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0"/>
  </bookViews>
  <sheets>
    <sheet name="k17-18" sheetId="1" r:id="rId1"/>
    <sheet name="anh văn" sheetId="2" r:id="rId2"/>
  </sheets>
  <definedNames>
    <definedName name="_xlnm._FilterDatabase" localSheetId="0" hidden="1">'k17-18'!$A$3:$Q$76</definedName>
  </definedNames>
  <calcPr fullCalcOnLoad="1"/>
</workbook>
</file>

<file path=xl/sharedStrings.xml><?xml version="1.0" encoding="utf-8"?>
<sst xmlns="http://schemas.openxmlformats.org/spreadsheetml/2006/main" count="821" uniqueCount="277">
  <si>
    <t>TRƯỜNG ĐHDL DUY TÂN</t>
  </si>
  <si>
    <t xml:space="preserve"> NĂM HỌC 2012-2013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</si>
  <si>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</si>
  <si>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</si>
  <si>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</si>
  <si>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</si>
  <si>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</si>
  <si>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</si>
  <si>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</si>
  <si>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</si>
  <si>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thi/ Lớp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</si>
  <si>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</si>
  <si>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</si>
  <si>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</si>
  <si>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</si>
  <si>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</si>
  <si>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</si>
  <si>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</si>
  <si>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LAW 201</t>
  </si>
  <si>
    <t>Pháp Luật Đại Cương</t>
  </si>
  <si>
    <t>K17-K18</t>
  </si>
  <si>
    <t>Tin học ứng dụng</t>
  </si>
  <si>
    <t>Anh văn sơ cấp 1</t>
  </si>
  <si>
    <t>K17-18</t>
  </si>
  <si>
    <t>Hóa Học Đại Cương Cơ Sở</t>
  </si>
  <si>
    <t>CHE 100 (B-BIS-D-DIS-F-FIS)</t>
  </si>
  <si>
    <t>Toán Cao Cấp A2</t>
  </si>
  <si>
    <t>MTH 104 (B-BIS-D-DIS-F-FIS-H-J-L-N-P)</t>
  </si>
  <si>
    <t>PHI 161</t>
  </si>
  <si>
    <t>Những Nguyên Lý Cơ Bản của Chủ Nghĩa Marx - Lenin 1</t>
  </si>
  <si>
    <t>Sức Bền Vật Liệu 1</t>
  </si>
  <si>
    <t>MEC 211 (B-D-F)</t>
  </si>
  <si>
    <t>ACC 201</t>
  </si>
  <si>
    <t>Nguyên Lý Kế Toán 1</t>
  </si>
  <si>
    <t>Anh văn sơ cấp 2</t>
  </si>
  <si>
    <t>Toán Cao Cấp C1</t>
  </si>
  <si>
    <t>MTH 101 (B-BIS-D-F-H-J)</t>
  </si>
  <si>
    <t>HIS 361</t>
  </si>
  <si>
    <t>Đường Lối Cách Mạng của Đảng Cộng Sản Việt Nam</t>
  </si>
  <si>
    <t>ECO 251</t>
  </si>
  <si>
    <t>Kinh Tế Lượng</t>
  </si>
  <si>
    <t>ECO 151</t>
  </si>
  <si>
    <t>Căn Bản Kinh Tế Vi Mô</t>
  </si>
  <si>
    <t>MKT 253</t>
  </si>
  <si>
    <t>Tiếp Thị Du Lịch</t>
  </si>
  <si>
    <t>Cơ Học Đất</t>
  </si>
  <si>
    <t>MEC 316 (B-D)</t>
  </si>
  <si>
    <t>Anh văn trung cấp 1</t>
  </si>
  <si>
    <t>LAW 362</t>
  </si>
  <si>
    <t>Thuế Nhà Nước</t>
  </si>
  <si>
    <t>ACC 426</t>
  </si>
  <si>
    <t>Kế Toán Ngân Hàng</t>
  </si>
  <si>
    <t>Toán Cao Cấp A1</t>
  </si>
  <si>
    <t>MTH 103 (B-BIS-D-DIS)</t>
  </si>
  <si>
    <t>ACC 302</t>
  </si>
  <si>
    <t>Kế Toán Tài Chính 1</t>
  </si>
  <si>
    <t>Tin học đại cương</t>
  </si>
  <si>
    <t>Anh văn trung cấp 2</t>
  </si>
  <si>
    <t>Vật Lý Đại Cương 2</t>
  </si>
  <si>
    <t>PHY 102 (B-BIS-H-J)</t>
  </si>
  <si>
    <t>Toán Cao Cấp C</t>
  </si>
  <si>
    <t>MTH 100 (B-D)</t>
  </si>
  <si>
    <t>Toán Cao Cấp C2</t>
  </si>
  <si>
    <t>MTH 102 (B-BIS-D-DIS-F-FIS-HIS-JIS-NIS)</t>
  </si>
  <si>
    <t>CS 252</t>
  </si>
  <si>
    <t>Mạng Máy Tính</t>
  </si>
  <si>
    <t>Cơ Lý Thuyết 1</t>
  </si>
  <si>
    <t>MEC 201 (B-D)</t>
  </si>
  <si>
    <t>PHI 162</t>
  </si>
  <si>
    <t>Những Nguyên Lý Cơ Bản của Chủ Nghĩa Marx - Lenin 2</t>
  </si>
  <si>
    <t>CS 100</t>
  </si>
  <si>
    <t>Giới Thiệu về Khoa Học Máy Tính</t>
  </si>
  <si>
    <t>Anh văn cao cấp 1</t>
  </si>
  <si>
    <t>K16-17-18</t>
  </si>
  <si>
    <t>Hình Họa 1</t>
  </si>
  <si>
    <t>ARC 111 (BDFHJ)</t>
  </si>
  <si>
    <t>ECO 152</t>
  </si>
  <si>
    <t>Căn Bản Kinh Tế Vĩ Mô</t>
  </si>
  <si>
    <t>FIN 271</t>
  </si>
  <si>
    <t>Nhập Môn Tài Chính Tiền Tệ 1</t>
  </si>
  <si>
    <t>Vật Lý Đại Cương 1</t>
  </si>
  <si>
    <t>PHY 101 (B-D-F)</t>
  </si>
  <si>
    <t>Địa Chất Công Trình</t>
  </si>
  <si>
    <t>GLY 291 (B-D)</t>
  </si>
  <si>
    <t>Hóa Học Đại Cương</t>
  </si>
  <si>
    <t>CHE 101 (B-D-F)</t>
  </si>
  <si>
    <t>PSU-ACC 201 (DIS-FIS-HIS-NIS-PIS)</t>
  </si>
  <si>
    <t>PSU-MGT 201</t>
  </si>
  <si>
    <t>Quản Trị Học</t>
  </si>
  <si>
    <t>Hình Họa 2</t>
  </si>
  <si>
    <t>Hệ Thống Thông Tin Kế Toán</t>
  </si>
  <si>
    <t>Tư Tưởng Hồ Chí Minh</t>
  </si>
  <si>
    <t>Cơ Sở Tạo Hình Kiến Trúc</t>
  </si>
  <si>
    <t>ARC 279</t>
  </si>
  <si>
    <t>Lý Thuyết Xác Suất &amp; Thống Kê Toán</t>
  </si>
  <si>
    <t>Hóa Hữu Cơ</t>
  </si>
  <si>
    <t>CS 316</t>
  </si>
  <si>
    <t>Giới Thiệu Cấu Trúc Dữ Liệu &amp; Giải Thuật</t>
  </si>
  <si>
    <t>Giới Thiệu về Kỹ Nghệ Máy Tính</t>
  </si>
  <si>
    <t>CR 100 (B-D)</t>
  </si>
  <si>
    <t>Fundamentals of Computing 1</t>
  </si>
  <si>
    <t>CMU-CS 303 (BIS-DIS-FIS)</t>
  </si>
  <si>
    <t>Tiếp Thị Căn Bản</t>
  </si>
  <si>
    <t>CUL 251</t>
  </si>
  <si>
    <t>Cơ Sở Văn Hóa Việt Nam</t>
  </si>
  <si>
    <t>CS 226</t>
  </si>
  <si>
    <t>Hệ Điều Hành Unix / Linux</t>
  </si>
  <si>
    <t>Anh văn cao cấp 2</t>
  </si>
  <si>
    <t>ARC 102</t>
  </si>
  <si>
    <t>Cơ Sở Kiến Trúc 2</t>
  </si>
  <si>
    <t>Trắc Địa</t>
  </si>
  <si>
    <t>CSU-CIE 260 (BIS-DIS)</t>
  </si>
  <si>
    <t>IS 251</t>
  </si>
  <si>
    <t>Hệ Thống Thông Tin Quản Lý</t>
  </si>
  <si>
    <t>STA 271</t>
  </si>
  <si>
    <t>Nguyên Lý Thống Kê Kinh Tế (với SPSS)</t>
  </si>
  <si>
    <t>Sinh Học Đại Cương</t>
  </si>
  <si>
    <t>BIO 101 (B-D-F)</t>
  </si>
  <si>
    <t>Nghiệp Vụ Buồng Phòng</t>
  </si>
  <si>
    <t>HOS 374 D</t>
  </si>
  <si>
    <t>CIE 260 (B1-B2-B3-B3-D1-D2-D3-D4)</t>
  </si>
  <si>
    <t>CIE 111 (B-D-F)</t>
  </si>
  <si>
    <t>ARC 252</t>
  </si>
  <si>
    <t>Kiến Trúc Nhà Ở</t>
  </si>
  <si>
    <t>MTH 254</t>
  </si>
  <si>
    <t>Toán Rời Rạc &amp; Ứng Dụng</t>
  </si>
  <si>
    <t>Biên Dịch 1</t>
  </si>
  <si>
    <t>MEC 316 (B1-B2-B3-B3-D1-D2-D3-D4)</t>
  </si>
  <si>
    <t>Thủy Lực</t>
  </si>
  <si>
    <t>CIE 111 (B1-D1-F1)</t>
  </si>
  <si>
    <t>Toeic 1</t>
  </si>
  <si>
    <t>K16</t>
  </si>
  <si>
    <t>Lắp Ráp &amp; Bảo Trì Hệ Thống</t>
  </si>
  <si>
    <t>CR 210 (B-BIS-D)</t>
  </si>
  <si>
    <t>Phòng</t>
  </si>
  <si>
    <t>S.Lượng</t>
  </si>
  <si>
    <t xml:space="preserve">LAW </t>
  </si>
  <si>
    <t xml:space="preserve">CS </t>
  </si>
  <si>
    <t xml:space="preserve">ENG </t>
  </si>
  <si>
    <t xml:space="preserve">CHE </t>
  </si>
  <si>
    <t xml:space="preserve">MTH </t>
  </si>
  <si>
    <t xml:space="preserve">PHI </t>
  </si>
  <si>
    <t xml:space="preserve">MEC </t>
  </si>
  <si>
    <t xml:space="preserve">ACC </t>
  </si>
  <si>
    <t xml:space="preserve">HIS </t>
  </si>
  <si>
    <t xml:space="preserve">ECO </t>
  </si>
  <si>
    <t xml:space="preserve">MKT </t>
  </si>
  <si>
    <t xml:space="preserve">PHY </t>
  </si>
  <si>
    <t xml:space="preserve">ARC </t>
  </si>
  <si>
    <t xml:space="preserve">FIN </t>
  </si>
  <si>
    <t xml:space="preserve">GLY </t>
  </si>
  <si>
    <t xml:space="preserve">PSU-ACC </t>
  </si>
  <si>
    <t xml:space="preserve">PSU-MGT </t>
  </si>
  <si>
    <t xml:space="preserve">IS </t>
  </si>
  <si>
    <t xml:space="preserve">POS </t>
  </si>
  <si>
    <t xml:space="preserve">MGT </t>
  </si>
  <si>
    <t xml:space="preserve">STA </t>
  </si>
  <si>
    <t xml:space="preserve">CR </t>
  </si>
  <si>
    <t xml:space="preserve">CMU-CS </t>
  </si>
  <si>
    <t xml:space="preserve">CUL </t>
  </si>
  <si>
    <t xml:space="preserve">CSU-CIE </t>
  </si>
  <si>
    <t xml:space="preserve">BIO </t>
  </si>
  <si>
    <t xml:space="preserve">HOS </t>
  </si>
  <si>
    <t xml:space="preserve">CIE </t>
  </si>
  <si>
    <t xml:space="preserve">HYD </t>
  </si>
  <si>
    <t>Kỹ năng</t>
  </si>
  <si>
    <t>Đọc viết</t>
  </si>
  <si>
    <t>Tư</t>
  </si>
  <si>
    <t>7h30</t>
  </si>
  <si>
    <t>9h30</t>
  </si>
  <si>
    <t>13h30</t>
  </si>
  <si>
    <t>K7/25 Quang Trung</t>
  </si>
  <si>
    <t>Phòng máy: 502-508</t>
  </si>
  <si>
    <t>Phòng máy: 501-507-609-610-704</t>
  </si>
  <si>
    <t>Phòng máy: 501-502-507</t>
  </si>
  <si>
    <t>Phòng máy: 501-507</t>
  </si>
  <si>
    <t>Phòng máy: 610</t>
  </si>
  <si>
    <t>Phòng máy: 502-508-609-704</t>
  </si>
  <si>
    <t>Đọc viết-Nghe</t>
  </si>
  <si>
    <t>Nói</t>
  </si>
  <si>
    <t>15h30</t>
  </si>
  <si>
    <t>302-304-307-310-407</t>
  </si>
  <si>
    <t>410-301</t>
  </si>
  <si>
    <t>301-302-304-307</t>
  </si>
  <si>
    <t>303-310-407</t>
  </si>
  <si>
    <t>302-304-307</t>
  </si>
  <si>
    <t>PHÒNG ĐÀO TẠO</t>
  </si>
  <si>
    <t>Trương Minh Trí</t>
  </si>
  <si>
    <t>Ngoại Ngữ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</si>
  <si>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</si>
  <si>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</si>
  <si>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</si>
  <si>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</si>
  <si>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</si>
  <si>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</si>
  <si>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</si>
  <si>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Quang Trung</t>
  </si>
  <si>
    <t>Phòng máy: 501-502-507-508-609-610-623</t>
  </si>
  <si>
    <t>CNTT</t>
  </si>
  <si>
    <t>18h00</t>
  </si>
  <si>
    <t>16h30</t>
  </si>
  <si>
    <t>Năm</t>
  </si>
  <si>
    <t>301-303-302-304-307-310-407-410</t>
  </si>
  <si>
    <t>Lý Luận chính trị</t>
  </si>
  <si>
    <t>301-302-304-307-310</t>
  </si>
  <si>
    <t>Khoa học tự nhiên</t>
  </si>
  <si>
    <t>310-407-410</t>
  </si>
  <si>
    <t>Du Lịch</t>
  </si>
  <si>
    <t>Phan Thanh</t>
  </si>
  <si>
    <t>Kế Toán</t>
  </si>
  <si>
    <t>Xây Dựng</t>
  </si>
  <si>
    <t>Sáu</t>
  </si>
  <si>
    <t>QTKD</t>
  </si>
  <si>
    <t>307-308-313-314</t>
  </si>
  <si>
    <t>302-301</t>
  </si>
  <si>
    <t>302-304</t>
  </si>
  <si>
    <t>Bảy</t>
  </si>
  <si>
    <t>407-408</t>
  </si>
  <si>
    <t>307-301</t>
  </si>
  <si>
    <t>308-313</t>
  </si>
  <si>
    <t>307-314</t>
  </si>
  <si>
    <t>ĐTVT</t>
  </si>
  <si>
    <t>Kiến Trúc</t>
  </si>
  <si>
    <t>CN</t>
  </si>
  <si>
    <t>307-313</t>
  </si>
  <si>
    <t>308-314</t>
  </si>
  <si>
    <t>ĐTQT</t>
  </si>
  <si>
    <t>Vẽ Kỹ Thuật &amp; CAD (lý thuyết)</t>
  </si>
  <si>
    <t>Vẽ Kỹ Thuật &amp; CAD (thực hành)</t>
  </si>
  <si>
    <t>Phòng máy: 501</t>
  </si>
  <si>
    <t>Hai</t>
  </si>
  <si>
    <t>313-314</t>
  </si>
  <si>
    <t>LỊCH THI KẾT THÚC HỌC PHẦN HỌC KỲ II-LẦN 2</t>
  </si>
  <si>
    <t>XHNV</t>
  </si>
  <si>
    <t>Phòng máy: 501-502</t>
  </si>
  <si>
    <t>tăng phòng thi</t>
  </si>
  <si>
    <t>Kỹ Thuật Điện Cho Xây Dựng</t>
  </si>
  <si>
    <t>EE</t>
  </si>
  <si>
    <t>Bổ sung</t>
  </si>
  <si>
    <t>413-414</t>
  </si>
  <si>
    <t>Lịch Sử Văn Minh Thế Giới 1</t>
  </si>
  <si>
    <t>HIS</t>
  </si>
  <si>
    <t>OB</t>
  </si>
  <si>
    <t>Tổng Quan Hành Vi Tổ Chức</t>
  </si>
  <si>
    <t>Quản Trị Tài Chính 1</t>
  </si>
  <si>
    <t>307-308-407-408-413-414</t>
  </si>
  <si>
    <t>Nguyên Lý Kế Toán 2</t>
  </si>
  <si>
    <t>Kế Toán Quản Trị 1</t>
  </si>
  <si>
    <t>Kế Toán Máy</t>
  </si>
  <si>
    <t>307-308-407-408-313-314-413-414</t>
  </si>
  <si>
    <t>FST</t>
  </si>
  <si>
    <t>Kê Khai &amp; Quyết Toán Thuế</t>
  </si>
  <si>
    <t>507-508</t>
  </si>
  <si>
    <t>301-303</t>
  </si>
  <si>
    <t>Ba</t>
  </si>
  <si>
    <t>302-304-301</t>
  </si>
  <si>
    <t>301-303-302-304-307-310</t>
  </si>
  <si>
    <t>407-410</t>
  </si>
  <si>
    <t>313-307-308-407-408</t>
  </si>
  <si>
    <t>314-413-414</t>
  </si>
  <si>
    <t>308-306</t>
  </si>
  <si>
    <t>302-304-307-310-407-410-303-305</t>
  </si>
  <si>
    <t>CHI</t>
  </si>
  <si>
    <t>Trung Ngữ Sơ Cấp 1</t>
  </si>
  <si>
    <t>Đà Nẵng, 04/07/2013</t>
  </si>
  <si>
    <t>Phòng hội đồng:</t>
  </si>
  <si>
    <t>Văn phòng khoa</t>
  </si>
  <si>
    <t>Cơ sở Quang Trung: Phòng 308</t>
  </si>
  <si>
    <t>Cơ sở Phan Thanh: GĐ 208</t>
  </si>
  <si>
    <r>
      <t xml:space="preserve">LỊCH THI KẾT THÚC HỌC PHẦN HỌC KỲ II-LẦN 2 </t>
    </r>
    <r>
      <rPr>
        <b/>
        <sz val="14"/>
        <color indexed="10"/>
        <rFont val="Times New Roman"/>
        <family val="1"/>
      </rPr>
      <t>(BỔ SUNG)</t>
    </r>
  </si>
  <si>
    <t>PSU-ECO</t>
  </si>
  <si>
    <t>CSU-EE</t>
  </si>
  <si>
    <t>CMU-CS</t>
  </si>
  <si>
    <t>Introduction to Network &amp; Telecommunications Technology</t>
  </si>
  <si>
    <t>CSN</t>
  </si>
  <si>
    <t>Ẩm Thực Việt Nam-Lý Thuyết &amp; Thực Hành</t>
  </si>
  <si>
    <t>307-310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</si>
</sst>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14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/>
    </xf>
    <xf numFmtId="0" fontId="47" fillId="33" borderId="12" xfId="62" applyFont="1" applyFill="1" applyBorder="1" applyAlignment="1">
      <alignment horizontal="center" vertical="center" wrapText="1"/>
      <protection/>
    </xf>
    <xf numFmtId="0" fontId="47" fillId="33" borderId="11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/>
      <protection/>
    </xf>
    <xf numFmtId="0" fontId="49" fillId="0" borderId="13" xfId="0" applyFont="1" applyBorder="1" applyAlignment="1">
      <alignment horizontal="center" vertical="center"/>
    </xf>
    <xf numFmtId="0" fontId="49" fillId="33" borderId="13" xfId="58" applyFont="1" applyFill="1" applyBorder="1" applyAlignment="1">
      <alignment horizontal="center" vertical="center"/>
      <protection/>
    </xf>
    <xf numFmtId="14" fontId="49" fillId="33" borderId="13" xfId="58" applyNumberFormat="1" applyFont="1" applyFill="1" applyBorder="1" applyAlignment="1">
      <alignment horizontal="center" vertical="center"/>
      <protection/>
    </xf>
    <xf numFmtId="0" fontId="49" fillId="0" borderId="13" xfId="57" applyNumberFormat="1" applyFont="1" applyBorder="1" applyAlignment="1">
      <alignment horizontal="center" vertical="center"/>
      <protection/>
    </xf>
    <xf numFmtId="0" fontId="49" fillId="33" borderId="13" xfId="57" applyFont="1" applyFill="1" applyBorder="1" applyAlignment="1">
      <alignment horizontal="center" vertical="center"/>
      <protection/>
    </xf>
    <xf numFmtId="0" fontId="49" fillId="33" borderId="13" xfId="57" applyFont="1" applyFill="1" applyBorder="1" applyAlignment="1">
      <alignment horizontal="left" vertical="center"/>
      <protection/>
    </xf>
    <xf numFmtId="0" fontId="49" fillId="0" borderId="13" xfId="58" applyFont="1" applyBorder="1" applyAlignment="1">
      <alignment horizontal="center" vertical="center"/>
      <protection/>
    </xf>
    <xf numFmtId="0" fontId="49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9" fillId="33" borderId="0" xfId="62" applyFont="1" applyFill="1" applyAlignment="1">
      <alignment horizontal="center" vertical="center"/>
      <protection/>
    </xf>
    <xf numFmtId="0" fontId="49" fillId="0" borderId="14" xfId="59" applyFont="1" applyBorder="1">
      <alignment/>
      <protection/>
    </xf>
    <xf numFmtId="0" fontId="49" fillId="33" borderId="15" xfId="59" applyFont="1" applyFill="1" applyBorder="1" applyAlignment="1">
      <alignment horizontal="center"/>
      <protection/>
    </xf>
    <xf numFmtId="0" fontId="49" fillId="0" borderId="0" xfId="59" applyFont="1" applyAlignment="1">
      <alignment horizontal="center"/>
      <protection/>
    </xf>
    <xf numFmtId="0" fontId="49" fillId="33" borderId="13" xfId="57" applyNumberFormat="1" applyFont="1" applyFill="1" applyBorder="1" applyAlignment="1">
      <alignment horizontal="center" vertical="center"/>
      <protection/>
    </xf>
    <xf numFmtId="0" fontId="49" fillId="33" borderId="0" xfId="60" applyFont="1" applyFill="1" applyBorder="1" applyAlignment="1">
      <alignment horizontal="center"/>
      <protection/>
    </xf>
    <xf numFmtId="0" fontId="49" fillId="0" borderId="13" xfId="56" applyFont="1" applyBorder="1">
      <alignment/>
      <protection/>
    </xf>
    <xf numFmtId="0" fontId="0" fillId="0" borderId="0" xfId="6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14" fontId="49" fillId="33" borderId="0" xfId="0" applyNumberFormat="1" applyFont="1" applyFill="1" applyAlignment="1">
      <alignment horizontal="center"/>
    </xf>
    <xf numFmtId="0" fontId="0" fillId="0" borderId="0" xfId="61" applyFont="1" applyAlignme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Font="1">
      <alignment/>
      <protection/>
    </xf>
    <xf numFmtId="14" fontId="50" fillId="33" borderId="0" xfId="0" applyNumberFormat="1" applyFont="1" applyFill="1" applyAlignment="1">
      <alignment horizontal="left"/>
    </xf>
    <xf numFmtId="0" fontId="49" fillId="0" borderId="10" xfId="59" applyFont="1" applyBorder="1" applyAlignment="1">
      <alignment horizontal="left"/>
      <protection/>
    </xf>
    <xf numFmtId="0" fontId="49" fillId="0" borderId="16" xfId="59" applyFont="1" applyFill="1" applyBorder="1" applyAlignment="1">
      <alignment horizontal="left"/>
      <protection/>
    </xf>
    <xf numFmtId="0" fontId="49" fillId="33" borderId="0" xfId="61" applyFont="1" applyFill="1" applyBorder="1" applyAlignment="1">
      <alignment horizontal="center"/>
      <protection/>
    </xf>
    <xf numFmtId="0" fontId="0" fillId="0" borderId="0" xfId="61" applyFont="1" applyAlignment="1">
      <alignment horizontal="right"/>
      <protection/>
    </xf>
    <xf numFmtId="14" fontId="51" fillId="33" borderId="0" xfId="52" applyNumberFormat="1" applyFont="1" applyFill="1" applyAlignment="1" applyProtection="1">
      <alignment horizontal="left"/>
      <protection/>
    </xf>
    <xf numFmtId="0" fontId="0" fillId="33" borderId="0" xfId="61" applyFont="1" applyFill="1">
      <alignment/>
      <protection/>
    </xf>
    <xf numFmtId="0" fontId="49" fillId="0" borderId="0" xfId="59" applyFont="1" applyAlignment="1">
      <alignment horizontal="left"/>
      <protection/>
    </xf>
    <xf numFmtId="0" fontId="49" fillId="33" borderId="17" xfId="63" applyNumberFormat="1" applyFont="1" applyFill="1" applyBorder="1" applyAlignment="1">
      <alignment horizontal="center" vertical="center"/>
      <protection/>
    </xf>
    <xf numFmtId="0" fontId="49" fillId="33" borderId="17" xfId="58" applyFont="1" applyFill="1" applyBorder="1" applyAlignment="1">
      <alignment horizontal="center" vertical="center"/>
      <protection/>
    </xf>
    <xf numFmtId="0" fontId="49" fillId="33" borderId="13" xfId="63" applyNumberFormat="1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/>
    </xf>
    <xf numFmtId="0" fontId="49" fillId="34" borderId="13" xfId="58" applyFont="1" applyFill="1" applyBorder="1" applyAlignment="1">
      <alignment horizontal="center" vertical="center"/>
      <protection/>
    </xf>
    <xf numFmtId="0" fontId="49" fillId="33" borderId="18" xfId="58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3" borderId="0" xfId="58" applyFont="1" applyFill="1" applyBorder="1" applyAlignment="1">
      <alignment horizontal="center" vertical="center"/>
      <protection/>
    </xf>
    <xf numFmtId="14" fontId="49" fillId="33" borderId="0" xfId="58" applyNumberFormat="1" applyFont="1" applyFill="1" applyBorder="1" applyAlignment="1">
      <alignment horizontal="center" vertical="center"/>
      <protection/>
    </xf>
    <xf numFmtId="0" fontId="49" fillId="0" borderId="0" xfId="57" applyNumberFormat="1" applyFont="1" applyBorder="1" applyAlignment="1">
      <alignment horizontal="center" vertical="center"/>
      <protection/>
    </xf>
    <xf numFmtId="0" fontId="49" fillId="33" borderId="0" xfId="57" applyFont="1" applyFill="1" applyBorder="1" applyAlignment="1">
      <alignment horizontal="center" vertical="center"/>
      <protection/>
    </xf>
    <xf numFmtId="0" fontId="49" fillId="33" borderId="0" xfId="57" applyNumberFormat="1" applyFont="1" applyFill="1" applyBorder="1" applyAlignment="1">
      <alignment horizontal="center" vertical="center"/>
      <protection/>
    </xf>
    <xf numFmtId="0" fontId="49" fillId="33" borderId="0" xfId="57" applyFont="1" applyFill="1" applyBorder="1" applyAlignment="1">
      <alignment horizontal="left" vertical="center"/>
      <protection/>
    </xf>
    <xf numFmtId="0" fontId="49" fillId="0" borderId="0" xfId="58" applyFont="1" applyBorder="1" applyAlignment="1">
      <alignment horizontal="center" vertical="center"/>
      <protection/>
    </xf>
    <xf numFmtId="0" fontId="49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14" fontId="47" fillId="33" borderId="19" xfId="0" applyNumberFormat="1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6 2" xfId="59"/>
    <cellStyle name="Normal 3" xfId="60"/>
    <cellStyle name="Normal 5" xfId="61"/>
    <cellStyle name="Normal_KH chi tiet HK1" xfId="62"/>
    <cellStyle name="Normal_LỊCH THI NGÀY 270920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pane ySplit="3" topLeftCell="A19" activePane="bottomLeft" state="frozen"/>
      <selection pane="topLeft" activeCell="A1" sqref="A1"/>
      <selection pane="bottomLeft" activeCell="Q30" sqref="Q30"/>
    </sheetView>
  </sheetViews>
  <sheetFormatPr defaultColWidth="9.00390625" defaultRowHeight="15.75"/>
  <cols>
    <col min="1" max="1" width="4.50390625" style="0" bestFit="1" customWidth="1"/>
    <col min="2" max="2" width="5.50390625" style="0" customWidth="1"/>
    <col min="4" max="4" width="5.25390625" style="0" bestFit="1" customWidth="1"/>
    <col min="5" max="5" width="9.50390625" style="0" bestFit="1" customWidth="1"/>
    <col min="6" max="6" width="7.00390625" style="0" bestFit="1" customWidth="1"/>
    <col min="7" max="7" width="25.75390625" style="0" customWidth="1"/>
    <col min="9" max="9" width="4.125" style="0" bestFit="1" customWidth="1"/>
    <col min="10" max="10" width="7.25390625" style="0" bestFit="1" customWidth="1"/>
    <col min="11" max="11" width="6.25390625" style="0" bestFit="1" customWidth="1"/>
    <col min="12" max="12" width="34.00390625" style="0" customWidth="1"/>
    <col min="13" max="13" width="16.625" style="0" bestFit="1" customWidth="1"/>
    <col min="14" max="14" width="17.50390625" style="0" bestFit="1" customWidth="1"/>
    <col min="15" max="15" width="11.25390625" style="0" bestFit="1" customWidth="1"/>
    <col min="16" max="16" width="0" style="0" hidden="1" customWidth="1"/>
  </cols>
  <sheetData>
    <row r="1" spans="1:15" s="1" customFormat="1" ht="18.75">
      <c r="A1" s="58" t="s">
        <v>0</v>
      </c>
      <c r="B1" s="58"/>
      <c r="C1" s="58"/>
      <c r="D1" s="58"/>
      <c r="E1" s="58"/>
      <c r="F1" s="58"/>
      <c r="G1" s="59" t="s">
        <v>1</v>
      </c>
      <c r="H1" s="59"/>
      <c r="I1" s="59"/>
      <c r="J1" s="59"/>
      <c r="K1" s="59"/>
      <c r="L1" s="59"/>
      <c r="M1" s="59"/>
      <c r="N1" s="59"/>
      <c r="O1" s="59"/>
    </row>
    <row r="2" spans="1:15" s="1" customFormat="1" ht="19.5" thickBot="1">
      <c r="A2" s="60" t="s">
        <v>2</v>
      </c>
      <c r="B2" s="60"/>
      <c r="C2" s="60"/>
      <c r="D2" s="60"/>
      <c r="E2" s="60"/>
      <c r="F2" s="60"/>
      <c r="G2" s="61" t="s">
        <v>269</v>
      </c>
      <c r="H2" s="61"/>
      <c r="I2" s="61"/>
      <c r="J2" s="61"/>
      <c r="K2" s="61"/>
      <c r="L2" s="61"/>
      <c r="M2" s="61"/>
      <c r="N2" s="61"/>
      <c r="O2" s="61"/>
    </row>
    <row r="3" spans="1:15" s="9" customFormat="1" ht="32.25" thickTop="1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3" t="s">
        <v>14</v>
      </c>
      <c r="M3" s="3" t="s">
        <v>15</v>
      </c>
      <c r="N3" s="7" t="s">
        <v>16</v>
      </c>
      <c r="O3" s="8" t="s">
        <v>17</v>
      </c>
    </row>
    <row r="4" spans="1:16" s="19" customFormat="1" ht="15">
      <c r="A4" s="10">
        <v>1</v>
      </c>
      <c r="B4" s="11" t="s">
        <v>167</v>
      </c>
      <c r="C4" s="12">
        <v>41486</v>
      </c>
      <c r="D4" s="13" t="s">
        <v>170</v>
      </c>
      <c r="E4" s="14" t="s">
        <v>138</v>
      </c>
      <c r="F4" s="23">
        <v>271</v>
      </c>
      <c r="G4" s="15" t="s">
        <v>126</v>
      </c>
      <c r="H4" s="11" t="s">
        <v>20</v>
      </c>
      <c r="I4" s="16">
        <v>2</v>
      </c>
      <c r="J4" s="16">
        <v>1</v>
      </c>
      <c r="K4" s="16">
        <v>27</v>
      </c>
      <c r="L4" s="17">
        <v>310</v>
      </c>
      <c r="M4" s="11" t="s">
        <v>196</v>
      </c>
      <c r="N4" s="11" t="s">
        <v>188</v>
      </c>
      <c r="O4" s="18"/>
      <c r="P4" s="16" t="s">
        <v>93</v>
      </c>
    </row>
    <row r="5" spans="1:16" s="19" customFormat="1" ht="15">
      <c r="A5" s="10">
        <f>A4+1</f>
        <v>2</v>
      </c>
      <c r="B5" s="11" t="s">
        <v>167</v>
      </c>
      <c r="C5" s="12">
        <v>41486</v>
      </c>
      <c r="D5" s="13" t="s">
        <v>200</v>
      </c>
      <c r="E5" s="14" t="s">
        <v>137</v>
      </c>
      <c r="F5" s="23">
        <v>101</v>
      </c>
      <c r="G5" s="15" t="s">
        <v>56</v>
      </c>
      <c r="H5" s="11" t="s">
        <v>20</v>
      </c>
      <c r="I5" s="16">
        <v>2</v>
      </c>
      <c r="J5" s="16">
        <v>3</v>
      </c>
      <c r="K5" s="16">
        <v>113</v>
      </c>
      <c r="L5" s="17" t="s">
        <v>174</v>
      </c>
      <c r="M5" s="11" t="s">
        <v>196</v>
      </c>
      <c r="N5" s="11" t="s">
        <v>198</v>
      </c>
      <c r="O5" s="18"/>
      <c r="P5" s="16" t="s">
        <v>50</v>
      </c>
    </row>
    <row r="6" spans="1:16" s="19" customFormat="1" ht="15">
      <c r="A6" s="10">
        <f aca="true" t="shared" si="0" ref="A6:A70">A5+1</f>
        <v>3</v>
      </c>
      <c r="B6" s="11" t="s">
        <v>167</v>
      </c>
      <c r="C6" s="12">
        <v>41486</v>
      </c>
      <c r="D6" s="13" t="s">
        <v>199</v>
      </c>
      <c r="E6" s="14" t="s">
        <v>137</v>
      </c>
      <c r="F6" s="23">
        <v>201</v>
      </c>
      <c r="G6" s="15" t="s">
        <v>21</v>
      </c>
      <c r="H6" s="11" t="s">
        <v>20</v>
      </c>
      <c r="I6" s="16">
        <v>2</v>
      </c>
      <c r="J6" s="16">
        <v>7</v>
      </c>
      <c r="K6" s="16">
        <v>311</v>
      </c>
      <c r="L6" s="17" t="s">
        <v>197</v>
      </c>
      <c r="M6" s="11" t="s">
        <v>196</v>
      </c>
      <c r="N6" s="11" t="s">
        <v>198</v>
      </c>
      <c r="O6" s="18"/>
      <c r="P6" s="16"/>
    </row>
    <row r="7" spans="1:16" s="19" customFormat="1" ht="15">
      <c r="A7" s="10">
        <f t="shared" si="0"/>
        <v>4</v>
      </c>
      <c r="B7" s="11" t="s">
        <v>201</v>
      </c>
      <c r="C7" s="12">
        <v>41487</v>
      </c>
      <c r="D7" s="13" t="s">
        <v>170</v>
      </c>
      <c r="E7" s="14" t="s">
        <v>139</v>
      </c>
      <c r="F7" s="23">
        <v>100</v>
      </c>
      <c r="G7" s="15" t="s">
        <v>24</v>
      </c>
      <c r="H7" s="11" t="s">
        <v>20</v>
      </c>
      <c r="I7" s="16">
        <v>2</v>
      </c>
      <c r="J7" s="16">
        <v>9</v>
      </c>
      <c r="K7" s="16">
        <v>200</v>
      </c>
      <c r="L7" s="17" t="s">
        <v>204</v>
      </c>
      <c r="M7" s="11" t="s">
        <v>196</v>
      </c>
      <c r="N7" s="40" t="s">
        <v>205</v>
      </c>
      <c r="O7" s="18"/>
      <c r="P7" s="16" t="s">
        <v>18</v>
      </c>
    </row>
    <row r="8" spans="1:16" s="19" customFormat="1" ht="15">
      <c r="A8" s="10">
        <f t="shared" si="0"/>
        <v>5</v>
      </c>
      <c r="B8" s="11" t="s">
        <v>201</v>
      </c>
      <c r="C8" s="12">
        <v>41487</v>
      </c>
      <c r="D8" s="13" t="s">
        <v>170</v>
      </c>
      <c r="E8" s="14" t="s">
        <v>162</v>
      </c>
      <c r="F8" s="23">
        <v>374</v>
      </c>
      <c r="G8" s="15" t="s">
        <v>118</v>
      </c>
      <c r="H8" s="11" t="s">
        <v>20</v>
      </c>
      <c r="I8" s="16">
        <v>2</v>
      </c>
      <c r="J8" s="16">
        <v>1</v>
      </c>
      <c r="K8" s="16">
        <v>29</v>
      </c>
      <c r="L8" s="17">
        <v>407</v>
      </c>
      <c r="M8" s="11" t="s">
        <v>196</v>
      </c>
      <c r="N8" s="41" t="s">
        <v>207</v>
      </c>
      <c r="O8" s="18"/>
      <c r="P8" s="16" t="s">
        <v>27</v>
      </c>
    </row>
    <row r="9" spans="1:16" s="19" customFormat="1" ht="15">
      <c r="A9" s="10">
        <f t="shared" si="0"/>
        <v>6</v>
      </c>
      <c r="B9" s="11" t="s">
        <v>201</v>
      </c>
      <c r="C9" s="12">
        <v>41487</v>
      </c>
      <c r="D9" s="13" t="s">
        <v>170</v>
      </c>
      <c r="E9" s="14" t="s">
        <v>143</v>
      </c>
      <c r="F9" s="23">
        <v>403</v>
      </c>
      <c r="G9" s="15" t="s">
        <v>248</v>
      </c>
      <c r="H9" s="11" t="s">
        <v>20</v>
      </c>
      <c r="I9" s="16">
        <v>2</v>
      </c>
      <c r="J9" s="16">
        <v>1</v>
      </c>
      <c r="K9" s="16">
        <v>25</v>
      </c>
      <c r="L9" s="17" t="s">
        <v>229</v>
      </c>
      <c r="M9" s="11" t="s">
        <v>196</v>
      </c>
      <c r="N9" s="11" t="s">
        <v>209</v>
      </c>
      <c r="O9" s="18" t="s">
        <v>238</v>
      </c>
      <c r="P9" s="16"/>
    </row>
    <row r="10" spans="1:16" s="19" customFormat="1" ht="15">
      <c r="A10" s="10">
        <f t="shared" si="0"/>
        <v>7</v>
      </c>
      <c r="B10" s="11" t="s">
        <v>201</v>
      </c>
      <c r="C10" s="12">
        <v>41487</v>
      </c>
      <c r="D10" s="13" t="s">
        <v>180</v>
      </c>
      <c r="E10" s="14" t="s">
        <v>140</v>
      </c>
      <c r="F10" s="23">
        <v>104</v>
      </c>
      <c r="G10" s="15" t="s">
        <v>26</v>
      </c>
      <c r="H10" s="11" t="s">
        <v>20</v>
      </c>
      <c r="I10" s="16">
        <v>2</v>
      </c>
      <c r="J10" s="16">
        <v>7</v>
      </c>
      <c r="K10" s="16">
        <v>168</v>
      </c>
      <c r="L10" s="17" t="s">
        <v>183</v>
      </c>
      <c r="M10" s="11" t="s">
        <v>196</v>
      </c>
      <c r="N10" s="40" t="s">
        <v>205</v>
      </c>
      <c r="O10" s="18"/>
      <c r="P10" s="16" t="s">
        <v>23</v>
      </c>
    </row>
    <row r="11" spans="1:16" s="19" customFormat="1" ht="15">
      <c r="A11" s="10">
        <f t="shared" si="0"/>
        <v>8</v>
      </c>
      <c r="B11" s="11" t="s">
        <v>201</v>
      </c>
      <c r="C11" s="12">
        <v>41487</v>
      </c>
      <c r="D11" s="13" t="s">
        <v>180</v>
      </c>
      <c r="E11" s="14" t="s">
        <v>140</v>
      </c>
      <c r="F11" s="23">
        <v>101</v>
      </c>
      <c r="G11" s="15" t="s">
        <v>35</v>
      </c>
      <c r="H11" s="11" t="s">
        <v>20</v>
      </c>
      <c r="I11" s="16">
        <v>2</v>
      </c>
      <c r="J11" s="16">
        <v>6</v>
      </c>
      <c r="K11" s="16">
        <v>153</v>
      </c>
      <c r="L11" s="17" t="s">
        <v>206</v>
      </c>
      <c r="M11" s="11" t="s">
        <v>196</v>
      </c>
      <c r="N11" s="42" t="s">
        <v>205</v>
      </c>
      <c r="O11" s="18"/>
      <c r="P11" s="16" t="s">
        <v>121</v>
      </c>
    </row>
    <row r="12" spans="1:16" s="19" customFormat="1" ht="15">
      <c r="A12" s="10">
        <f t="shared" si="0"/>
        <v>9</v>
      </c>
      <c r="B12" s="11" t="s">
        <v>201</v>
      </c>
      <c r="C12" s="12">
        <v>41487</v>
      </c>
      <c r="D12" s="13" t="s">
        <v>199</v>
      </c>
      <c r="E12" s="14" t="s">
        <v>142</v>
      </c>
      <c r="F12" s="23">
        <v>211</v>
      </c>
      <c r="G12" s="15" t="s">
        <v>30</v>
      </c>
      <c r="H12" s="11" t="s">
        <v>20</v>
      </c>
      <c r="I12" s="16">
        <v>2</v>
      </c>
      <c r="J12" s="16">
        <v>7</v>
      </c>
      <c r="K12" s="16">
        <v>160</v>
      </c>
      <c r="L12" s="17" t="s">
        <v>183</v>
      </c>
      <c r="M12" s="11" t="s">
        <v>196</v>
      </c>
      <c r="N12" s="41" t="s">
        <v>210</v>
      </c>
      <c r="O12" s="18"/>
      <c r="P12" s="16" t="s">
        <v>25</v>
      </c>
    </row>
    <row r="13" spans="1:16" s="19" customFormat="1" ht="15">
      <c r="A13" s="10">
        <f t="shared" si="0"/>
        <v>10</v>
      </c>
      <c r="B13" s="11" t="s">
        <v>201</v>
      </c>
      <c r="C13" s="12">
        <v>41487</v>
      </c>
      <c r="D13" s="23" t="s">
        <v>199</v>
      </c>
      <c r="E13" s="14" t="s">
        <v>143</v>
      </c>
      <c r="F13" s="23">
        <v>201</v>
      </c>
      <c r="G13" s="15" t="s">
        <v>33</v>
      </c>
      <c r="H13" s="11" t="s">
        <v>20</v>
      </c>
      <c r="I13" s="11">
        <v>2</v>
      </c>
      <c r="J13" s="11">
        <v>10</v>
      </c>
      <c r="K13" s="44">
        <v>249</v>
      </c>
      <c r="L13" s="17" t="s">
        <v>245</v>
      </c>
      <c r="M13" s="11" t="s">
        <v>208</v>
      </c>
      <c r="N13" s="41" t="s">
        <v>209</v>
      </c>
      <c r="O13" s="43" t="s">
        <v>235</v>
      </c>
      <c r="P13" s="11" t="s">
        <v>32</v>
      </c>
    </row>
    <row r="14" spans="1:16" s="19" customFormat="1" ht="15">
      <c r="A14" s="10">
        <f t="shared" si="0"/>
        <v>11</v>
      </c>
      <c r="B14" s="11" t="s">
        <v>201</v>
      </c>
      <c r="C14" s="12">
        <v>41487</v>
      </c>
      <c r="D14" s="23" t="s">
        <v>199</v>
      </c>
      <c r="E14" s="14" t="s">
        <v>151</v>
      </c>
      <c r="F14" s="23">
        <v>201</v>
      </c>
      <c r="G14" s="15" t="s">
        <v>33</v>
      </c>
      <c r="H14" s="11" t="s">
        <v>20</v>
      </c>
      <c r="I14" s="11">
        <v>2</v>
      </c>
      <c r="J14" s="11">
        <v>2</v>
      </c>
      <c r="K14" s="11">
        <v>59</v>
      </c>
      <c r="L14" s="17" t="s">
        <v>231</v>
      </c>
      <c r="M14" s="11" t="s">
        <v>208</v>
      </c>
      <c r="N14" s="11" t="s">
        <v>226</v>
      </c>
      <c r="O14" s="43"/>
      <c r="P14" s="11" t="s">
        <v>67</v>
      </c>
    </row>
    <row r="15" spans="1:16" s="19" customFormat="1" ht="15">
      <c r="A15" s="10">
        <f t="shared" si="0"/>
        <v>12</v>
      </c>
      <c r="B15" s="11" t="s">
        <v>201</v>
      </c>
      <c r="C15" s="12">
        <v>41487</v>
      </c>
      <c r="D15" s="23" t="s">
        <v>199</v>
      </c>
      <c r="E15" s="14" t="s">
        <v>143</v>
      </c>
      <c r="F15" s="23">
        <v>202</v>
      </c>
      <c r="G15" s="15" t="s">
        <v>246</v>
      </c>
      <c r="H15" s="11" t="s">
        <v>20</v>
      </c>
      <c r="I15" s="16">
        <v>2</v>
      </c>
      <c r="J15" s="16">
        <v>4</v>
      </c>
      <c r="K15" s="11">
        <v>103</v>
      </c>
      <c r="L15" s="17" t="s">
        <v>252</v>
      </c>
      <c r="M15" s="11" t="s">
        <v>208</v>
      </c>
      <c r="N15" s="11" t="s">
        <v>209</v>
      </c>
      <c r="O15" s="43" t="s">
        <v>238</v>
      </c>
      <c r="P15" s="16"/>
    </row>
    <row r="16" spans="1:16" s="19" customFormat="1" ht="15">
      <c r="A16" s="10">
        <f t="shared" si="0"/>
        <v>13</v>
      </c>
      <c r="B16" s="11" t="s">
        <v>201</v>
      </c>
      <c r="C16" s="12">
        <v>41487</v>
      </c>
      <c r="D16" s="13" t="s">
        <v>168</v>
      </c>
      <c r="E16" s="14" t="s">
        <v>136</v>
      </c>
      <c r="F16" s="23">
        <v>201</v>
      </c>
      <c r="G16" s="15" t="s">
        <v>19</v>
      </c>
      <c r="H16" s="11" t="s">
        <v>20</v>
      </c>
      <c r="I16" s="16">
        <v>2</v>
      </c>
      <c r="J16" s="16">
        <v>14</v>
      </c>
      <c r="K16" s="16">
        <v>344</v>
      </c>
      <c r="L16" s="17" t="s">
        <v>202</v>
      </c>
      <c r="M16" s="11" t="s">
        <v>196</v>
      </c>
      <c r="N16" s="42" t="s">
        <v>233</v>
      </c>
      <c r="O16" s="18"/>
      <c r="P16" s="16" t="s">
        <v>28</v>
      </c>
    </row>
    <row r="17" spans="1:16" s="19" customFormat="1" ht="15">
      <c r="A17" s="10">
        <f t="shared" si="0"/>
        <v>14</v>
      </c>
      <c r="B17" s="11" t="s">
        <v>201</v>
      </c>
      <c r="C17" s="12">
        <v>41487</v>
      </c>
      <c r="D17" s="13" t="s">
        <v>169</v>
      </c>
      <c r="E17" s="14" t="s">
        <v>141</v>
      </c>
      <c r="F17" s="23">
        <v>161</v>
      </c>
      <c r="G17" s="15" t="s">
        <v>29</v>
      </c>
      <c r="H17" s="11" t="s">
        <v>20</v>
      </c>
      <c r="I17" s="16">
        <v>2</v>
      </c>
      <c r="J17" s="16">
        <v>10</v>
      </c>
      <c r="K17" s="44">
        <v>225</v>
      </c>
      <c r="L17" s="17" t="s">
        <v>256</v>
      </c>
      <c r="M17" s="11" t="s">
        <v>196</v>
      </c>
      <c r="N17" s="42" t="s">
        <v>203</v>
      </c>
      <c r="O17" s="43" t="s">
        <v>235</v>
      </c>
      <c r="P17" s="16" t="s">
        <v>31</v>
      </c>
    </row>
    <row r="18" spans="1:16" s="19" customFormat="1" ht="15">
      <c r="A18" s="10">
        <f t="shared" si="0"/>
        <v>15</v>
      </c>
      <c r="B18" s="11" t="s">
        <v>201</v>
      </c>
      <c r="C18" s="12">
        <v>41487</v>
      </c>
      <c r="D18" s="13" t="s">
        <v>169</v>
      </c>
      <c r="E18" s="14" t="s">
        <v>141</v>
      </c>
      <c r="F18" s="23">
        <v>162</v>
      </c>
      <c r="G18" s="15" t="s">
        <v>69</v>
      </c>
      <c r="H18" s="11" t="s">
        <v>20</v>
      </c>
      <c r="I18" s="16">
        <v>2</v>
      </c>
      <c r="J18" s="16">
        <v>4</v>
      </c>
      <c r="K18" s="44">
        <v>84</v>
      </c>
      <c r="L18" s="17" t="s">
        <v>257</v>
      </c>
      <c r="M18" s="11" t="s">
        <v>196</v>
      </c>
      <c r="N18" s="42" t="s">
        <v>203</v>
      </c>
      <c r="O18" s="18" t="s">
        <v>235</v>
      </c>
      <c r="P18" s="16" t="s">
        <v>73</v>
      </c>
    </row>
    <row r="19" spans="1:16" s="19" customFormat="1" ht="15">
      <c r="A19" s="10">
        <f t="shared" si="0"/>
        <v>16</v>
      </c>
      <c r="B19" s="11" t="s">
        <v>211</v>
      </c>
      <c r="C19" s="12">
        <v>41488</v>
      </c>
      <c r="D19" s="13" t="s">
        <v>170</v>
      </c>
      <c r="E19" s="14" t="s">
        <v>148</v>
      </c>
      <c r="F19" s="23">
        <v>111</v>
      </c>
      <c r="G19" s="15" t="s">
        <v>74</v>
      </c>
      <c r="H19" s="11" t="s">
        <v>20</v>
      </c>
      <c r="I19" s="16">
        <v>2</v>
      </c>
      <c r="J19" s="16">
        <v>3</v>
      </c>
      <c r="K19" s="16">
        <v>71</v>
      </c>
      <c r="L19" s="17" t="s">
        <v>214</v>
      </c>
      <c r="M19" s="11" t="s">
        <v>196</v>
      </c>
      <c r="N19" s="41" t="s">
        <v>210</v>
      </c>
      <c r="O19" s="18"/>
      <c r="P19" s="16" t="s">
        <v>23</v>
      </c>
    </row>
    <row r="20" spans="1:16" s="19" customFormat="1" ht="15">
      <c r="A20" s="10">
        <f t="shared" si="0"/>
        <v>17</v>
      </c>
      <c r="B20" s="11" t="s">
        <v>211</v>
      </c>
      <c r="C20" s="12">
        <v>41488</v>
      </c>
      <c r="D20" s="13" t="s">
        <v>170</v>
      </c>
      <c r="E20" s="14" t="s">
        <v>145</v>
      </c>
      <c r="F20" s="23">
        <v>251</v>
      </c>
      <c r="G20" s="15" t="s">
        <v>40</v>
      </c>
      <c r="H20" s="11" t="s">
        <v>20</v>
      </c>
      <c r="I20" s="16">
        <v>2</v>
      </c>
      <c r="J20" s="16">
        <v>6</v>
      </c>
      <c r="K20" s="16">
        <v>147</v>
      </c>
      <c r="L20" s="17" t="s">
        <v>213</v>
      </c>
      <c r="M20" s="11" t="s">
        <v>208</v>
      </c>
      <c r="N20" s="11" t="s">
        <v>212</v>
      </c>
      <c r="O20" s="18"/>
      <c r="P20" s="16" t="s">
        <v>39</v>
      </c>
    </row>
    <row r="21" spans="1:16" s="19" customFormat="1" ht="15">
      <c r="A21" s="10">
        <f t="shared" si="0"/>
        <v>18</v>
      </c>
      <c r="B21" s="11" t="s">
        <v>211</v>
      </c>
      <c r="C21" s="12">
        <v>41488</v>
      </c>
      <c r="D21" s="13" t="s">
        <v>180</v>
      </c>
      <c r="E21" s="14" t="s">
        <v>145</v>
      </c>
      <c r="F21" s="23">
        <v>151</v>
      </c>
      <c r="G21" s="15" t="s">
        <v>42</v>
      </c>
      <c r="H21" s="11" t="s">
        <v>20</v>
      </c>
      <c r="I21" s="16">
        <v>2</v>
      </c>
      <c r="J21" s="16">
        <v>6</v>
      </c>
      <c r="K21" s="16">
        <v>144</v>
      </c>
      <c r="L21" s="17" t="s">
        <v>213</v>
      </c>
      <c r="M21" s="11" t="s">
        <v>208</v>
      </c>
      <c r="N21" s="41" t="s">
        <v>212</v>
      </c>
      <c r="O21" s="18"/>
      <c r="P21" s="16" t="s">
        <v>23</v>
      </c>
    </row>
    <row r="22" spans="1:16" s="19" customFormat="1" ht="15">
      <c r="A22" s="10">
        <f t="shared" si="0"/>
        <v>19</v>
      </c>
      <c r="B22" s="11" t="s">
        <v>211</v>
      </c>
      <c r="C22" s="12">
        <v>41488</v>
      </c>
      <c r="D22" s="13" t="s">
        <v>180</v>
      </c>
      <c r="E22" s="14" t="s">
        <v>270</v>
      </c>
      <c r="F22" s="23">
        <v>151</v>
      </c>
      <c r="G22" s="15" t="s">
        <v>42</v>
      </c>
      <c r="H22" s="11" t="s">
        <v>20</v>
      </c>
      <c r="I22" s="16">
        <v>2</v>
      </c>
      <c r="J22" s="16">
        <v>3</v>
      </c>
      <c r="K22" s="16">
        <v>68</v>
      </c>
      <c r="L22" s="17" t="s">
        <v>217</v>
      </c>
      <c r="M22" s="11" t="s">
        <v>208</v>
      </c>
      <c r="N22" s="45" t="s">
        <v>226</v>
      </c>
      <c r="O22" s="46" t="s">
        <v>238</v>
      </c>
      <c r="P22" s="16"/>
    </row>
    <row r="23" spans="1:16" s="19" customFormat="1" ht="15">
      <c r="A23" s="10">
        <f t="shared" si="0"/>
        <v>20</v>
      </c>
      <c r="B23" s="11" t="s">
        <v>211</v>
      </c>
      <c r="C23" s="12">
        <v>41488</v>
      </c>
      <c r="D23" s="13" t="s">
        <v>180</v>
      </c>
      <c r="E23" s="14" t="s">
        <v>142</v>
      </c>
      <c r="F23" s="23">
        <v>316</v>
      </c>
      <c r="G23" s="15" t="s">
        <v>45</v>
      </c>
      <c r="H23" s="11" t="s">
        <v>20</v>
      </c>
      <c r="I23" s="16">
        <v>2</v>
      </c>
      <c r="J23" s="16">
        <v>6</v>
      </c>
      <c r="K23" s="16">
        <v>138</v>
      </c>
      <c r="L23" s="17" t="s">
        <v>185</v>
      </c>
      <c r="M23" s="11" t="s">
        <v>196</v>
      </c>
      <c r="N23" s="11" t="s">
        <v>210</v>
      </c>
      <c r="O23" s="18"/>
      <c r="P23" s="16" t="s">
        <v>64</v>
      </c>
    </row>
    <row r="24" spans="1:16" s="19" customFormat="1" ht="15">
      <c r="A24" s="10">
        <f t="shared" si="0"/>
        <v>21</v>
      </c>
      <c r="B24" s="11" t="s">
        <v>211</v>
      </c>
      <c r="C24" s="12">
        <v>41488</v>
      </c>
      <c r="D24" s="13" t="s">
        <v>199</v>
      </c>
      <c r="E24" s="14" t="s">
        <v>136</v>
      </c>
      <c r="F24" s="23">
        <v>362</v>
      </c>
      <c r="G24" s="15" t="s">
        <v>49</v>
      </c>
      <c r="H24" s="11" t="s">
        <v>20</v>
      </c>
      <c r="I24" s="16">
        <v>2</v>
      </c>
      <c r="J24" s="16">
        <v>14</v>
      </c>
      <c r="K24" s="44">
        <v>289</v>
      </c>
      <c r="L24" s="17" t="s">
        <v>249</v>
      </c>
      <c r="M24" s="11" t="s">
        <v>208</v>
      </c>
      <c r="N24" s="11" t="s">
        <v>209</v>
      </c>
      <c r="O24" s="18" t="s">
        <v>235</v>
      </c>
      <c r="P24" s="16" t="s">
        <v>36</v>
      </c>
    </row>
    <row r="25" spans="1:16" s="19" customFormat="1" ht="15">
      <c r="A25" s="10">
        <f t="shared" si="0"/>
        <v>22</v>
      </c>
      <c r="B25" s="11" t="s">
        <v>211</v>
      </c>
      <c r="C25" s="12">
        <v>41488</v>
      </c>
      <c r="D25" s="13" t="s">
        <v>199</v>
      </c>
      <c r="E25" s="14" t="s">
        <v>137</v>
      </c>
      <c r="F25" s="23">
        <v>252</v>
      </c>
      <c r="G25" s="15" t="s">
        <v>65</v>
      </c>
      <c r="H25" s="11" t="s">
        <v>20</v>
      </c>
      <c r="I25" s="16">
        <v>2</v>
      </c>
      <c r="J25" s="16">
        <v>2</v>
      </c>
      <c r="K25" s="16">
        <v>81</v>
      </c>
      <c r="L25" s="17" t="s">
        <v>234</v>
      </c>
      <c r="M25" s="11" t="s">
        <v>196</v>
      </c>
      <c r="N25" s="11" t="s">
        <v>198</v>
      </c>
      <c r="O25" s="18"/>
      <c r="P25" s="16" t="s">
        <v>37</v>
      </c>
    </row>
    <row r="26" spans="1:16" s="19" customFormat="1" ht="15">
      <c r="A26" s="10">
        <f t="shared" si="0"/>
        <v>23</v>
      </c>
      <c r="B26" s="11" t="s">
        <v>211</v>
      </c>
      <c r="C26" s="12">
        <v>41488</v>
      </c>
      <c r="D26" s="13" t="s">
        <v>199</v>
      </c>
      <c r="E26" s="14" t="s">
        <v>142</v>
      </c>
      <c r="F26" s="23">
        <v>201</v>
      </c>
      <c r="G26" s="15" t="s">
        <v>66</v>
      </c>
      <c r="H26" s="11" t="s">
        <v>20</v>
      </c>
      <c r="I26" s="16">
        <v>2</v>
      </c>
      <c r="J26" s="16">
        <v>4</v>
      </c>
      <c r="K26" s="16">
        <v>80</v>
      </c>
      <c r="L26" s="17" t="s">
        <v>215</v>
      </c>
      <c r="M26" s="11" t="s">
        <v>196</v>
      </c>
      <c r="N26" s="11" t="s">
        <v>210</v>
      </c>
      <c r="O26" s="18"/>
      <c r="P26" s="16" t="s">
        <v>41</v>
      </c>
    </row>
    <row r="27" spans="1:16" s="19" customFormat="1" ht="15">
      <c r="A27" s="10">
        <f t="shared" si="0"/>
        <v>24</v>
      </c>
      <c r="B27" s="11" t="s">
        <v>211</v>
      </c>
      <c r="C27" s="12">
        <v>41488</v>
      </c>
      <c r="D27" s="13" t="s">
        <v>199</v>
      </c>
      <c r="E27" s="14" t="s">
        <v>274</v>
      </c>
      <c r="F27" s="23">
        <v>161</v>
      </c>
      <c r="G27" s="15" t="s">
        <v>275</v>
      </c>
      <c r="H27" s="11" t="s">
        <v>20</v>
      </c>
      <c r="I27" s="16">
        <v>2</v>
      </c>
      <c r="J27" s="16">
        <v>4</v>
      </c>
      <c r="K27" s="16">
        <v>91</v>
      </c>
      <c r="L27" s="17" t="s">
        <v>276</v>
      </c>
      <c r="M27" s="11" t="s">
        <v>196</v>
      </c>
      <c r="N27" s="11" t="s">
        <v>207</v>
      </c>
      <c r="O27" s="57" t="s">
        <v>238</v>
      </c>
      <c r="P27" s="16"/>
    </row>
    <row r="28" spans="1:16" s="19" customFormat="1" ht="15">
      <c r="A28" s="10">
        <f t="shared" si="0"/>
        <v>25</v>
      </c>
      <c r="B28" s="11" t="s">
        <v>211</v>
      </c>
      <c r="C28" s="12">
        <v>41488</v>
      </c>
      <c r="D28" s="13" t="s">
        <v>199</v>
      </c>
      <c r="E28" s="14" t="s">
        <v>272</v>
      </c>
      <c r="F28" s="23">
        <v>252</v>
      </c>
      <c r="G28" s="15" t="s">
        <v>273</v>
      </c>
      <c r="H28" s="11" t="s">
        <v>20</v>
      </c>
      <c r="I28" s="16">
        <v>2</v>
      </c>
      <c r="J28" s="16">
        <v>1</v>
      </c>
      <c r="K28" s="16">
        <v>25</v>
      </c>
      <c r="L28" s="17">
        <v>513</v>
      </c>
      <c r="M28" s="11" t="s">
        <v>208</v>
      </c>
      <c r="N28" s="11" t="s">
        <v>226</v>
      </c>
      <c r="O28" s="46" t="s">
        <v>238</v>
      </c>
      <c r="P28" s="16"/>
    </row>
    <row r="29" spans="1:16" s="19" customFormat="1" ht="15">
      <c r="A29" s="10">
        <f t="shared" si="0"/>
        <v>26</v>
      </c>
      <c r="B29" s="11" t="s">
        <v>211</v>
      </c>
      <c r="C29" s="12">
        <v>41488</v>
      </c>
      <c r="D29" s="13" t="s">
        <v>168</v>
      </c>
      <c r="E29" s="14" t="s">
        <v>144</v>
      </c>
      <c r="F29" s="23">
        <v>361</v>
      </c>
      <c r="G29" s="15" t="s">
        <v>38</v>
      </c>
      <c r="H29" s="11" t="s">
        <v>20</v>
      </c>
      <c r="I29" s="16">
        <v>2</v>
      </c>
      <c r="J29" s="16">
        <v>6</v>
      </c>
      <c r="K29" s="16">
        <v>149</v>
      </c>
      <c r="L29" s="17" t="s">
        <v>185</v>
      </c>
      <c r="M29" s="11" t="s">
        <v>196</v>
      </c>
      <c r="N29" s="42" t="s">
        <v>203</v>
      </c>
      <c r="O29" s="18"/>
      <c r="P29" s="16" t="s">
        <v>43</v>
      </c>
    </row>
    <row r="30" spans="1:16" s="19" customFormat="1" ht="15">
      <c r="A30" s="10">
        <f t="shared" si="0"/>
        <v>27</v>
      </c>
      <c r="B30" s="11" t="s">
        <v>211</v>
      </c>
      <c r="C30" s="12">
        <v>41488</v>
      </c>
      <c r="D30" s="13" t="s">
        <v>169</v>
      </c>
      <c r="E30" s="14" t="s">
        <v>146</v>
      </c>
      <c r="F30" s="23">
        <v>253</v>
      </c>
      <c r="G30" s="15" t="s">
        <v>44</v>
      </c>
      <c r="H30" s="11" t="s">
        <v>20</v>
      </c>
      <c r="I30" s="16">
        <v>2</v>
      </c>
      <c r="J30" s="16">
        <v>6</v>
      </c>
      <c r="K30" s="16">
        <v>139</v>
      </c>
      <c r="L30" s="17" t="s">
        <v>185</v>
      </c>
      <c r="M30" s="11" t="s">
        <v>196</v>
      </c>
      <c r="N30" s="11" t="s">
        <v>207</v>
      </c>
      <c r="O30" s="18"/>
      <c r="P30" s="16" t="s">
        <v>23</v>
      </c>
    </row>
    <row r="31" spans="1:16" s="19" customFormat="1" ht="15">
      <c r="A31" s="10">
        <f t="shared" si="0"/>
        <v>28</v>
      </c>
      <c r="B31" s="11" t="s">
        <v>211</v>
      </c>
      <c r="C31" s="12">
        <v>41488</v>
      </c>
      <c r="D31" s="13" t="s">
        <v>169</v>
      </c>
      <c r="E31" s="14" t="s">
        <v>140</v>
      </c>
      <c r="F31" s="23">
        <v>103</v>
      </c>
      <c r="G31" s="15" t="s">
        <v>52</v>
      </c>
      <c r="H31" s="11" t="s">
        <v>20</v>
      </c>
      <c r="I31" s="16">
        <v>2</v>
      </c>
      <c r="J31" s="16">
        <v>6</v>
      </c>
      <c r="K31" s="16">
        <v>127</v>
      </c>
      <c r="L31" s="17" t="s">
        <v>206</v>
      </c>
      <c r="M31" s="11" t="s">
        <v>196</v>
      </c>
      <c r="N31" s="42" t="s">
        <v>205</v>
      </c>
      <c r="O31" s="18"/>
      <c r="P31" s="16" t="s">
        <v>59</v>
      </c>
    </row>
    <row r="32" spans="1:16" s="19" customFormat="1" ht="15">
      <c r="A32" s="10">
        <f t="shared" si="0"/>
        <v>29</v>
      </c>
      <c r="B32" s="11" t="s">
        <v>211</v>
      </c>
      <c r="C32" s="12">
        <v>41488</v>
      </c>
      <c r="D32" s="13" t="s">
        <v>169</v>
      </c>
      <c r="E32" s="14" t="s">
        <v>250</v>
      </c>
      <c r="F32" s="23">
        <v>412</v>
      </c>
      <c r="G32" s="15" t="s">
        <v>251</v>
      </c>
      <c r="H32" s="11" t="s">
        <v>20</v>
      </c>
      <c r="I32" s="16">
        <v>2</v>
      </c>
      <c r="J32" s="16">
        <v>2</v>
      </c>
      <c r="K32" s="16">
        <v>29</v>
      </c>
      <c r="L32" s="17" t="s">
        <v>253</v>
      </c>
      <c r="M32" s="11" t="s">
        <v>196</v>
      </c>
      <c r="N32" s="11" t="s">
        <v>209</v>
      </c>
      <c r="O32" s="18" t="s">
        <v>238</v>
      </c>
      <c r="P32" s="16"/>
    </row>
    <row r="33" spans="1:16" s="19" customFormat="1" ht="15">
      <c r="A33" s="10">
        <f t="shared" si="0"/>
        <v>30</v>
      </c>
      <c r="B33" s="11" t="s">
        <v>216</v>
      </c>
      <c r="C33" s="12">
        <v>41489</v>
      </c>
      <c r="D33" s="23" t="s">
        <v>170</v>
      </c>
      <c r="E33" s="14" t="s">
        <v>140</v>
      </c>
      <c r="F33" s="23">
        <v>100</v>
      </c>
      <c r="G33" s="15" t="s">
        <v>60</v>
      </c>
      <c r="H33" s="11" t="s">
        <v>20</v>
      </c>
      <c r="I33" s="11">
        <v>2</v>
      </c>
      <c r="J33" s="11">
        <v>4</v>
      </c>
      <c r="K33" s="11">
        <v>83</v>
      </c>
      <c r="L33" s="17" t="s">
        <v>215</v>
      </c>
      <c r="M33" s="11" t="s">
        <v>196</v>
      </c>
      <c r="N33" s="11" t="s">
        <v>205</v>
      </c>
      <c r="O33" s="43"/>
      <c r="P33" s="11" t="s">
        <v>46</v>
      </c>
    </row>
    <row r="34" spans="1:16" s="19" customFormat="1" ht="15">
      <c r="A34" s="10">
        <f t="shared" si="0"/>
        <v>31</v>
      </c>
      <c r="B34" s="11" t="s">
        <v>216</v>
      </c>
      <c r="C34" s="12">
        <v>41489</v>
      </c>
      <c r="D34" s="23" t="s">
        <v>170</v>
      </c>
      <c r="E34" s="14" t="s">
        <v>148</v>
      </c>
      <c r="F34" s="23">
        <v>112</v>
      </c>
      <c r="G34" s="15" t="s">
        <v>89</v>
      </c>
      <c r="H34" s="11" t="s">
        <v>20</v>
      </c>
      <c r="I34" s="11">
        <v>2</v>
      </c>
      <c r="J34" s="11">
        <v>2</v>
      </c>
      <c r="K34" s="11">
        <v>59</v>
      </c>
      <c r="L34" s="17">
        <v>307</v>
      </c>
      <c r="M34" s="11" t="s">
        <v>196</v>
      </c>
      <c r="N34" s="11" t="s">
        <v>210</v>
      </c>
      <c r="O34" s="43"/>
      <c r="P34" s="11" t="s">
        <v>53</v>
      </c>
    </row>
    <row r="35" spans="1:16" s="19" customFormat="1" ht="15">
      <c r="A35" s="10">
        <f t="shared" si="0"/>
        <v>32</v>
      </c>
      <c r="B35" s="11" t="s">
        <v>216</v>
      </c>
      <c r="C35" s="12">
        <v>41489</v>
      </c>
      <c r="D35" s="23" t="s">
        <v>170</v>
      </c>
      <c r="E35" s="14" t="s">
        <v>157</v>
      </c>
      <c r="F35" s="23">
        <v>210</v>
      </c>
      <c r="G35" s="15" t="s">
        <v>132</v>
      </c>
      <c r="H35" s="11" t="s">
        <v>20</v>
      </c>
      <c r="I35" s="11">
        <v>2</v>
      </c>
      <c r="J35" s="11">
        <v>1</v>
      </c>
      <c r="K35" s="11">
        <v>20</v>
      </c>
      <c r="L35" s="17">
        <v>301</v>
      </c>
      <c r="M35" s="11" t="s">
        <v>196</v>
      </c>
      <c r="N35" s="11" t="s">
        <v>221</v>
      </c>
      <c r="O35" s="43"/>
      <c r="P35" s="11" t="s">
        <v>133</v>
      </c>
    </row>
    <row r="36" spans="1:16" s="19" customFormat="1" ht="15">
      <c r="A36" s="10">
        <f t="shared" si="0"/>
        <v>33</v>
      </c>
      <c r="B36" s="11" t="s">
        <v>216</v>
      </c>
      <c r="C36" s="12">
        <v>41489</v>
      </c>
      <c r="D36" s="23" t="s">
        <v>170</v>
      </c>
      <c r="E36" s="14" t="s">
        <v>242</v>
      </c>
      <c r="F36" s="23">
        <v>251</v>
      </c>
      <c r="G36" s="15" t="s">
        <v>243</v>
      </c>
      <c r="H36" s="11" t="s">
        <v>20</v>
      </c>
      <c r="I36" s="11">
        <v>2</v>
      </c>
      <c r="J36" s="11">
        <v>1</v>
      </c>
      <c r="K36" s="11">
        <v>24</v>
      </c>
      <c r="L36" s="17">
        <v>303</v>
      </c>
      <c r="M36" s="11" t="s">
        <v>196</v>
      </c>
      <c r="N36" s="11" t="s">
        <v>212</v>
      </c>
      <c r="O36" s="43" t="s">
        <v>238</v>
      </c>
      <c r="P36" s="11"/>
    </row>
    <row r="37" spans="1:16" s="19" customFormat="1" ht="15">
      <c r="A37" s="10">
        <f t="shared" si="0"/>
        <v>34</v>
      </c>
      <c r="B37" s="11" t="s">
        <v>216</v>
      </c>
      <c r="C37" s="12">
        <v>41489</v>
      </c>
      <c r="D37" s="13" t="s">
        <v>180</v>
      </c>
      <c r="E37" s="14" t="s">
        <v>140</v>
      </c>
      <c r="F37" s="23">
        <v>102</v>
      </c>
      <c r="G37" s="15" t="s">
        <v>62</v>
      </c>
      <c r="H37" s="11" t="s">
        <v>20</v>
      </c>
      <c r="I37" s="16">
        <v>2</v>
      </c>
      <c r="J37" s="16">
        <v>4</v>
      </c>
      <c r="K37" s="16">
        <v>82</v>
      </c>
      <c r="L37" s="17" t="s">
        <v>215</v>
      </c>
      <c r="M37" s="11" t="s">
        <v>196</v>
      </c>
      <c r="N37" s="11" t="s">
        <v>205</v>
      </c>
      <c r="O37" s="18"/>
      <c r="P37" s="16" t="s">
        <v>48</v>
      </c>
    </row>
    <row r="38" spans="1:16" s="19" customFormat="1" ht="15">
      <c r="A38" s="10">
        <f t="shared" si="0"/>
        <v>35</v>
      </c>
      <c r="B38" s="11" t="s">
        <v>216</v>
      </c>
      <c r="C38" s="12">
        <v>41489</v>
      </c>
      <c r="D38" s="13" t="s">
        <v>180</v>
      </c>
      <c r="E38" s="14" t="s">
        <v>139</v>
      </c>
      <c r="F38" s="23">
        <v>101</v>
      </c>
      <c r="G38" s="15" t="s">
        <v>84</v>
      </c>
      <c r="H38" s="11" t="s">
        <v>20</v>
      </c>
      <c r="I38" s="16">
        <v>2</v>
      </c>
      <c r="J38" s="16">
        <v>3</v>
      </c>
      <c r="K38" s="16">
        <v>61</v>
      </c>
      <c r="L38" s="17" t="s">
        <v>218</v>
      </c>
      <c r="M38" s="11" t="s">
        <v>196</v>
      </c>
      <c r="N38" s="11" t="s">
        <v>205</v>
      </c>
      <c r="O38" s="18"/>
      <c r="P38" s="16" t="s">
        <v>70</v>
      </c>
    </row>
    <row r="39" spans="1:16" s="19" customFormat="1" ht="15">
      <c r="A39" s="10">
        <f t="shared" si="0"/>
        <v>36</v>
      </c>
      <c r="B39" s="11" t="s">
        <v>216</v>
      </c>
      <c r="C39" s="12">
        <v>41489</v>
      </c>
      <c r="D39" s="13" t="s">
        <v>199</v>
      </c>
      <c r="E39" s="14" t="s">
        <v>137</v>
      </c>
      <c r="F39" s="23">
        <v>100</v>
      </c>
      <c r="G39" s="15" t="s">
        <v>71</v>
      </c>
      <c r="H39" s="11" t="s">
        <v>20</v>
      </c>
      <c r="I39" s="16">
        <v>2</v>
      </c>
      <c r="J39" s="16">
        <v>3</v>
      </c>
      <c r="K39" s="16">
        <v>77</v>
      </c>
      <c r="L39" s="17" t="s">
        <v>220</v>
      </c>
      <c r="M39" s="11" t="s">
        <v>208</v>
      </c>
      <c r="N39" s="11" t="s">
        <v>221</v>
      </c>
      <c r="O39" s="18"/>
      <c r="P39" s="16" t="s">
        <v>54</v>
      </c>
    </row>
    <row r="40" spans="1:16" s="19" customFormat="1" ht="15">
      <c r="A40" s="10">
        <f t="shared" si="0"/>
        <v>37</v>
      </c>
      <c r="B40" s="11" t="s">
        <v>216</v>
      </c>
      <c r="C40" s="12">
        <v>41489</v>
      </c>
      <c r="D40" s="13" t="s">
        <v>199</v>
      </c>
      <c r="E40" s="14" t="s">
        <v>149</v>
      </c>
      <c r="F40" s="23">
        <v>271</v>
      </c>
      <c r="G40" s="15" t="s">
        <v>79</v>
      </c>
      <c r="H40" s="11" t="s">
        <v>20</v>
      </c>
      <c r="I40" s="16">
        <v>2</v>
      </c>
      <c r="J40" s="16">
        <v>3</v>
      </c>
      <c r="K40" s="16">
        <v>69</v>
      </c>
      <c r="L40" s="17" t="s">
        <v>219</v>
      </c>
      <c r="M40" s="11" t="s">
        <v>208</v>
      </c>
      <c r="N40" s="11" t="s">
        <v>212</v>
      </c>
      <c r="O40" s="18"/>
      <c r="P40" s="16"/>
    </row>
    <row r="41" spans="1:16" s="19" customFormat="1" ht="15">
      <c r="A41" s="10">
        <f t="shared" si="0"/>
        <v>38</v>
      </c>
      <c r="B41" s="11" t="s">
        <v>216</v>
      </c>
      <c r="C41" s="12">
        <v>41489</v>
      </c>
      <c r="D41" s="13" t="s">
        <v>199</v>
      </c>
      <c r="E41" s="14" t="s">
        <v>148</v>
      </c>
      <c r="F41" s="23">
        <v>102</v>
      </c>
      <c r="G41" s="15" t="s">
        <v>109</v>
      </c>
      <c r="H41" s="11" t="s">
        <v>20</v>
      </c>
      <c r="I41" s="16">
        <v>2</v>
      </c>
      <c r="J41" s="16">
        <v>2</v>
      </c>
      <c r="K41" s="16">
        <v>33</v>
      </c>
      <c r="L41" s="17">
        <v>407</v>
      </c>
      <c r="M41" s="11" t="s">
        <v>208</v>
      </c>
      <c r="N41" s="11" t="s">
        <v>222</v>
      </c>
      <c r="O41" s="18"/>
      <c r="P41" s="16" t="s">
        <v>76</v>
      </c>
    </row>
    <row r="42" spans="1:16" s="19" customFormat="1" ht="15">
      <c r="A42" s="10">
        <f t="shared" si="0"/>
        <v>39</v>
      </c>
      <c r="B42" s="11" t="s">
        <v>216</v>
      </c>
      <c r="C42" s="12">
        <v>41489</v>
      </c>
      <c r="D42" s="13" t="s">
        <v>199</v>
      </c>
      <c r="E42" s="14" t="s">
        <v>160</v>
      </c>
      <c r="F42" s="23">
        <v>260</v>
      </c>
      <c r="G42" s="15" t="s">
        <v>110</v>
      </c>
      <c r="H42" s="11" t="s">
        <v>20</v>
      </c>
      <c r="I42" s="16">
        <v>2</v>
      </c>
      <c r="J42" s="16">
        <v>2</v>
      </c>
      <c r="K42" s="16">
        <v>32</v>
      </c>
      <c r="L42" s="17">
        <v>408</v>
      </c>
      <c r="M42" s="11" t="s">
        <v>208</v>
      </c>
      <c r="N42" s="11" t="s">
        <v>210</v>
      </c>
      <c r="O42" s="18"/>
      <c r="P42" s="16" t="s">
        <v>75</v>
      </c>
    </row>
    <row r="43" spans="1:16" s="19" customFormat="1" ht="15">
      <c r="A43" s="10">
        <f t="shared" si="0"/>
        <v>40</v>
      </c>
      <c r="B43" s="11" t="s">
        <v>216</v>
      </c>
      <c r="C43" s="12">
        <v>41489</v>
      </c>
      <c r="D43" s="13" t="s">
        <v>199</v>
      </c>
      <c r="E43" s="14" t="s">
        <v>163</v>
      </c>
      <c r="F43" s="23">
        <v>260</v>
      </c>
      <c r="G43" s="15" t="s">
        <v>110</v>
      </c>
      <c r="H43" s="11" t="s">
        <v>20</v>
      </c>
      <c r="I43" s="16">
        <v>2</v>
      </c>
      <c r="J43" s="16">
        <v>3</v>
      </c>
      <c r="K43" s="44">
        <v>60</v>
      </c>
      <c r="L43" s="17" t="s">
        <v>239</v>
      </c>
      <c r="M43" s="11" t="s">
        <v>208</v>
      </c>
      <c r="N43" s="11" t="s">
        <v>210</v>
      </c>
      <c r="O43" s="18" t="s">
        <v>235</v>
      </c>
      <c r="P43" s="16" t="s">
        <v>63</v>
      </c>
    </row>
    <row r="44" spans="1:16" s="19" customFormat="1" ht="15">
      <c r="A44" s="10">
        <f t="shared" si="0"/>
        <v>41</v>
      </c>
      <c r="B44" s="11" t="s">
        <v>216</v>
      </c>
      <c r="C44" s="12">
        <v>41489</v>
      </c>
      <c r="D44" s="13" t="s">
        <v>168</v>
      </c>
      <c r="E44" s="14" t="s">
        <v>143</v>
      </c>
      <c r="F44" s="23">
        <v>426</v>
      </c>
      <c r="G44" s="15" t="s">
        <v>51</v>
      </c>
      <c r="H44" s="11" t="s">
        <v>20</v>
      </c>
      <c r="I44" s="16">
        <v>2</v>
      </c>
      <c r="J44" s="16">
        <v>6</v>
      </c>
      <c r="K44" s="16">
        <v>131</v>
      </c>
      <c r="L44" s="17" t="s">
        <v>213</v>
      </c>
      <c r="M44" s="11" t="s">
        <v>208</v>
      </c>
      <c r="N44" s="11" t="s">
        <v>209</v>
      </c>
      <c r="O44" s="18"/>
      <c r="P44" s="16" t="s">
        <v>68</v>
      </c>
    </row>
    <row r="45" spans="1:16" s="19" customFormat="1" ht="15">
      <c r="A45" s="10">
        <f t="shared" si="0"/>
        <v>42</v>
      </c>
      <c r="B45" s="11" t="s">
        <v>216</v>
      </c>
      <c r="C45" s="12">
        <v>41489</v>
      </c>
      <c r="D45" s="13" t="s">
        <v>168</v>
      </c>
      <c r="E45" s="14" t="s">
        <v>147</v>
      </c>
      <c r="F45" s="23">
        <v>102</v>
      </c>
      <c r="G45" s="15" t="s">
        <v>58</v>
      </c>
      <c r="H45" s="11" t="s">
        <v>20</v>
      </c>
      <c r="I45" s="16">
        <v>2</v>
      </c>
      <c r="J45" s="16">
        <v>4</v>
      </c>
      <c r="K45" s="16">
        <v>86</v>
      </c>
      <c r="L45" s="17" t="s">
        <v>217</v>
      </c>
      <c r="M45" s="11" t="s">
        <v>208</v>
      </c>
      <c r="N45" s="11" t="s">
        <v>205</v>
      </c>
      <c r="O45" s="18"/>
      <c r="P45" s="16" t="s">
        <v>112</v>
      </c>
    </row>
    <row r="46" spans="1:16" s="19" customFormat="1" ht="15">
      <c r="A46" s="10">
        <f t="shared" si="0"/>
        <v>43</v>
      </c>
      <c r="B46" s="11" t="s">
        <v>216</v>
      </c>
      <c r="C46" s="12">
        <v>41489</v>
      </c>
      <c r="D46" s="13" t="s">
        <v>168</v>
      </c>
      <c r="E46" s="14" t="s">
        <v>262</v>
      </c>
      <c r="F46" s="23">
        <v>101</v>
      </c>
      <c r="G46" s="15" t="s">
        <v>263</v>
      </c>
      <c r="H46" s="11" t="s">
        <v>20</v>
      </c>
      <c r="I46" s="16">
        <v>2</v>
      </c>
      <c r="J46" s="16">
        <v>1</v>
      </c>
      <c r="K46" s="16">
        <v>20</v>
      </c>
      <c r="L46" s="17">
        <v>306</v>
      </c>
      <c r="M46" s="11" t="s">
        <v>208</v>
      </c>
      <c r="N46" s="41" t="s">
        <v>188</v>
      </c>
      <c r="O46" s="18" t="s">
        <v>238</v>
      </c>
      <c r="P46" s="16"/>
    </row>
    <row r="47" spans="1:16" s="19" customFormat="1" ht="15">
      <c r="A47" s="10">
        <f t="shared" si="0"/>
        <v>44</v>
      </c>
      <c r="B47" s="11" t="s">
        <v>216</v>
      </c>
      <c r="C47" s="12">
        <v>41489</v>
      </c>
      <c r="D47" s="13" t="s">
        <v>169</v>
      </c>
      <c r="E47" s="14" t="s">
        <v>143</v>
      </c>
      <c r="F47" s="23">
        <v>302</v>
      </c>
      <c r="G47" s="15" t="s">
        <v>55</v>
      </c>
      <c r="H47" s="11" t="s">
        <v>20</v>
      </c>
      <c r="I47" s="16">
        <v>2</v>
      </c>
      <c r="J47" s="16">
        <v>9</v>
      </c>
      <c r="K47" s="44">
        <v>203</v>
      </c>
      <c r="L47" s="17" t="s">
        <v>258</v>
      </c>
      <c r="M47" s="11" t="s">
        <v>208</v>
      </c>
      <c r="N47" s="11" t="s">
        <v>209</v>
      </c>
      <c r="O47" s="43" t="s">
        <v>235</v>
      </c>
      <c r="P47" s="16" t="s">
        <v>114</v>
      </c>
    </row>
    <row r="48" spans="1:16" s="19" customFormat="1" ht="15">
      <c r="A48" s="10">
        <f t="shared" si="0"/>
        <v>45</v>
      </c>
      <c r="B48" s="11" t="s">
        <v>216</v>
      </c>
      <c r="C48" s="12">
        <v>41489</v>
      </c>
      <c r="D48" s="13" t="s">
        <v>169</v>
      </c>
      <c r="E48" s="14" t="s">
        <v>147</v>
      </c>
      <c r="F48" s="23">
        <v>101</v>
      </c>
      <c r="G48" s="15" t="s">
        <v>80</v>
      </c>
      <c r="H48" s="11" t="s">
        <v>20</v>
      </c>
      <c r="I48" s="16">
        <v>2</v>
      </c>
      <c r="J48" s="16">
        <v>3</v>
      </c>
      <c r="K48" s="16">
        <v>68</v>
      </c>
      <c r="L48" s="17" t="s">
        <v>259</v>
      </c>
      <c r="M48" s="11" t="s">
        <v>208</v>
      </c>
      <c r="N48" s="11" t="s">
        <v>205</v>
      </c>
      <c r="O48" s="18"/>
      <c r="P48" s="16" t="s">
        <v>124</v>
      </c>
    </row>
    <row r="49" spans="1:16" s="19" customFormat="1" ht="15">
      <c r="A49" s="10">
        <f t="shared" si="0"/>
        <v>46</v>
      </c>
      <c r="B49" s="11" t="s">
        <v>223</v>
      </c>
      <c r="C49" s="12">
        <v>41490</v>
      </c>
      <c r="D49" s="23" t="s">
        <v>170</v>
      </c>
      <c r="E49" s="14" t="s">
        <v>156</v>
      </c>
      <c r="F49" s="23">
        <v>271</v>
      </c>
      <c r="G49" s="15" t="s">
        <v>115</v>
      </c>
      <c r="H49" s="11" t="s">
        <v>20</v>
      </c>
      <c r="I49" s="16">
        <v>2</v>
      </c>
      <c r="J49" s="16">
        <v>1</v>
      </c>
      <c r="K49" s="16">
        <v>30</v>
      </c>
      <c r="L49" s="17">
        <v>307</v>
      </c>
      <c r="M49" s="11" t="s">
        <v>196</v>
      </c>
      <c r="N49" s="11" t="s">
        <v>212</v>
      </c>
      <c r="O49" s="18"/>
      <c r="P49" s="16" t="s">
        <v>119</v>
      </c>
    </row>
    <row r="50" spans="1:16" s="19" customFormat="1" ht="15">
      <c r="A50" s="10">
        <f t="shared" si="0"/>
        <v>47</v>
      </c>
      <c r="B50" s="11" t="s">
        <v>223</v>
      </c>
      <c r="C50" s="12">
        <v>41490</v>
      </c>
      <c r="D50" s="23" t="s">
        <v>170</v>
      </c>
      <c r="E50" s="14" t="s">
        <v>163</v>
      </c>
      <c r="F50" s="23">
        <v>111</v>
      </c>
      <c r="G50" s="15" t="s">
        <v>227</v>
      </c>
      <c r="H50" s="11" t="s">
        <v>20</v>
      </c>
      <c r="I50" s="11">
        <v>2</v>
      </c>
      <c r="J50" s="11">
        <v>1</v>
      </c>
      <c r="K50" s="11">
        <v>27</v>
      </c>
      <c r="L50" s="17">
        <v>302</v>
      </c>
      <c r="M50" s="11" t="s">
        <v>196</v>
      </c>
      <c r="N50" s="11" t="s">
        <v>210</v>
      </c>
      <c r="O50" s="43"/>
      <c r="P50" s="11" t="s">
        <v>73</v>
      </c>
    </row>
    <row r="51" spans="1:16" s="19" customFormat="1" ht="15">
      <c r="A51" s="10">
        <f t="shared" si="0"/>
        <v>48</v>
      </c>
      <c r="B51" s="11" t="s">
        <v>223</v>
      </c>
      <c r="C51" s="12">
        <v>41490</v>
      </c>
      <c r="D51" s="13" t="s">
        <v>180</v>
      </c>
      <c r="E51" s="14" t="s">
        <v>163</v>
      </c>
      <c r="F51" s="23">
        <v>111</v>
      </c>
      <c r="G51" s="15" t="s">
        <v>228</v>
      </c>
      <c r="H51" s="11" t="s">
        <v>20</v>
      </c>
      <c r="I51" s="16">
        <v>2</v>
      </c>
      <c r="J51" s="16">
        <v>1</v>
      </c>
      <c r="K51" s="16">
        <v>24</v>
      </c>
      <c r="L51" s="17" t="s">
        <v>229</v>
      </c>
      <c r="M51" s="11" t="s">
        <v>196</v>
      </c>
      <c r="N51" s="11" t="s">
        <v>210</v>
      </c>
      <c r="O51" s="18"/>
      <c r="P51" s="16" t="s">
        <v>103</v>
      </c>
    </row>
    <row r="52" spans="1:16" s="19" customFormat="1" ht="15">
      <c r="A52" s="10">
        <f t="shared" si="0"/>
        <v>49</v>
      </c>
      <c r="B52" s="11" t="s">
        <v>223</v>
      </c>
      <c r="C52" s="12">
        <v>41490</v>
      </c>
      <c r="D52" s="13" t="s">
        <v>180</v>
      </c>
      <c r="E52" s="14" t="s">
        <v>153</v>
      </c>
      <c r="F52" s="23">
        <v>252</v>
      </c>
      <c r="G52" s="15" t="s">
        <v>90</v>
      </c>
      <c r="H52" s="11" t="s">
        <v>20</v>
      </c>
      <c r="I52" s="16">
        <v>2</v>
      </c>
      <c r="J52" s="16">
        <v>6</v>
      </c>
      <c r="K52" s="44">
        <v>134</v>
      </c>
      <c r="L52" s="17" t="s">
        <v>185</v>
      </c>
      <c r="M52" s="11" t="s">
        <v>196</v>
      </c>
      <c r="N52" s="11" t="s">
        <v>198</v>
      </c>
      <c r="O52" s="18" t="s">
        <v>235</v>
      </c>
      <c r="P52" s="16" t="s">
        <v>81</v>
      </c>
    </row>
    <row r="53" spans="1:16" s="19" customFormat="1" ht="15">
      <c r="A53" s="10">
        <f t="shared" si="0"/>
        <v>50</v>
      </c>
      <c r="B53" s="11" t="s">
        <v>223</v>
      </c>
      <c r="C53" s="12">
        <v>41490</v>
      </c>
      <c r="D53" s="13" t="s">
        <v>199</v>
      </c>
      <c r="E53" s="14" t="s">
        <v>154</v>
      </c>
      <c r="F53" s="23">
        <v>361</v>
      </c>
      <c r="G53" s="15" t="s">
        <v>91</v>
      </c>
      <c r="H53" s="11" t="s">
        <v>20</v>
      </c>
      <c r="I53" s="16">
        <v>2</v>
      </c>
      <c r="J53" s="16">
        <v>6</v>
      </c>
      <c r="K53" s="44">
        <v>129</v>
      </c>
      <c r="L53" s="17" t="s">
        <v>185</v>
      </c>
      <c r="M53" s="11" t="s">
        <v>196</v>
      </c>
      <c r="N53" s="11" t="s">
        <v>203</v>
      </c>
      <c r="O53" s="18" t="s">
        <v>235</v>
      </c>
      <c r="P53" s="16" t="s">
        <v>87</v>
      </c>
    </row>
    <row r="54" spans="1:16" s="19" customFormat="1" ht="15">
      <c r="A54" s="10">
        <f t="shared" si="0"/>
        <v>51</v>
      </c>
      <c r="B54" s="11" t="s">
        <v>223</v>
      </c>
      <c r="C54" s="12">
        <v>41490</v>
      </c>
      <c r="D54" s="13" t="s">
        <v>168</v>
      </c>
      <c r="E54" s="14" t="s">
        <v>145</v>
      </c>
      <c r="F54" s="23">
        <v>152</v>
      </c>
      <c r="G54" s="15" t="s">
        <v>77</v>
      </c>
      <c r="H54" s="11" t="s">
        <v>20</v>
      </c>
      <c r="I54" s="16">
        <v>2</v>
      </c>
      <c r="J54" s="16">
        <v>3</v>
      </c>
      <c r="K54" s="16">
        <v>69</v>
      </c>
      <c r="L54" s="17" t="s">
        <v>224</v>
      </c>
      <c r="M54" s="11" t="s">
        <v>208</v>
      </c>
      <c r="N54" s="11" t="s">
        <v>212</v>
      </c>
      <c r="O54" s="18"/>
      <c r="P54" s="16" t="s">
        <v>86</v>
      </c>
    </row>
    <row r="55" spans="1:16" s="19" customFormat="1" ht="15">
      <c r="A55" s="10">
        <f t="shared" si="0"/>
        <v>52</v>
      </c>
      <c r="B55" s="11" t="s">
        <v>223</v>
      </c>
      <c r="C55" s="12">
        <v>41490</v>
      </c>
      <c r="D55" s="13" t="s">
        <v>168</v>
      </c>
      <c r="E55" s="14" t="s">
        <v>150</v>
      </c>
      <c r="F55" s="23">
        <v>291</v>
      </c>
      <c r="G55" s="15" t="s">
        <v>82</v>
      </c>
      <c r="H55" s="11" t="s">
        <v>20</v>
      </c>
      <c r="I55" s="16">
        <v>2</v>
      </c>
      <c r="J55" s="16">
        <v>3</v>
      </c>
      <c r="K55" s="16">
        <v>67</v>
      </c>
      <c r="L55" s="17" t="s">
        <v>225</v>
      </c>
      <c r="M55" s="11" t="s">
        <v>208</v>
      </c>
      <c r="N55" s="11" t="s">
        <v>210</v>
      </c>
      <c r="O55" s="18"/>
      <c r="P55" s="16" t="s">
        <v>108</v>
      </c>
    </row>
    <row r="56" spans="1:16" s="19" customFormat="1" ht="15">
      <c r="A56" s="10">
        <f t="shared" si="0"/>
        <v>53</v>
      </c>
      <c r="B56" s="11" t="s">
        <v>223</v>
      </c>
      <c r="C56" s="12">
        <v>41490</v>
      </c>
      <c r="D56" s="13" t="s">
        <v>168</v>
      </c>
      <c r="E56" s="14" t="s">
        <v>158</v>
      </c>
      <c r="F56" s="23">
        <v>303</v>
      </c>
      <c r="G56" s="15" t="s">
        <v>100</v>
      </c>
      <c r="H56" s="11" t="s">
        <v>20</v>
      </c>
      <c r="I56" s="16">
        <v>2</v>
      </c>
      <c r="J56" s="16">
        <v>2</v>
      </c>
      <c r="K56" s="16">
        <v>39</v>
      </c>
      <c r="L56" s="17">
        <v>407</v>
      </c>
      <c r="M56" s="11" t="s">
        <v>208</v>
      </c>
      <c r="N56" s="11" t="s">
        <v>226</v>
      </c>
      <c r="O56" s="18"/>
      <c r="P56" s="16" t="s">
        <v>78</v>
      </c>
    </row>
    <row r="57" spans="1:16" s="19" customFormat="1" ht="15">
      <c r="A57" s="10">
        <f t="shared" si="0"/>
        <v>54</v>
      </c>
      <c r="B57" s="11" t="s">
        <v>223</v>
      </c>
      <c r="C57" s="12">
        <v>41490</v>
      </c>
      <c r="D57" s="13" t="s">
        <v>169</v>
      </c>
      <c r="E57" s="14" t="s">
        <v>152</v>
      </c>
      <c r="F57" s="23">
        <v>201</v>
      </c>
      <c r="G57" s="15" t="s">
        <v>88</v>
      </c>
      <c r="H57" s="11" t="s">
        <v>20</v>
      </c>
      <c r="I57" s="16">
        <v>2</v>
      </c>
      <c r="J57" s="16">
        <v>3</v>
      </c>
      <c r="K57" s="16">
        <v>59</v>
      </c>
      <c r="L57" s="17" t="s">
        <v>224</v>
      </c>
      <c r="M57" s="11" t="s">
        <v>208</v>
      </c>
      <c r="N57" s="11" t="s">
        <v>226</v>
      </c>
      <c r="O57" s="18"/>
      <c r="P57" s="16"/>
    </row>
    <row r="58" spans="1:16" s="19" customFormat="1" ht="15">
      <c r="A58" s="10">
        <f t="shared" si="0"/>
        <v>55</v>
      </c>
      <c r="B58" s="11" t="s">
        <v>223</v>
      </c>
      <c r="C58" s="12">
        <v>41490</v>
      </c>
      <c r="D58" s="13" t="s">
        <v>169</v>
      </c>
      <c r="E58" s="14" t="s">
        <v>155</v>
      </c>
      <c r="F58" s="23">
        <v>201</v>
      </c>
      <c r="G58" s="15" t="s">
        <v>88</v>
      </c>
      <c r="H58" s="11" t="s">
        <v>20</v>
      </c>
      <c r="I58" s="16">
        <v>2</v>
      </c>
      <c r="J58" s="16">
        <v>3</v>
      </c>
      <c r="K58" s="44">
        <v>68</v>
      </c>
      <c r="L58" s="17" t="s">
        <v>260</v>
      </c>
      <c r="M58" s="11" t="s">
        <v>208</v>
      </c>
      <c r="N58" s="11" t="s">
        <v>212</v>
      </c>
      <c r="O58" s="18" t="s">
        <v>235</v>
      </c>
      <c r="P58" s="16" t="s">
        <v>129</v>
      </c>
    </row>
    <row r="59" spans="1:16" s="19" customFormat="1" ht="15">
      <c r="A59" s="10">
        <f t="shared" si="0"/>
        <v>56</v>
      </c>
      <c r="B59" s="11" t="s">
        <v>223</v>
      </c>
      <c r="C59" s="12">
        <v>41490</v>
      </c>
      <c r="D59" s="13" t="s">
        <v>169</v>
      </c>
      <c r="E59" s="14" t="s">
        <v>148</v>
      </c>
      <c r="F59" s="23">
        <v>265</v>
      </c>
      <c r="G59" s="15" t="s">
        <v>92</v>
      </c>
      <c r="H59" s="11" t="s">
        <v>20</v>
      </c>
      <c r="I59" s="16">
        <v>2</v>
      </c>
      <c r="J59" s="16">
        <v>2</v>
      </c>
      <c r="K59" s="16">
        <v>47</v>
      </c>
      <c r="L59" s="17">
        <v>407</v>
      </c>
      <c r="M59" s="11" t="s">
        <v>208</v>
      </c>
      <c r="N59" s="11" t="s">
        <v>222</v>
      </c>
      <c r="O59" s="18"/>
      <c r="P59" s="16" t="s">
        <v>83</v>
      </c>
    </row>
    <row r="60" spans="1:16" s="19" customFormat="1" ht="15">
      <c r="A60" s="10">
        <f t="shared" si="0"/>
        <v>57</v>
      </c>
      <c r="B60" s="11" t="s">
        <v>223</v>
      </c>
      <c r="C60" s="12">
        <v>41490</v>
      </c>
      <c r="D60" s="13" t="s">
        <v>169</v>
      </c>
      <c r="E60" s="14" t="s">
        <v>137</v>
      </c>
      <c r="F60" s="23">
        <v>226</v>
      </c>
      <c r="G60" s="15" t="s">
        <v>106</v>
      </c>
      <c r="H60" s="11" t="s">
        <v>20</v>
      </c>
      <c r="I60" s="16">
        <v>2</v>
      </c>
      <c r="J60" s="16">
        <v>2</v>
      </c>
      <c r="K60" s="16">
        <v>36</v>
      </c>
      <c r="L60" s="17">
        <v>408</v>
      </c>
      <c r="M60" s="11" t="s">
        <v>208</v>
      </c>
      <c r="N60" s="11" t="s">
        <v>198</v>
      </c>
      <c r="O60" s="18"/>
      <c r="P60" s="16" t="s">
        <v>85</v>
      </c>
    </row>
    <row r="61" spans="1:16" s="19" customFormat="1" ht="15">
      <c r="A61" s="10">
        <f t="shared" si="0"/>
        <v>58</v>
      </c>
      <c r="B61" s="11" t="s">
        <v>223</v>
      </c>
      <c r="C61" s="12">
        <v>41490</v>
      </c>
      <c r="D61" s="13" t="s">
        <v>169</v>
      </c>
      <c r="E61" s="14" t="s">
        <v>237</v>
      </c>
      <c r="F61" s="23">
        <v>341</v>
      </c>
      <c r="G61" s="15" t="s">
        <v>236</v>
      </c>
      <c r="H61" s="11" t="s">
        <v>20</v>
      </c>
      <c r="I61" s="16">
        <v>2</v>
      </c>
      <c r="J61" s="16">
        <v>2</v>
      </c>
      <c r="K61" s="16">
        <v>47</v>
      </c>
      <c r="L61" s="17" t="s">
        <v>239</v>
      </c>
      <c r="M61" s="11" t="s">
        <v>208</v>
      </c>
      <c r="N61" s="11" t="s">
        <v>221</v>
      </c>
      <c r="O61" s="43" t="s">
        <v>238</v>
      </c>
      <c r="P61" s="16"/>
    </row>
    <row r="62" spans="1:16" s="19" customFormat="1" ht="15">
      <c r="A62" s="10">
        <f t="shared" si="0"/>
        <v>59</v>
      </c>
      <c r="B62" s="11" t="s">
        <v>223</v>
      </c>
      <c r="C62" s="12">
        <v>41490</v>
      </c>
      <c r="D62" s="13" t="s">
        <v>169</v>
      </c>
      <c r="E62" s="14" t="s">
        <v>271</v>
      </c>
      <c r="F62" s="23">
        <v>341</v>
      </c>
      <c r="G62" s="15" t="s">
        <v>236</v>
      </c>
      <c r="H62" s="11" t="s">
        <v>20</v>
      </c>
      <c r="I62" s="16">
        <v>2</v>
      </c>
      <c r="J62" s="16">
        <v>2</v>
      </c>
      <c r="K62" s="16">
        <v>34</v>
      </c>
      <c r="L62" s="17">
        <v>314</v>
      </c>
      <c r="M62" s="11" t="s">
        <v>208</v>
      </c>
      <c r="N62" s="11" t="s">
        <v>226</v>
      </c>
      <c r="O62" s="46" t="s">
        <v>238</v>
      </c>
      <c r="P62" s="16"/>
    </row>
    <row r="63" spans="1:16" s="19" customFormat="1" ht="15">
      <c r="A63" s="10">
        <f t="shared" si="0"/>
        <v>60</v>
      </c>
      <c r="B63" s="11" t="s">
        <v>230</v>
      </c>
      <c r="C63" s="12">
        <v>41491</v>
      </c>
      <c r="D63" s="13" t="s">
        <v>170</v>
      </c>
      <c r="E63" s="14" t="s">
        <v>157</v>
      </c>
      <c r="F63" s="23">
        <v>100</v>
      </c>
      <c r="G63" s="15" t="s">
        <v>98</v>
      </c>
      <c r="H63" s="11" t="s">
        <v>20</v>
      </c>
      <c r="I63" s="16">
        <v>2</v>
      </c>
      <c r="J63" s="16">
        <v>2</v>
      </c>
      <c r="K63" s="16">
        <v>39</v>
      </c>
      <c r="L63" s="17">
        <v>302</v>
      </c>
      <c r="M63" s="11" t="s">
        <v>196</v>
      </c>
      <c r="N63" s="11" t="s">
        <v>221</v>
      </c>
      <c r="O63" s="18"/>
      <c r="P63" s="16" t="s">
        <v>96</v>
      </c>
    </row>
    <row r="64" spans="1:16" s="19" customFormat="1" ht="15">
      <c r="A64" s="10">
        <f t="shared" si="0"/>
        <v>61</v>
      </c>
      <c r="B64" s="11" t="s">
        <v>230</v>
      </c>
      <c r="C64" s="12">
        <v>41491</v>
      </c>
      <c r="D64" s="13" t="s">
        <v>170</v>
      </c>
      <c r="E64" s="14" t="s">
        <v>146</v>
      </c>
      <c r="F64" s="23">
        <v>251</v>
      </c>
      <c r="G64" s="15" t="s">
        <v>102</v>
      </c>
      <c r="H64" s="11" t="s">
        <v>20</v>
      </c>
      <c r="I64" s="16">
        <v>2</v>
      </c>
      <c r="J64" s="16">
        <v>2</v>
      </c>
      <c r="K64" s="16">
        <v>38</v>
      </c>
      <c r="L64" s="17">
        <v>304</v>
      </c>
      <c r="M64" s="11" t="s">
        <v>196</v>
      </c>
      <c r="N64" s="11" t="s">
        <v>212</v>
      </c>
      <c r="O64" s="18"/>
      <c r="P64" s="16" t="s">
        <v>122</v>
      </c>
    </row>
    <row r="65" spans="1:16" s="19" customFormat="1" ht="15">
      <c r="A65" s="10">
        <f t="shared" si="0"/>
        <v>62</v>
      </c>
      <c r="B65" s="11" t="s">
        <v>230</v>
      </c>
      <c r="C65" s="12">
        <v>41491</v>
      </c>
      <c r="D65" s="13" t="s">
        <v>170</v>
      </c>
      <c r="E65" s="14" t="s">
        <v>164</v>
      </c>
      <c r="F65" s="23">
        <v>201</v>
      </c>
      <c r="G65" s="15" t="s">
        <v>128</v>
      </c>
      <c r="H65" s="11" t="s">
        <v>20</v>
      </c>
      <c r="I65" s="16">
        <v>2</v>
      </c>
      <c r="J65" s="16">
        <v>1</v>
      </c>
      <c r="K65" s="16">
        <v>24</v>
      </c>
      <c r="L65" s="17">
        <v>301</v>
      </c>
      <c r="M65" s="11" t="s">
        <v>196</v>
      </c>
      <c r="N65" s="11" t="s">
        <v>210</v>
      </c>
      <c r="O65" s="18"/>
      <c r="P65" s="16" t="s">
        <v>99</v>
      </c>
    </row>
    <row r="66" spans="1:16" s="19" customFormat="1" ht="15">
      <c r="A66" s="10">
        <f t="shared" si="0"/>
        <v>63</v>
      </c>
      <c r="B66" s="11" t="s">
        <v>230</v>
      </c>
      <c r="C66" s="12">
        <v>41491</v>
      </c>
      <c r="D66" s="13" t="s">
        <v>180</v>
      </c>
      <c r="E66" s="14" t="s">
        <v>153</v>
      </c>
      <c r="F66" s="23">
        <v>251</v>
      </c>
      <c r="G66" s="15" t="s">
        <v>113</v>
      </c>
      <c r="H66" s="11" t="s">
        <v>20</v>
      </c>
      <c r="I66" s="16">
        <v>2</v>
      </c>
      <c r="J66" s="16">
        <v>1</v>
      </c>
      <c r="K66" s="16">
        <v>31</v>
      </c>
      <c r="L66" s="17">
        <v>302</v>
      </c>
      <c r="M66" s="11" t="s">
        <v>196</v>
      </c>
      <c r="N66" s="11" t="s">
        <v>198</v>
      </c>
      <c r="O66" s="18"/>
      <c r="P66" s="16" t="s">
        <v>101</v>
      </c>
    </row>
    <row r="67" spans="1:16" s="19" customFormat="1" ht="15">
      <c r="A67" s="10">
        <f t="shared" si="0"/>
        <v>64</v>
      </c>
      <c r="B67" s="11" t="s">
        <v>230</v>
      </c>
      <c r="C67" s="12">
        <v>41491</v>
      </c>
      <c r="D67" s="13" t="s">
        <v>180</v>
      </c>
      <c r="E67" s="14" t="s">
        <v>161</v>
      </c>
      <c r="F67" s="23">
        <v>101</v>
      </c>
      <c r="G67" s="15" t="s">
        <v>116</v>
      </c>
      <c r="H67" s="11" t="s">
        <v>20</v>
      </c>
      <c r="I67" s="16">
        <v>2</v>
      </c>
      <c r="J67" s="16">
        <v>1</v>
      </c>
      <c r="K67" s="16">
        <v>29</v>
      </c>
      <c r="L67" s="17">
        <v>304</v>
      </c>
      <c r="M67" s="11" t="s">
        <v>196</v>
      </c>
      <c r="N67" s="11" t="s">
        <v>205</v>
      </c>
      <c r="O67" s="18"/>
      <c r="P67" s="16" t="s">
        <v>111</v>
      </c>
    </row>
    <row r="68" spans="1:16" s="19" customFormat="1" ht="15">
      <c r="A68" s="10">
        <f t="shared" si="0"/>
        <v>65</v>
      </c>
      <c r="B68" s="11" t="s">
        <v>230</v>
      </c>
      <c r="C68" s="12">
        <v>41491</v>
      </c>
      <c r="D68" s="13" t="s">
        <v>180</v>
      </c>
      <c r="E68" s="14" t="s">
        <v>140</v>
      </c>
      <c r="F68" s="23">
        <v>254</v>
      </c>
      <c r="G68" s="15" t="s">
        <v>125</v>
      </c>
      <c r="H68" s="11" t="s">
        <v>20</v>
      </c>
      <c r="I68" s="16">
        <v>2</v>
      </c>
      <c r="J68" s="16">
        <v>2</v>
      </c>
      <c r="K68" s="44">
        <v>55</v>
      </c>
      <c r="L68" s="17">
        <v>307</v>
      </c>
      <c r="M68" s="11" t="s">
        <v>196</v>
      </c>
      <c r="N68" s="11" t="s">
        <v>198</v>
      </c>
      <c r="O68" s="18" t="s">
        <v>235</v>
      </c>
      <c r="P68" s="16" t="s">
        <v>105</v>
      </c>
    </row>
    <row r="69" spans="1:16" s="19" customFormat="1" ht="15">
      <c r="A69" s="10">
        <f t="shared" si="0"/>
        <v>66</v>
      </c>
      <c r="B69" s="11" t="s">
        <v>230</v>
      </c>
      <c r="C69" s="12">
        <v>41491</v>
      </c>
      <c r="D69" s="13" t="s">
        <v>168</v>
      </c>
      <c r="E69" s="14" t="s">
        <v>156</v>
      </c>
      <c r="F69" s="23">
        <v>151</v>
      </c>
      <c r="G69" s="15" t="s">
        <v>94</v>
      </c>
      <c r="H69" s="11" t="s">
        <v>20</v>
      </c>
      <c r="I69" s="16">
        <v>2</v>
      </c>
      <c r="J69" s="16">
        <v>14</v>
      </c>
      <c r="K69" s="44">
        <v>300</v>
      </c>
      <c r="L69" s="17" t="s">
        <v>261</v>
      </c>
      <c r="M69" s="11" t="s">
        <v>196</v>
      </c>
      <c r="N69" s="11" t="s">
        <v>205</v>
      </c>
      <c r="O69" s="18" t="s">
        <v>235</v>
      </c>
      <c r="P69" s="16" t="s">
        <v>131</v>
      </c>
    </row>
    <row r="70" spans="1:16" s="19" customFormat="1" ht="15">
      <c r="A70" s="10">
        <f t="shared" si="0"/>
        <v>67</v>
      </c>
      <c r="B70" s="11" t="s">
        <v>230</v>
      </c>
      <c r="C70" s="12">
        <v>41491</v>
      </c>
      <c r="D70" s="13" t="s">
        <v>168</v>
      </c>
      <c r="E70" s="14" t="s">
        <v>148</v>
      </c>
      <c r="F70" s="23">
        <v>252</v>
      </c>
      <c r="G70" s="15" t="s">
        <v>123</v>
      </c>
      <c r="H70" s="11" t="s">
        <v>20</v>
      </c>
      <c r="I70" s="16">
        <v>2</v>
      </c>
      <c r="J70" s="16">
        <v>1</v>
      </c>
      <c r="K70" s="16">
        <v>27</v>
      </c>
      <c r="L70" s="17">
        <v>301</v>
      </c>
      <c r="M70" s="11" t="s">
        <v>196</v>
      </c>
      <c r="N70" s="11" t="s">
        <v>222</v>
      </c>
      <c r="O70" s="18"/>
      <c r="P70" s="16" t="s">
        <v>117</v>
      </c>
    </row>
    <row r="71" spans="1:16" s="19" customFormat="1" ht="15">
      <c r="A71" s="10">
        <f aca="true" t="shared" si="1" ref="A71:A76">A70+1</f>
        <v>68</v>
      </c>
      <c r="B71" s="11" t="s">
        <v>230</v>
      </c>
      <c r="C71" s="12">
        <v>41491</v>
      </c>
      <c r="D71" s="13" t="s">
        <v>169</v>
      </c>
      <c r="E71" s="14" t="s">
        <v>139</v>
      </c>
      <c r="F71" s="23">
        <v>203</v>
      </c>
      <c r="G71" s="15" t="s">
        <v>95</v>
      </c>
      <c r="H71" s="11" t="s">
        <v>20</v>
      </c>
      <c r="I71" s="16">
        <v>2</v>
      </c>
      <c r="J71" s="16">
        <v>2</v>
      </c>
      <c r="K71" s="16">
        <v>42</v>
      </c>
      <c r="L71" s="17">
        <v>302</v>
      </c>
      <c r="M71" s="11" t="s">
        <v>196</v>
      </c>
      <c r="N71" s="11" t="s">
        <v>205</v>
      </c>
      <c r="O71" s="18"/>
      <c r="P71" s="16" t="s">
        <v>120</v>
      </c>
    </row>
    <row r="72" spans="1:16" s="19" customFormat="1" ht="15">
      <c r="A72" s="10">
        <f t="shared" si="1"/>
        <v>69</v>
      </c>
      <c r="B72" s="11" t="s">
        <v>230</v>
      </c>
      <c r="C72" s="12">
        <v>41491</v>
      </c>
      <c r="D72" s="13" t="s">
        <v>169</v>
      </c>
      <c r="E72" s="14" t="s">
        <v>137</v>
      </c>
      <c r="F72" s="23">
        <v>316</v>
      </c>
      <c r="G72" s="15" t="s">
        <v>97</v>
      </c>
      <c r="H72" s="11" t="s">
        <v>20</v>
      </c>
      <c r="I72" s="16">
        <v>2</v>
      </c>
      <c r="J72" s="16">
        <v>2</v>
      </c>
      <c r="K72" s="16">
        <v>41</v>
      </c>
      <c r="L72" s="17">
        <v>304</v>
      </c>
      <c r="M72" s="11" t="s">
        <v>196</v>
      </c>
      <c r="N72" s="11" t="s">
        <v>198</v>
      </c>
      <c r="O72" s="18"/>
      <c r="P72" s="16" t="s">
        <v>127</v>
      </c>
    </row>
    <row r="73" spans="1:16" s="19" customFormat="1" ht="15">
      <c r="A73" s="10">
        <f t="shared" si="1"/>
        <v>70</v>
      </c>
      <c r="B73" s="11" t="s">
        <v>230</v>
      </c>
      <c r="C73" s="12">
        <v>41491</v>
      </c>
      <c r="D73" s="13" t="s">
        <v>169</v>
      </c>
      <c r="E73" s="14" t="s">
        <v>159</v>
      </c>
      <c r="F73" s="23">
        <v>251</v>
      </c>
      <c r="G73" s="15" t="s">
        <v>104</v>
      </c>
      <c r="H73" s="11" t="s">
        <v>20</v>
      </c>
      <c r="I73" s="16">
        <v>2</v>
      </c>
      <c r="J73" s="16">
        <v>2</v>
      </c>
      <c r="K73" s="16">
        <v>36</v>
      </c>
      <c r="L73" s="17">
        <v>307</v>
      </c>
      <c r="M73" s="11" t="s">
        <v>196</v>
      </c>
      <c r="N73" s="41" t="s">
        <v>207</v>
      </c>
      <c r="O73" s="18"/>
      <c r="P73" s="16" t="s">
        <v>61</v>
      </c>
    </row>
    <row r="74" spans="1:16" s="19" customFormat="1" ht="15">
      <c r="A74" s="10">
        <f t="shared" si="1"/>
        <v>71</v>
      </c>
      <c r="B74" s="11" t="s">
        <v>230</v>
      </c>
      <c r="C74" s="12">
        <v>41491</v>
      </c>
      <c r="D74" s="13" t="s">
        <v>169</v>
      </c>
      <c r="E74" s="14" t="s">
        <v>143</v>
      </c>
      <c r="F74" s="23">
        <v>301</v>
      </c>
      <c r="G74" s="15" t="s">
        <v>247</v>
      </c>
      <c r="H74" s="11" t="s">
        <v>20</v>
      </c>
      <c r="I74" s="16">
        <v>2</v>
      </c>
      <c r="J74" s="16">
        <v>2</v>
      </c>
      <c r="K74" s="16">
        <v>38</v>
      </c>
      <c r="L74" s="17">
        <v>310</v>
      </c>
      <c r="M74" s="11" t="s">
        <v>196</v>
      </c>
      <c r="N74" s="11" t="s">
        <v>209</v>
      </c>
      <c r="O74" s="18" t="s">
        <v>238</v>
      </c>
      <c r="P74" s="16"/>
    </row>
    <row r="75" spans="1:16" s="19" customFormat="1" ht="15">
      <c r="A75" s="10">
        <f t="shared" si="1"/>
        <v>72</v>
      </c>
      <c r="B75" s="11" t="s">
        <v>254</v>
      </c>
      <c r="C75" s="12">
        <v>41492</v>
      </c>
      <c r="D75" s="13" t="s">
        <v>168</v>
      </c>
      <c r="E75" s="14" t="s">
        <v>241</v>
      </c>
      <c r="F75" s="23">
        <v>221</v>
      </c>
      <c r="G75" s="15" t="s">
        <v>240</v>
      </c>
      <c r="H75" s="11" t="s">
        <v>20</v>
      </c>
      <c r="I75" s="16">
        <v>2</v>
      </c>
      <c r="J75" s="16">
        <v>3</v>
      </c>
      <c r="K75" s="16">
        <v>74</v>
      </c>
      <c r="L75" s="17" t="s">
        <v>214</v>
      </c>
      <c r="M75" s="11" t="s">
        <v>196</v>
      </c>
      <c r="N75" s="11" t="s">
        <v>233</v>
      </c>
      <c r="O75" s="18" t="s">
        <v>238</v>
      </c>
      <c r="P75" s="16"/>
    </row>
    <row r="76" spans="1:16" s="19" customFormat="1" ht="15">
      <c r="A76" s="10">
        <f t="shared" si="1"/>
        <v>73</v>
      </c>
      <c r="B76" s="11" t="s">
        <v>254</v>
      </c>
      <c r="C76" s="12">
        <v>41492</v>
      </c>
      <c r="D76" s="13" t="s">
        <v>169</v>
      </c>
      <c r="E76" s="14" t="s">
        <v>149</v>
      </c>
      <c r="F76" s="23">
        <v>301</v>
      </c>
      <c r="G76" s="15" t="s">
        <v>244</v>
      </c>
      <c r="H76" s="11" t="s">
        <v>20</v>
      </c>
      <c r="I76" s="16">
        <v>2</v>
      </c>
      <c r="J76" s="16">
        <v>5</v>
      </c>
      <c r="K76" s="16">
        <v>122</v>
      </c>
      <c r="L76" s="17" t="s">
        <v>255</v>
      </c>
      <c r="M76" s="11" t="s">
        <v>196</v>
      </c>
      <c r="N76" s="11" t="s">
        <v>212</v>
      </c>
      <c r="O76" s="18" t="s">
        <v>238</v>
      </c>
      <c r="P76" s="16"/>
    </row>
    <row r="77" spans="1:16" s="19" customFormat="1" ht="15">
      <c r="A77" s="47"/>
      <c r="B77" s="48"/>
      <c r="C77" s="49"/>
      <c r="D77" s="50"/>
      <c r="E77" s="51"/>
      <c r="F77" s="52"/>
      <c r="G77" s="53"/>
      <c r="H77" s="48"/>
      <c r="I77" s="54"/>
      <c r="J77" s="54"/>
      <c r="K77" s="54"/>
      <c r="L77" s="55"/>
      <c r="M77" s="48"/>
      <c r="N77" s="48"/>
      <c r="O77" s="56"/>
      <c r="P77" s="54"/>
    </row>
    <row r="78" spans="1:6" s="31" customFormat="1" ht="16.5" thickBot="1">
      <c r="A78" s="26"/>
      <c r="B78" s="27" t="s">
        <v>189</v>
      </c>
      <c r="C78" s="28"/>
      <c r="D78" s="29"/>
      <c r="E78" s="29"/>
      <c r="F78" s="30"/>
    </row>
    <row r="79" spans="1:10" s="31" customFormat="1" ht="16.5" thickTop="1">
      <c r="A79" s="26"/>
      <c r="B79" s="27"/>
      <c r="C79" s="32" t="s">
        <v>190</v>
      </c>
      <c r="D79" s="29"/>
      <c r="E79" s="29"/>
      <c r="F79" s="30"/>
      <c r="I79" s="33" t="s">
        <v>134</v>
      </c>
      <c r="J79" s="20" t="s">
        <v>135</v>
      </c>
    </row>
    <row r="80" spans="1:17" s="31" customFormat="1" ht="15.75">
      <c r="A80" s="26"/>
      <c r="B80" s="27"/>
      <c r="C80" s="32" t="s">
        <v>191</v>
      </c>
      <c r="D80" s="29"/>
      <c r="E80" s="29"/>
      <c r="F80" s="30"/>
      <c r="I80" s="34">
        <v>508</v>
      </c>
      <c r="J80" s="21">
        <v>28</v>
      </c>
      <c r="N80" s="35" t="s">
        <v>264</v>
      </c>
      <c r="Q80" s="36"/>
    </row>
    <row r="81" spans="1:14" s="31" customFormat="1" ht="15.75">
      <c r="A81" s="26"/>
      <c r="B81" s="27"/>
      <c r="C81" s="32" t="s">
        <v>192</v>
      </c>
      <c r="D81" s="29"/>
      <c r="E81" s="29"/>
      <c r="F81" s="30"/>
      <c r="I81" s="34">
        <v>501</v>
      </c>
      <c r="J81" s="21">
        <v>45</v>
      </c>
      <c r="N81" s="35" t="s">
        <v>186</v>
      </c>
    </row>
    <row r="82" spans="1:14" s="31" customFormat="1" ht="15.75">
      <c r="A82" s="26"/>
      <c r="B82" s="27"/>
      <c r="C82" s="32" t="s">
        <v>193</v>
      </c>
      <c r="D82" s="29"/>
      <c r="E82" s="29"/>
      <c r="F82" s="30"/>
      <c r="I82" s="34">
        <v>502</v>
      </c>
      <c r="J82" s="21">
        <v>57</v>
      </c>
      <c r="N82" s="35"/>
    </row>
    <row r="83" spans="1:14" s="31" customFormat="1" ht="15.75">
      <c r="A83" s="26"/>
      <c r="B83" s="27"/>
      <c r="C83" s="37" t="s">
        <v>194</v>
      </c>
      <c r="D83" s="29"/>
      <c r="E83" s="29"/>
      <c r="F83" s="30"/>
      <c r="I83" s="34">
        <v>507</v>
      </c>
      <c r="J83" s="21">
        <v>65</v>
      </c>
      <c r="N83" s="35"/>
    </row>
    <row r="84" spans="1:14" s="31" customFormat="1" ht="15.75">
      <c r="A84" s="26"/>
      <c r="B84" s="27"/>
      <c r="C84" s="32" t="s">
        <v>195</v>
      </c>
      <c r="D84" s="29"/>
      <c r="E84" s="29"/>
      <c r="F84" s="30"/>
      <c r="I84" s="34">
        <v>609</v>
      </c>
      <c r="J84" s="21">
        <v>47</v>
      </c>
      <c r="N84" s="24" t="s">
        <v>187</v>
      </c>
    </row>
    <row r="85" spans="1:10" s="31" customFormat="1" ht="15.75">
      <c r="A85" s="26"/>
      <c r="B85" s="26"/>
      <c r="C85" s="26"/>
      <c r="D85" s="26"/>
      <c r="E85" s="29"/>
      <c r="F85" s="30"/>
      <c r="I85" s="34">
        <v>610</v>
      </c>
      <c r="J85" s="21">
        <v>45</v>
      </c>
    </row>
    <row r="86" spans="1:17" s="31" customFormat="1" ht="15.75">
      <c r="A86" s="26"/>
      <c r="B86" s="26" t="s">
        <v>265</v>
      </c>
      <c r="D86" s="26"/>
      <c r="E86" s="29"/>
      <c r="F86" s="30"/>
      <c r="I86" s="34">
        <v>704</v>
      </c>
      <c r="J86" s="21">
        <v>35</v>
      </c>
      <c r="Q86" s="38"/>
    </row>
    <row r="87" spans="1:10" s="31" customFormat="1" ht="15.75">
      <c r="A87" s="26"/>
      <c r="B87" s="26"/>
      <c r="C87" s="30" t="s">
        <v>266</v>
      </c>
      <c r="D87" s="26"/>
      <c r="E87" s="29"/>
      <c r="F87" s="30"/>
      <c r="I87" s="34">
        <v>623</v>
      </c>
      <c r="J87" s="21">
        <v>45</v>
      </c>
    </row>
    <row r="88" spans="1:10" s="31" customFormat="1" ht="15.75">
      <c r="A88" s="26"/>
      <c r="B88" s="26"/>
      <c r="C88" s="30" t="s">
        <v>268</v>
      </c>
      <c r="D88" s="26"/>
      <c r="E88" s="29"/>
      <c r="F88" s="30"/>
      <c r="I88" s="34">
        <v>128</v>
      </c>
      <c r="J88" s="21">
        <v>45</v>
      </c>
    </row>
    <row r="89" spans="1:10" s="31" customFormat="1" ht="15.75">
      <c r="A89" s="26"/>
      <c r="B89" s="26"/>
      <c r="C89" s="30" t="s">
        <v>267</v>
      </c>
      <c r="D89" s="26"/>
      <c r="E89" s="29"/>
      <c r="F89" s="39"/>
      <c r="G89" s="22"/>
      <c r="I89" s="34">
        <v>129</v>
      </c>
      <c r="J89" s="21">
        <v>45</v>
      </c>
    </row>
    <row r="90" spans="1:10" s="31" customFormat="1" ht="15.75">
      <c r="A90" s="26"/>
      <c r="B90" s="26"/>
      <c r="C90" s="26"/>
      <c r="D90" s="26"/>
      <c r="E90" s="29"/>
      <c r="F90" s="30"/>
      <c r="H90" s="38"/>
      <c r="I90" s="38"/>
      <c r="J90" s="38">
        <f>SUM(J80:J89)</f>
        <v>457</v>
      </c>
    </row>
  </sheetData>
  <sheetProtection/>
  <autoFilter ref="A3:Q76"/>
  <mergeCells count="4">
    <mergeCell ref="A1:F1"/>
    <mergeCell ref="G1:O1"/>
    <mergeCell ref="A2:F2"/>
    <mergeCell ref="G2:O2"/>
  </mergeCells>
  <conditionalFormatting sqref="I4:I77 P4:P77">
    <cfRule type="cellIs" priority="7" dxfId="2" operator="equal" stopIfTrue="1">
      <formula>2</formula>
    </cfRule>
  </conditionalFormatting>
  <hyperlinks>
    <hyperlink ref="C83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L19" sqref="L19"/>
    </sheetView>
  </sheetViews>
  <sheetFormatPr defaultColWidth="9.00390625" defaultRowHeight="15.75"/>
  <cols>
    <col min="1" max="1" width="4.50390625" style="0" bestFit="1" customWidth="1"/>
    <col min="2" max="2" width="4.375" style="0" bestFit="1" customWidth="1"/>
    <col min="4" max="4" width="5.25390625" style="0" bestFit="1" customWidth="1"/>
    <col min="5" max="5" width="7.75390625" style="0" bestFit="1" customWidth="1"/>
    <col min="6" max="6" width="7.00390625" style="0" bestFit="1" customWidth="1"/>
    <col min="7" max="7" width="16.00390625" style="0" bestFit="1" customWidth="1"/>
    <col min="9" max="9" width="11.75390625" style="0" bestFit="1" customWidth="1"/>
    <col min="10" max="10" width="4.125" style="0" bestFit="1" customWidth="1"/>
    <col min="11" max="11" width="6.00390625" style="0" bestFit="1" customWidth="1"/>
    <col min="12" max="12" width="6.25390625" style="0" bestFit="1" customWidth="1"/>
    <col min="13" max="13" width="26.125" style="0" customWidth="1"/>
    <col min="14" max="14" width="16.625" style="0" bestFit="1" customWidth="1"/>
  </cols>
  <sheetData>
    <row r="1" spans="1:16" s="1" customFormat="1" ht="18.75">
      <c r="A1" s="58" t="s">
        <v>0</v>
      </c>
      <c r="B1" s="58"/>
      <c r="C1" s="58"/>
      <c r="D1" s="58"/>
      <c r="E1" s="58"/>
      <c r="F1" s="58"/>
      <c r="G1" s="59" t="s">
        <v>1</v>
      </c>
      <c r="H1" s="59"/>
      <c r="I1" s="59"/>
      <c r="J1" s="59"/>
      <c r="K1" s="59"/>
      <c r="L1" s="59"/>
      <c r="M1" s="59"/>
      <c r="N1" s="59"/>
      <c r="O1" s="59"/>
      <c r="P1" s="59"/>
    </row>
    <row r="2" spans="1:16" s="1" customFormat="1" ht="19.5" thickBot="1">
      <c r="A2" s="60" t="s">
        <v>2</v>
      </c>
      <c r="B2" s="60"/>
      <c r="C2" s="60"/>
      <c r="D2" s="60"/>
      <c r="E2" s="60"/>
      <c r="F2" s="60"/>
      <c r="G2" s="61" t="s">
        <v>232</v>
      </c>
      <c r="H2" s="61"/>
      <c r="I2" s="61"/>
      <c r="J2" s="61"/>
      <c r="K2" s="61"/>
      <c r="L2" s="61"/>
      <c r="M2" s="61"/>
      <c r="N2" s="61"/>
      <c r="O2" s="61"/>
      <c r="P2" s="61"/>
    </row>
    <row r="3" spans="1:16" s="9" customFormat="1" ht="32.25" thickTop="1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165</v>
      </c>
      <c r="J3" s="5" t="s">
        <v>11</v>
      </c>
      <c r="K3" s="5" t="s">
        <v>12</v>
      </c>
      <c r="L3" s="5" t="s">
        <v>13</v>
      </c>
      <c r="M3" s="3" t="s">
        <v>14</v>
      </c>
      <c r="N3" s="3" t="s">
        <v>15</v>
      </c>
      <c r="O3" s="7" t="s">
        <v>16</v>
      </c>
      <c r="P3" s="8" t="s">
        <v>17</v>
      </c>
    </row>
    <row r="4" spans="1:16" s="19" customFormat="1" ht="15">
      <c r="A4" s="10">
        <v>1</v>
      </c>
      <c r="B4" s="11" t="s">
        <v>167</v>
      </c>
      <c r="C4" s="12">
        <v>41486</v>
      </c>
      <c r="D4" s="13" t="s">
        <v>168</v>
      </c>
      <c r="E4" s="14" t="s">
        <v>138</v>
      </c>
      <c r="F4" s="23">
        <v>101</v>
      </c>
      <c r="G4" s="15" t="s">
        <v>22</v>
      </c>
      <c r="H4" s="11" t="s">
        <v>20</v>
      </c>
      <c r="I4" s="11" t="s">
        <v>166</v>
      </c>
      <c r="J4" s="16">
        <v>2</v>
      </c>
      <c r="K4" s="16">
        <v>5</v>
      </c>
      <c r="L4" s="16">
        <v>208</v>
      </c>
      <c r="M4" s="17" t="s">
        <v>173</v>
      </c>
      <c r="N4" s="11" t="s">
        <v>171</v>
      </c>
      <c r="O4" s="25" t="s">
        <v>188</v>
      </c>
      <c r="P4" s="18"/>
    </row>
    <row r="5" spans="1:16" s="19" customFormat="1" ht="15">
      <c r="A5" s="10">
        <f>A4+1</f>
        <v>2</v>
      </c>
      <c r="B5" s="11" t="s">
        <v>167</v>
      </c>
      <c r="C5" s="12">
        <v>41486</v>
      </c>
      <c r="D5" s="13" t="s">
        <v>168</v>
      </c>
      <c r="E5" s="14" t="s">
        <v>138</v>
      </c>
      <c r="F5" s="23">
        <v>301</v>
      </c>
      <c r="G5" s="15" t="s">
        <v>72</v>
      </c>
      <c r="H5" s="11" t="s">
        <v>73</v>
      </c>
      <c r="I5" s="11" t="s">
        <v>166</v>
      </c>
      <c r="J5" s="16">
        <v>2</v>
      </c>
      <c r="K5" s="16">
        <v>2</v>
      </c>
      <c r="L5" s="16">
        <v>73</v>
      </c>
      <c r="M5" s="17" t="s">
        <v>172</v>
      </c>
      <c r="N5" s="11" t="s">
        <v>171</v>
      </c>
      <c r="O5" s="25" t="s">
        <v>188</v>
      </c>
      <c r="P5" s="18"/>
    </row>
    <row r="6" spans="1:16" s="19" customFormat="1" ht="15">
      <c r="A6" s="10">
        <f aca="true" t="shared" si="0" ref="A6:A16">A5+1</f>
        <v>3</v>
      </c>
      <c r="B6" s="11" t="s">
        <v>167</v>
      </c>
      <c r="C6" s="12">
        <v>41486</v>
      </c>
      <c r="D6" s="13" t="s">
        <v>169</v>
      </c>
      <c r="E6" s="14" t="s">
        <v>138</v>
      </c>
      <c r="F6" s="23">
        <v>102</v>
      </c>
      <c r="G6" s="15" t="s">
        <v>34</v>
      </c>
      <c r="H6" s="11" t="s">
        <v>20</v>
      </c>
      <c r="I6" s="11" t="s">
        <v>166</v>
      </c>
      <c r="J6" s="16">
        <v>2</v>
      </c>
      <c r="K6" s="16">
        <v>4</v>
      </c>
      <c r="L6" s="16">
        <v>154</v>
      </c>
      <c r="M6" s="17" t="s">
        <v>177</v>
      </c>
      <c r="N6" s="11" t="s">
        <v>171</v>
      </c>
      <c r="O6" s="25" t="s">
        <v>188</v>
      </c>
      <c r="P6" s="18"/>
    </row>
    <row r="7" spans="1:16" s="19" customFormat="1" ht="15">
      <c r="A7" s="10">
        <f t="shared" si="0"/>
        <v>4</v>
      </c>
      <c r="B7" s="11" t="s">
        <v>167</v>
      </c>
      <c r="C7" s="12">
        <v>41486</v>
      </c>
      <c r="D7" s="13" t="s">
        <v>169</v>
      </c>
      <c r="E7" s="14" t="s">
        <v>138</v>
      </c>
      <c r="F7" s="23">
        <v>202</v>
      </c>
      <c r="G7" s="15" t="s">
        <v>57</v>
      </c>
      <c r="H7" s="11" t="s">
        <v>20</v>
      </c>
      <c r="I7" s="11" t="s">
        <v>166</v>
      </c>
      <c r="J7" s="16">
        <v>2</v>
      </c>
      <c r="K7" s="16">
        <v>2</v>
      </c>
      <c r="L7" s="16">
        <v>105</v>
      </c>
      <c r="M7" s="17" t="s">
        <v>175</v>
      </c>
      <c r="N7" s="11" t="s">
        <v>171</v>
      </c>
      <c r="O7" s="25" t="s">
        <v>188</v>
      </c>
      <c r="P7" s="18"/>
    </row>
    <row r="8" spans="1:16" s="19" customFormat="1" ht="15">
      <c r="A8" s="10">
        <f t="shared" si="0"/>
        <v>5</v>
      </c>
      <c r="B8" s="11" t="s">
        <v>167</v>
      </c>
      <c r="C8" s="12">
        <v>41486</v>
      </c>
      <c r="D8" s="13" t="s">
        <v>169</v>
      </c>
      <c r="E8" s="14" t="s">
        <v>138</v>
      </c>
      <c r="F8" s="23">
        <v>302</v>
      </c>
      <c r="G8" s="15" t="s">
        <v>107</v>
      </c>
      <c r="H8" s="11" t="s">
        <v>73</v>
      </c>
      <c r="I8" s="11" t="s">
        <v>166</v>
      </c>
      <c r="J8" s="16">
        <v>2</v>
      </c>
      <c r="K8" s="16">
        <v>1</v>
      </c>
      <c r="L8" s="16">
        <v>35</v>
      </c>
      <c r="M8" s="17" t="s">
        <v>176</v>
      </c>
      <c r="N8" s="11" t="s">
        <v>171</v>
      </c>
      <c r="O8" s="25" t="s">
        <v>188</v>
      </c>
      <c r="P8" s="18"/>
    </row>
    <row r="9" spans="1:16" s="19" customFormat="1" ht="15">
      <c r="A9" s="10">
        <f t="shared" si="0"/>
        <v>6</v>
      </c>
      <c r="B9" s="11" t="s">
        <v>167</v>
      </c>
      <c r="C9" s="12">
        <v>41486</v>
      </c>
      <c r="D9" s="13" t="s">
        <v>170</v>
      </c>
      <c r="E9" s="14" t="s">
        <v>138</v>
      </c>
      <c r="F9" s="23">
        <v>201</v>
      </c>
      <c r="G9" s="15" t="s">
        <v>47</v>
      </c>
      <c r="H9" s="11" t="s">
        <v>20</v>
      </c>
      <c r="I9" s="11" t="s">
        <v>166</v>
      </c>
      <c r="J9" s="16">
        <v>2</v>
      </c>
      <c r="K9" s="16">
        <v>3</v>
      </c>
      <c r="L9" s="16">
        <v>136</v>
      </c>
      <c r="M9" s="17" t="s">
        <v>174</v>
      </c>
      <c r="N9" s="11" t="s">
        <v>171</v>
      </c>
      <c r="O9" s="25" t="s">
        <v>188</v>
      </c>
      <c r="P9" s="18"/>
    </row>
    <row r="10" spans="1:16" s="19" customFormat="1" ht="15">
      <c r="A10" s="10">
        <f t="shared" si="0"/>
        <v>7</v>
      </c>
      <c r="B10" s="11" t="s">
        <v>167</v>
      </c>
      <c r="C10" s="12">
        <v>41486</v>
      </c>
      <c r="D10" s="13" t="s">
        <v>170</v>
      </c>
      <c r="E10" s="14" t="s">
        <v>138</v>
      </c>
      <c r="F10" s="23">
        <v>401</v>
      </c>
      <c r="G10" s="15" t="s">
        <v>130</v>
      </c>
      <c r="H10" s="11" t="s">
        <v>131</v>
      </c>
      <c r="I10" s="11" t="s">
        <v>178</v>
      </c>
      <c r="J10" s="16">
        <v>2</v>
      </c>
      <c r="K10" s="16">
        <v>1</v>
      </c>
      <c r="L10" s="16">
        <v>21</v>
      </c>
      <c r="M10" s="17">
        <v>301</v>
      </c>
      <c r="N10" s="11" t="s">
        <v>171</v>
      </c>
      <c r="O10" s="25" t="s">
        <v>188</v>
      </c>
      <c r="P10" s="18"/>
    </row>
    <row r="11" spans="1:16" s="19" customFormat="1" ht="15">
      <c r="A11" s="10">
        <f t="shared" si="0"/>
        <v>8</v>
      </c>
      <c r="B11" s="11" t="s">
        <v>167</v>
      </c>
      <c r="C11" s="12">
        <v>41486</v>
      </c>
      <c r="D11" s="13" t="s">
        <v>169</v>
      </c>
      <c r="E11" s="14" t="s">
        <v>138</v>
      </c>
      <c r="F11" s="23">
        <v>101</v>
      </c>
      <c r="G11" s="15" t="s">
        <v>22</v>
      </c>
      <c r="H11" s="11" t="s">
        <v>20</v>
      </c>
      <c r="I11" s="11" t="s">
        <v>179</v>
      </c>
      <c r="J11" s="16">
        <v>2</v>
      </c>
      <c r="K11" s="16">
        <v>10</v>
      </c>
      <c r="L11" s="16">
        <v>208</v>
      </c>
      <c r="M11" s="17" t="s">
        <v>181</v>
      </c>
      <c r="N11" s="11" t="s">
        <v>171</v>
      </c>
      <c r="O11" s="25" t="s">
        <v>188</v>
      </c>
      <c r="P11" s="18"/>
    </row>
    <row r="12" spans="1:16" s="19" customFormat="1" ht="15">
      <c r="A12" s="10">
        <f t="shared" si="0"/>
        <v>9</v>
      </c>
      <c r="B12" s="11" t="s">
        <v>167</v>
      </c>
      <c r="C12" s="12">
        <v>41486</v>
      </c>
      <c r="D12" s="13" t="s">
        <v>169</v>
      </c>
      <c r="E12" s="14" t="s">
        <v>138</v>
      </c>
      <c r="F12" s="23">
        <v>301</v>
      </c>
      <c r="G12" s="15" t="s">
        <v>72</v>
      </c>
      <c r="H12" s="11" t="s">
        <v>73</v>
      </c>
      <c r="I12" s="11" t="s">
        <v>179</v>
      </c>
      <c r="J12" s="16">
        <v>2</v>
      </c>
      <c r="K12" s="16">
        <v>3</v>
      </c>
      <c r="L12" s="16">
        <v>73</v>
      </c>
      <c r="M12" s="17" t="s">
        <v>182</v>
      </c>
      <c r="N12" s="11" t="s">
        <v>171</v>
      </c>
      <c r="O12" s="25" t="s">
        <v>188</v>
      </c>
      <c r="P12" s="18"/>
    </row>
    <row r="13" spans="1:16" s="19" customFormat="1" ht="15">
      <c r="A13" s="10">
        <f t="shared" si="0"/>
        <v>10</v>
      </c>
      <c r="B13" s="11" t="s">
        <v>167</v>
      </c>
      <c r="C13" s="12">
        <v>41486</v>
      </c>
      <c r="D13" s="13" t="s">
        <v>168</v>
      </c>
      <c r="E13" s="14" t="s">
        <v>138</v>
      </c>
      <c r="F13" s="23">
        <v>102</v>
      </c>
      <c r="G13" s="15" t="s">
        <v>34</v>
      </c>
      <c r="H13" s="11" t="s">
        <v>20</v>
      </c>
      <c r="I13" s="11" t="s">
        <v>179</v>
      </c>
      <c r="J13" s="16">
        <v>2</v>
      </c>
      <c r="K13" s="16">
        <v>7</v>
      </c>
      <c r="L13" s="16">
        <v>154</v>
      </c>
      <c r="M13" s="17" t="s">
        <v>183</v>
      </c>
      <c r="N13" s="11" t="s">
        <v>171</v>
      </c>
      <c r="O13" s="25" t="s">
        <v>188</v>
      </c>
      <c r="P13" s="18"/>
    </row>
    <row r="14" spans="1:16" s="19" customFormat="1" ht="15">
      <c r="A14" s="10">
        <f t="shared" si="0"/>
        <v>11</v>
      </c>
      <c r="B14" s="11" t="s">
        <v>167</v>
      </c>
      <c r="C14" s="12">
        <v>41486</v>
      </c>
      <c r="D14" s="13" t="s">
        <v>168</v>
      </c>
      <c r="E14" s="14" t="s">
        <v>138</v>
      </c>
      <c r="F14" s="23">
        <v>202</v>
      </c>
      <c r="G14" s="15" t="s">
        <v>57</v>
      </c>
      <c r="H14" s="11" t="s">
        <v>20</v>
      </c>
      <c r="I14" s="11" t="s">
        <v>179</v>
      </c>
      <c r="J14" s="16">
        <v>2</v>
      </c>
      <c r="K14" s="16">
        <v>5</v>
      </c>
      <c r="L14" s="16">
        <v>105</v>
      </c>
      <c r="M14" s="17" t="s">
        <v>184</v>
      </c>
      <c r="N14" s="11" t="s">
        <v>171</v>
      </c>
      <c r="O14" s="25" t="s">
        <v>188</v>
      </c>
      <c r="P14" s="18"/>
    </row>
    <row r="15" spans="1:16" s="19" customFormat="1" ht="15">
      <c r="A15" s="10">
        <f t="shared" si="0"/>
        <v>12</v>
      </c>
      <c r="B15" s="11" t="s">
        <v>167</v>
      </c>
      <c r="C15" s="12">
        <v>41486</v>
      </c>
      <c r="D15" s="13" t="s">
        <v>168</v>
      </c>
      <c r="E15" s="14" t="s">
        <v>138</v>
      </c>
      <c r="F15" s="23">
        <v>302</v>
      </c>
      <c r="G15" s="15" t="s">
        <v>107</v>
      </c>
      <c r="H15" s="11" t="s">
        <v>73</v>
      </c>
      <c r="I15" s="11" t="s">
        <v>179</v>
      </c>
      <c r="J15" s="16">
        <v>2</v>
      </c>
      <c r="K15" s="16">
        <v>2</v>
      </c>
      <c r="L15" s="16">
        <v>35</v>
      </c>
      <c r="M15" s="17">
        <v>410</v>
      </c>
      <c r="N15" s="11" t="s">
        <v>171</v>
      </c>
      <c r="O15" s="25" t="s">
        <v>188</v>
      </c>
      <c r="P15" s="18"/>
    </row>
    <row r="16" spans="1:16" s="19" customFormat="1" ht="15">
      <c r="A16" s="10">
        <f t="shared" si="0"/>
        <v>13</v>
      </c>
      <c r="B16" s="11" t="s">
        <v>167</v>
      </c>
      <c r="C16" s="12">
        <v>41486</v>
      </c>
      <c r="D16" s="13" t="s">
        <v>180</v>
      </c>
      <c r="E16" s="14" t="s">
        <v>138</v>
      </c>
      <c r="F16" s="23">
        <v>201</v>
      </c>
      <c r="G16" s="15" t="s">
        <v>47</v>
      </c>
      <c r="H16" s="11" t="s">
        <v>20</v>
      </c>
      <c r="I16" s="11" t="s">
        <v>179</v>
      </c>
      <c r="J16" s="16">
        <v>2</v>
      </c>
      <c r="K16" s="16">
        <v>6</v>
      </c>
      <c r="L16" s="16">
        <v>136</v>
      </c>
      <c r="M16" s="17" t="s">
        <v>185</v>
      </c>
      <c r="N16" s="11" t="s">
        <v>171</v>
      </c>
      <c r="O16" s="25" t="s">
        <v>188</v>
      </c>
      <c r="P16" s="18"/>
    </row>
    <row r="18" spans="1:6" s="31" customFormat="1" ht="16.5" thickBot="1">
      <c r="A18" s="26"/>
      <c r="B18" s="27" t="s">
        <v>189</v>
      </c>
      <c r="C18" s="28"/>
      <c r="D18" s="29"/>
      <c r="E18" s="29"/>
      <c r="F18" s="30"/>
    </row>
    <row r="19" spans="1:10" s="31" customFormat="1" ht="16.5" thickTop="1">
      <c r="A19" s="26"/>
      <c r="B19" s="27"/>
      <c r="C19" s="32" t="s">
        <v>190</v>
      </c>
      <c r="D19" s="29"/>
      <c r="E19" s="29"/>
      <c r="F19" s="30"/>
      <c r="I19" s="33" t="s">
        <v>134</v>
      </c>
      <c r="J19" s="20" t="s">
        <v>135</v>
      </c>
    </row>
    <row r="20" spans="1:17" s="31" customFormat="1" ht="15.75">
      <c r="A20" s="26"/>
      <c r="B20" s="27"/>
      <c r="C20" s="32" t="s">
        <v>191</v>
      </c>
      <c r="D20" s="29"/>
      <c r="E20" s="29"/>
      <c r="F20" s="30"/>
      <c r="I20" s="34">
        <v>508</v>
      </c>
      <c r="J20" s="21">
        <v>28</v>
      </c>
      <c r="O20" s="35" t="s">
        <v>264</v>
      </c>
      <c r="Q20" s="36"/>
    </row>
    <row r="21" spans="1:15" s="31" customFormat="1" ht="15.75">
      <c r="A21" s="26"/>
      <c r="B21" s="27"/>
      <c r="C21" s="32" t="s">
        <v>192</v>
      </c>
      <c r="D21" s="29"/>
      <c r="E21" s="29"/>
      <c r="F21" s="30"/>
      <c r="I21" s="34">
        <v>501</v>
      </c>
      <c r="J21" s="21">
        <v>45</v>
      </c>
      <c r="O21" s="35" t="s">
        <v>186</v>
      </c>
    </row>
    <row r="22" spans="1:15" s="31" customFormat="1" ht="15.75">
      <c r="A22" s="26"/>
      <c r="B22" s="27"/>
      <c r="C22" s="32" t="s">
        <v>193</v>
      </c>
      <c r="D22" s="29"/>
      <c r="E22" s="29"/>
      <c r="F22" s="30"/>
      <c r="I22" s="34">
        <v>502</v>
      </c>
      <c r="J22" s="21">
        <v>57</v>
      </c>
      <c r="O22" s="35"/>
    </row>
    <row r="23" spans="1:15" s="31" customFormat="1" ht="15.75">
      <c r="A23" s="26"/>
      <c r="B23" s="27"/>
      <c r="C23" s="37" t="s">
        <v>194</v>
      </c>
      <c r="D23" s="29"/>
      <c r="E23" s="29"/>
      <c r="F23" s="30"/>
      <c r="I23" s="34">
        <v>507</v>
      </c>
      <c r="J23" s="21">
        <v>65</v>
      </c>
      <c r="O23" s="35"/>
    </row>
    <row r="24" spans="1:15" s="31" customFormat="1" ht="15.75">
      <c r="A24" s="26"/>
      <c r="B24" s="27"/>
      <c r="C24" s="32" t="s">
        <v>195</v>
      </c>
      <c r="D24" s="29"/>
      <c r="E24" s="29"/>
      <c r="F24" s="30"/>
      <c r="I24" s="34">
        <v>609</v>
      </c>
      <c r="J24" s="21">
        <v>47</v>
      </c>
      <c r="O24" s="24" t="s">
        <v>187</v>
      </c>
    </row>
    <row r="25" spans="1:10" s="31" customFormat="1" ht="15.75">
      <c r="A25" s="26"/>
      <c r="B25" s="26"/>
      <c r="C25" s="26"/>
      <c r="D25" s="26"/>
      <c r="E25" s="29"/>
      <c r="F25" s="30"/>
      <c r="I25" s="34">
        <v>610</v>
      </c>
      <c r="J25" s="21">
        <v>45</v>
      </c>
    </row>
    <row r="26" spans="1:17" s="31" customFormat="1" ht="15.75">
      <c r="A26" s="26"/>
      <c r="B26" s="26"/>
      <c r="C26" s="26"/>
      <c r="D26" s="26"/>
      <c r="E26" s="29"/>
      <c r="F26" s="30"/>
      <c r="I26" s="34">
        <v>704</v>
      </c>
      <c r="J26" s="21">
        <v>35</v>
      </c>
      <c r="Q26" s="38"/>
    </row>
    <row r="27" spans="1:10" s="31" customFormat="1" ht="15.75">
      <c r="A27" s="26"/>
      <c r="B27" s="26"/>
      <c r="C27" s="26"/>
      <c r="D27" s="26"/>
      <c r="E27" s="29"/>
      <c r="F27" s="30"/>
      <c r="I27" s="34">
        <v>623</v>
      </c>
      <c r="J27" s="21">
        <v>45</v>
      </c>
    </row>
    <row r="28" spans="1:10" s="31" customFormat="1" ht="15.75">
      <c r="A28" s="26"/>
      <c r="B28" s="26"/>
      <c r="C28" s="26"/>
      <c r="D28" s="26"/>
      <c r="E28" s="29"/>
      <c r="F28" s="30"/>
      <c r="I28" s="34">
        <v>128</v>
      </c>
      <c r="J28" s="21">
        <v>45</v>
      </c>
    </row>
    <row r="29" spans="1:10" s="31" customFormat="1" ht="15.75">
      <c r="A29" s="26"/>
      <c r="B29" s="26"/>
      <c r="C29" s="26"/>
      <c r="D29" s="26"/>
      <c r="E29" s="29"/>
      <c r="F29" s="39"/>
      <c r="G29" s="22"/>
      <c r="I29" s="34">
        <v>129</v>
      </c>
      <c r="J29" s="21">
        <v>45</v>
      </c>
    </row>
    <row r="30" spans="1:10" s="31" customFormat="1" ht="15.75">
      <c r="A30" s="26"/>
      <c r="B30" s="26"/>
      <c r="C30" s="26"/>
      <c r="D30" s="26"/>
      <c r="E30" s="29"/>
      <c r="F30" s="30"/>
      <c r="H30" s="38"/>
      <c r="I30" s="38"/>
      <c r="J30" s="38">
        <f>SUM(J20:J29)</f>
        <v>457</v>
      </c>
    </row>
  </sheetData>
  <sheetProtection/>
  <mergeCells count="4">
    <mergeCell ref="A1:F1"/>
    <mergeCell ref="G1:P1"/>
    <mergeCell ref="A2:F2"/>
    <mergeCell ref="G2:P2"/>
  </mergeCells>
  <conditionalFormatting sqref="J4:J16">
    <cfRule type="cellIs" priority="1" dxfId="2" operator="equal" stopIfTrue="1">
      <formula>2</formula>
    </cfRule>
  </conditionalFormatting>
  <hyperlinks>
    <hyperlink ref="C23" r:id="rId1" display="www.pdaotao.duytan.edu.v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2013-07-01T08:45:08Z</dcterms:created>
  <dcterms:modified xsi:type="dcterms:W3CDTF">2013-07-04T09:29:00Z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