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12240" windowHeight="8190" firstSheet="11" activeTab="15"/>
  </bookViews>
  <sheets>
    <sheet name="DS GVCN HK II 2012-2013" sheetId="1" r:id="rId1"/>
    <sheet name="HOCKY 1" sheetId="2" r:id="rId2"/>
    <sheet name="K15TPM" sheetId="3" r:id="rId3"/>
    <sheet name="K15TMT" sheetId="4" r:id="rId4"/>
    <sheet name="K15TTT" sheetId="5" r:id="rId5"/>
    <sheet name="K16TPM" sheetId="6" r:id="rId6"/>
    <sheet name="K16TMT" sheetId="7" r:id="rId7"/>
    <sheet name="K16TTT" sheetId="8" r:id="rId8"/>
    <sheet name="K16TCD1" sheetId="9" r:id="rId9"/>
    <sheet name="K16TCD2" sheetId="10" r:id="rId10"/>
    <sheet name="K17TCD1" sheetId="11" r:id="rId11"/>
    <sheet name="K17TCD2" sheetId="12" r:id="rId12"/>
    <sheet name="K17TPM" sheetId="13" r:id="rId13"/>
    <sheet name="K17TMT" sheetId="14" r:id="rId14"/>
    <sheet name="K17TTT" sheetId="15" r:id="rId15"/>
    <sheet name="C17TCD" sheetId="16" r:id="rId16"/>
    <sheet name="C17TCDB" sheetId="17" r:id="rId17"/>
    <sheet name="D17TPMB" sheetId="18" r:id="rId18"/>
    <sheet name="D17TMTB" sheetId="19" r:id="rId19"/>
    <sheet name="D17TPM" sheetId="20" r:id="rId20"/>
    <sheet name="D17TMT" sheetId="21" r:id="rId21"/>
    <sheet name="K18TCD" sheetId="22" r:id="rId22"/>
    <sheet name="K18TMT" sheetId="23" r:id="rId23"/>
    <sheet name="K18TPM" sheetId="24" r:id="rId24"/>
    <sheet name="D18TMT1" sheetId="25" r:id="rId25"/>
    <sheet name="D18TMT2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xlnm._FilterDatabase" localSheetId="11" hidden="1">'K17TCD2'!$A$10:$L$72</definedName>
    <definedName name="_xlfn.COUNTIFS" hidden="1">#NAME?</definedName>
  </definedNames>
  <calcPr fullCalcOnLoad="1"/>
</workbook>
</file>

<file path=xl/comments10.xml><?xml version="1.0" encoding="utf-8"?>
<comments xmlns="http://schemas.openxmlformats.org/spreadsheetml/2006/main">
  <authors>
    <author>TTTH</author>
  </authors>
  <commentList>
    <comment ref="B13" authorId="0">
      <text>
        <r>
          <rPr>
            <b/>
            <sz val="8"/>
            <rFont val="Tahoma"/>
            <family val="2"/>
          </rPr>
          <t>K14TCD HL: QD1473 NGÀY 26/9/2009</t>
        </r>
        <r>
          <rPr>
            <sz val="8"/>
            <rFont val="Tahoma"/>
            <family val="2"/>
          </rPr>
          <t xml:space="preserve">
- TIN HỌC ĐC
- NNLCB CNML 1
- TN VẬT LÝ A1
</t>
        </r>
      </text>
    </comment>
  </commentList>
</comments>
</file>

<file path=xl/comments3.xml><?xml version="1.0" encoding="utf-8"?>
<comments xmlns="http://schemas.openxmlformats.org/spreadsheetml/2006/main">
  <authors>
    <author>Trung Tam Thuc Hanh</author>
  </authors>
  <commentList>
    <comment ref="B55" authorId="0">
      <text>
        <r>
          <rPr>
            <sz val="8"/>
            <rFont val="Tahoma"/>
            <family val="2"/>
          </rPr>
          <t xml:space="preserve">K14TPM HL THEO QĐ 2053 NGÀY 18/12/2009
</t>
        </r>
      </text>
    </comment>
    <comment ref="B56" authorId="0">
      <text>
        <r>
          <rPr>
            <sz val="8"/>
            <rFont val="Tahoma"/>
            <family val="2"/>
          </rPr>
          <t xml:space="preserve">K14TPM HL THEO QĐ 2053 NGÀY 18/12/2009
</t>
        </r>
      </text>
    </comment>
    <comment ref="B57" authorId="0">
      <text>
        <r>
          <rPr>
            <sz val="8"/>
            <rFont val="Tahoma"/>
            <family val="2"/>
          </rPr>
          <t xml:space="preserve">K14TPM HL THEO QĐ 2053 NGÀY 18/12/2009
</t>
        </r>
      </text>
    </comment>
    <comment ref="B58" authorId="0">
      <text>
        <r>
          <rPr>
            <sz val="8"/>
            <rFont val="Tahoma"/>
            <family val="2"/>
          </rPr>
          <t xml:space="preserve">K14TPM HL THEO QĐ 2053 NGÀY 18/12/2009
</t>
        </r>
      </text>
    </comment>
    <comment ref="B59" authorId="0">
      <text>
        <r>
          <rPr>
            <sz val="8"/>
            <rFont val="Tahoma"/>
            <family val="2"/>
          </rPr>
          <t xml:space="preserve">K14TPM HL THEO QĐ 2053 NGÀY 18/12/2009
</t>
        </r>
      </text>
    </comment>
  </commentList>
</comments>
</file>

<file path=xl/comments6.xml><?xml version="1.0" encoding="utf-8"?>
<comments xmlns="http://schemas.openxmlformats.org/spreadsheetml/2006/main">
  <authors>
    <author>Tue</author>
  </authors>
  <commentList>
    <comment ref="B49" authorId="0">
      <text>
        <r>
          <rPr>
            <b/>
            <sz val="8"/>
            <rFont val="Tahoma"/>
            <family val="2"/>
          </rPr>
          <t>Tue:</t>
        </r>
        <r>
          <rPr>
            <sz val="8"/>
            <rFont val="Tahoma"/>
            <family val="2"/>
          </rPr>
          <t xml:space="preserve">
BẢO LƯU THEO QĐ 1042 NGÀY 02/07/2010
- HL K16TPM QĐ 2662 NGÀY 14/10/2010</t>
        </r>
      </text>
    </comment>
  </commentList>
</comments>
</file>

<file path=xl/sharedStrings.xml><?xml version="1.0" encoding="utf-8"?>
<sst xmlns="http://schemas.openxmlformats.org/spreadsheetml/2006/main" count="4782" uniqueCount="1856">
  <si>
    <t>TRƯỜNG ĐẠI HỌC DUY TÂN</t>
  </si>
  <si>
    <t>CỘNG HÒA XÃ HỘI CHỦ NGHĨA VIỆT NAM</t>
  </si>
  <si>
    <t xml:space="preserve">           KHOA CNTT</t>
  </si>
  <si>
    <t>Độc lập - Tư do - Hạnh phúc</t>
  </si>
  <si>
    <t>BẢNG THỐNG KÊ  KẾT QUẢ RÈN LUYỆN SINH VIÊN</t>
  </si>
  <si>
    <t>TT</t>
  </si>
  <si>
    <t>MSSV</t>
  </si>
  <si>
    <t>NGÀY SINH</t>
  </si>
  <si>
    <t>ĐIỂM HK1</t>
  </si>
  <si>
    <t>XẾP LOẠI</t>
  </si>
  <si>
    <t>Xếp loại</t>
  </si>
  <si>
    <t>Ghi chú</t>
  </si>
  <si>
    <t>13/10/1993</t>
  </si>
  <si>
    <t>29/10/1992</t>
  </si>
  <si>
    <t>HIỆU</t>
  </si>
  <si>
    <t>07/02/1993</t>
  </si>
  <si>
    <t>NA</t>
  </si>
  <si>
    <t>29/01/1993</t>
  </si>
  <si>
    <t>PHONG</t>
  </si>
  <si>
    <t>25/02/1993</t>
  </si>
  <si>
    <t>SÁU</t>
  </si>
  <si>
    <t>21/12/1993</t>
  </si>
  <si>
    <t>THẮNG</t>
  </si>
  <si>
    <t>01/03/1993</t>
  </si>
  <si>
    <t>TRANG</t>
  </si>
  <si>
    <t>22/10/1993</t>
  </si>
  <si>
    <t>TRỰC</t>
  </si>
  <si>
    <t>21/08/1993</t>
  </si>
  <si>
    <t>TUẤN</t>
  </si>
  <si>
    <t>05/05/1993</t>
  </si>
  <si>
    <t>VŨ</t>
  </si>
  <si>
    <t>19/01/1993</t>
  </si>
  <si>
    <t>ĐỨC</t>
  </si>
  <si>
    <t>03/08/1992</t>
  </si>
  <si>
    <t>TRÍ</t>
  </si>
  <si>
    <t>26/02/1991</t>
  </si>
  <si>
    <t>HIỀN</t>
  </si>
  <si>
    <t>03/09/1992</t>
  </si>
  <si>
    <t>NGUYỄN NHẬT VŨ</t>
  </si>
  <si>
    <t>10/03/1991</t>
  </si>
  <si>
    <t>19/09/1991</t>
  </si>
  <si>
    <t>BẢNG TỔNG HỢP KẾT QUẢ ĐÁNH GIÁ</t>
  </si>
  <si>
    <t>Phân loại</t>
  </si>
  <si>
    <t>Số lượng</t>
  </si>
  <si>
    <t>Tỷ lệ</t>
  </si>
  <si>
    <t>TỐT</t>
  </si>
  <si>
    <t>KHÁ</t>
  </si>
  <si>
    <t>TB KHÁ</t>
  </si>
  <si>
    <t>YẾU</t>
  </si>
  <si>
    <t>KÉM</t>
  </si>
  <si>
    <t>Họ và</t>
  </si>
  <si>
    <t>Tên</t>
  </si>
  <si>
    <t>Trần Công</t>
  </si>
  <si>
    <t>Bình</t>
  </si>
  <si>
    <t xml:space="preserve">Lê Thị </t>
  </si>
  <si>
    <t>Luyến</t>
  </si>
  <si>
    <t xml:space="preserve">Trần Thị Lan                  </t>
  </si>
  <si>
    <t>Phương</t>
  </si>
  <si>
    <t>Mai Thế</t>
  </si>
  <si>
    <t>Linh</t>
  </si>
  <si>
    <t xml:space="preserve">Trần Thị </t>
  </si>
  <si>
    <t>Hồng</t>
  </si>
  <si>
    <t>Lê Ngọc</t>
  </si>
  <si>
    <t>Duy</t>
  </si>
  <si>
    <t xml:space="preserve">Lê Minh </t>
  </si>
  <si>
    <t>Tùng</t>
  </si>
  <si>
    <t xml:space="preserve">Mai Văn </t>
  </si>
  <si>
    <t>Lụa</t>
  </si>
  <si>
    <t xml:space="preserve">Trần Văn </t>
  </si>
  <si>
    <t>Bồn</t>
  </si>
  <si>
    <t xml:space="preserve">Nguyễn Ngọc </t>
  </si>
  <si>
    <t>Hà</t>
  </si>
  <si>
    <t>Cao Tiến</t>
  </si>
  <si>
    <t>Đức</t>
  </si>
  <si>
    <t>Nguyễn Thị Vân</t>
  </si>
  <si>
    <t>Anh</t>
  </si>
  <si>
    <t xml:space="preserve">Phạm Thị Lan </t>
  </si>
  <si>
    <t>Đài</t>
  </si>
  <si>
    <t xml:space="preserve">Nguyễn Hữu Chí </t>
  </si>
  <si>
    <t>Tường</t>
  </si>
  <si>
    <t xml:space="preserve">Trần Thị Trà </t>
  </si>
  <si>
    <t>Giang</t>
  </si>
  <si>
    <t xml:space="preserve">Trương Công Hoàng             </t>
  </si>
  <si>
    <t>Lĩnh</t>
  </si>
  <si>
    <t xml:space="preserve">Cao Thị Kim </t>
  </si>
  <si>
    <t>Oanh</t>
  </si>
  <si>
    <t xml:space="preserve">Trần Anh </t>
  </si>
  <si>
    <t>Chương</t>
  </si>
  <si>
    <t xml:space="preserve">Nguyễn Phước Nhật </t>
  </si>
  <si>
    <t>Quang</t>
  </si>
  <si>
    <t xml:space="preserve">Hoàng Tuấn </t>
  </si>
  <si>
    <t>Vũ</t>
  </si>
  <si>
    <t xml:space="preserve">Nguyễn Đức </t>
  </si>
  <si>
    <t>Tiến</t>
  </si>
  <si>
    <t xml:space="preserve">Lê Quang </t>
  </si>
  <si>
    <t>Đạo</t>
  </si>
  <si>
    <t xml:space="preserve">Tô Thị ánh </t>
  </si>
  <si>
    <t>Nhương</t>
  </si>
  <si>
    <t xml:space="preserve">Nguyễn Thị Thanh </t>
  </si>
  <si>
    <t>Nhàn</t>
  </si>
  <si>
    <t xml:space="preserve">Văn Mạnh Khánh </t>
  </si>
  <si>
    <t>Toàn</t>
  </si>
  <si>
    <t xml:space="preserve">Trương Công </t>
  </si>
  <si>
    <t>Trà</t>
  </si>
  <si>
    <t xml:space="preserve">Tống Thị Hà </t>
  </si>
  <si>
    <t>Thanh</t>
  </si>
  <si>
    <t xml:space="preserve">Mai Việt </t>
  </si>
  <si>
    <t>Hùng</t>
  </si>
  <si>
    <t>Hải</t>
  </si>
  <si>
    <t xml:space="preserve">Phạm Huỳnh Thanh </t>
  </si>
  <si>
    <t>Tuyên</t>
  </si>
  <si>
    <t xml:space="preserve">Trần Thị Thuỷ </t>
  </si>
  <si>
    <t>Tiên</t>
  </si>
  <si>
    <t xml:space="preserve">Nguyễn Thanh </t>
  </si>
  <si>
    <t>An</t>
  </si>
  <si>
    <t xml:space="preserve">Phạm Văn </t>
  </si>
  <si>
    <t>Tú</t>
  </si>
  <si>
    <t xml:space="preserve">Võ Thanh </t>
  </si>
  <si>
    <t xml:space="preserve">Lương Thị Thùy </t>
  </si>
  <si>
    <t>Dung</t>
  </si>
  <si>
    <t>Trần Văn</t>
  </si>
  <si>
    <t>Trung</t>
  </si>
  <si>
    <t xml:space="preserve">Trương Văn </t>
  </si>
  <si>
    <t>Cường</t>
  </si>
  <si>
    <t xml:space="preserve">Hồ Thị Thanh </t>
  </si>
  <si>
    <t>Thảo</t>
  </si>
  <si>
    <t xml:space="preserve">Trần Thị Băng </t>
  </si>
  <si>
    <t>Châu</t>
  </si>
  <si>
    <t xml:space="preserve">Trần Đăng </t>
  </si>
  <si>
    <t>Lực</t>
  </si>
  <si>
    <t>Dũng</t>
  </si>
  <si>
    <t>Pháp</t>
  </si>
  <si>
    <t>Thắng</t>
  </si>
  <si>
    <t>LÊ NGỌC</t>
  </si>
  <si>
    <t xml:space="preserve">Nguyễn Anh </t>
  </si>
  <si>
    <t xml:space="preserve">Thái Thị Mỹ </t>
  </si>
  <si>
    <t>Hạnh</t>
  </si>
  <si>
    <t xml:space="preserve">Trương Duy </t>
  </si>
  <si>
    <t>Tân</t>
  </si>
  <si>
    <t xml:space="preserve">Bùi Thị Diễm </t>
  </si>
  <si>
    <t>Kiều</t>
  </si>
  <si>
    <t xml:space="preserve">Lê Thị Hồng </t>
  </si>
  <si>
    <t>Phụng</t>
  </si>
  <si>
    <t xml:space="preserve">Lê Nguyễn Huy </t>
  </si>
  <si>
    <t>Tín</t>
  </si>
  <si>
    <t xml:space="preserve">Võ Thị Thân                   </t>
  </si>
  <si>
    <t>Vinh</t>
  </si>
  <si>
    <t>NGUYỄN ĐẶNG</t>
  </si>
  <si>
    <t>TÀI</t>
  </si>
  <si>
    <t>Hồ</t>
  </si>
  <si>
    <t>Hưng</t>
  </si>
  <si>
    <t xml:space="preserve">Phan Thế </t>
  </si>
  <si>
    <t>Bảo</t>
  </si>
  <si>
    <t xml:space="preserve">Đoàn Trọng </t>
  </si>
  <si>
    <t>Nguyên</t>
  </si>
  <si>
    <t>BỘ GIÁO DỤC &amp; ĐÀO TẠO</t>
  </si>
  <si>
    <t>CỘNG HOÀ XÃ HỘI CHỦ NGHĨA VIỆT NAM</t>
  </si>
  <si>
    <t>Độc Lập - Tự Do - Hạnh Phúc</t>
  </si>
  <si>
    <t xml:space="preserve">  LỚP : K15TPM.  KHOA: CNTT</t>
  </si>
  <si>
    <t>NGÀNH: CÔNG NGHỆ PHẦN MỀM</t>
  </si>
  <si>
    <t>Họ &amp; Tên</t>
  </si>
  <si>
    <t>Ngày sinh</t>
  </si>
  <si>
    <t>Lớp</t>
  </si>
  <si>
    <t xml:space="preserve">NGUYỄN TRỌNG </t>
  </si>
  <si>
    <t>20/09/1989</t>
  </si>
  <si>
    <t>K15TPM</t>
  </si>
  <si>
    <t xml:space="preserve">Lê Đức </t>
  </si>
  <si>
    <t>05/10/1991</t>
  </si>
  <si>
    <t>CHƯƠNG</t>
  </si>
  <si>
    <t>21/11/1991</t>
  </si>
  <si>
    <t>12/02/1991</t>
  </si>
  <si>
    <t xml:space="preserve">Lê Hữu </t>
  </si>
  <si>
    <t>Đàn</t>
  </si>
  <si>
    <t>06/05/1991</t>
  </si>
  <si>
    <t xml:space="preserve">Ngô Công </t>
  </si>
  <si>
    <t>Danh</t>
  </si>
  <si>
    <t>07/08/1991</t>
  </si>
  <si>
    <t xml:space="preserve">Nguyễn Tiến </t>
  </si>
  <si>
    <t>Đạt</t>
  </si>
  <si>
    <t>02/08/1991</t>
  </si>
  <si>
    <t xml:space="preserve">Phạm Ngọc </t>
  </si>
  <si>
    <t>08/11/1991</t>
  </si>
  <si>
    <t>Đỗ Thanh</t>
  </si>
  <si>
    <t>25/10/1991</t>
  </si>
  <si>
    <t>Nguyễn Sỹ</t>
  </si>
  <si>
    <t>Hiệp</t>
  </si>
  <si>
    <t>20/06/1991</t>
  </si>
  <si>
    <t xml:space="preserve">Lê Trung </t>
  </si>
  <si>
    <t>Hiếu</t>
  </si>
  <si>
    <t>13/06/1991</t>
  </si>
  <si>
    <t>Hồ Văn</t>
  </si>
  <si>
    <t>Hiệu</t>
  </si>
  <si>
    <t>15/09/1990</t>
  </si>
  <si>
    <t xml:space="preserve">Nguyễn Xuân </t>
  </si>
  <si>
    <t>11/09/1991</t>
  </si>
  <si>
    <t xml:space="preserve">Lê Xuân </t>
  </si>
  <si>
    <t>Huy</t>
  </si>
  <si>
    <t>23/05/1989</t>
  </si>
  <si>
    <t xml:space="preserve">Nguyễn Văn </t>
  </si>
  <si>
    <t>10/12/1991</t>
  </si>
  <si>
    <t>02/09/1991</t>
  </si>
  <si>
    <t xml:space="preserve">Trương </t>
  </si>
  <si>
    <t>Là</t>
  </si>
  <si>
    <t>21/10/1991</t>
  </si>
  <si>
    <t>LINH</t>
  </si>
  <si>
    <t>21/07/1988</t>
  </si>
  <si>
    <t>Long</t>
  </si>
  <si>
    <t>06/12/1991</t>
  </si>
  <si>
    <t xml:space="preserve">Nguyễn Thế </t>
  </si>
  <si>
    <t>Mạnh</t>
  </si>
  <si>
    <t>26/08/1991</t>
  </si>
  <si>
    <t xml:space="preserve">Lê Văn </t>
  </si>
  <si>
    <t>Minh</t>
  </si>
  <si>
    <t>01/02/1990</t>
  </si>
  <si>
    <t xml:space="preserve">Phạm Thanh </t>
  </si>
  <si>
    <t>16/02/1991</t>
  </si>
  <si>
    <t xml:space="preserve">Đoàn Hồng </t>
  </si>
  <si>
    <t>Ngọc</t>
  </si>
  <si>
    <t>20/09/1991</t>
  </si>
  <si>
    <t>Nhân</t>
  </si>
  <si>
    <t xml:space="preserve">Lê </t>
  </si>
  <si>
    <t>Phú</t>
  </si>
  <si>
    <t xml:space="preserve">Trần Hữu </t>
  </si>
  <si>
    <t>Phước</t>
  </si>
  <si>
    <t>14/04/1991</t>
  </si>
  <si>
    <t>15/04/1991</t>
  </si>
  <si>
    <t>Sơn</t>
  </si>
  <si>
    <t xml:space="preserve">Từ Tấn Hoàng </t>
  </si>
  <si>
    <t>25/09/1988</t>
  </si>
  <si>
    <t xml:space="preserve">Trần Công </t>
  </si>
  <si>
    <t>Tập</t>
  </si>
  <si>
    <t>06/04/1991</t>
  </si>
  <si>
    <t>12/05/1990</t>
  </si>
  <si>
    <t xml:space="preserve">Ngô Phú </t>
  </si>
  <si>
    <t>28/10/1991</t>
  </si>
  <si>
    <t xml:space="preserve">Lưu Đức </t>
  </si>
  <si>
    <t>Thiện</t>
  </si>
  <si>
    <t>18/08/1991</t>
  </si>
  <si>
    <t xml:space="preserve">Phạm </t>
  </si>
  <si>
    <t>09/05/1991</t>
  </si>
  <si>
    <t>TRẦN QUỐC</t>
  </si>
  <si>
    <t>TOÀN</t>
  </si>
  <si>
    <t>25/07/1989</t>
  </si>
  <si>
    <t>Trương Lê Hoài</t>
  </si>
  <si>
    <t>Trang</t>
  </si>
  <si>
    <t>15/10/1991</t>
  </si>
  <si>
    <t xml:space="preserve">Nguyễn Bá </t>
  </si>
  <si>
    <t>Triều</t>
  </si>
  <si>
    <t>01/12/1991</t>
  </si>
  <si>
    <t>Tư</t>
  </si>
  <si>
    <t>05/02/1991</t>
  </si>
  <si>
    <t>10/02/1991</t>
  </si>
  <si>
    <t xml:space="preserve">Nguyễn Ngọc Sơn </t>
  </si>
  <si>
    <t>01/07/1991</t>
  </si>
  <si>
    <t xml:space="preserve">Nguyễn Thành </t>
  </si>
  <si>
    <t>22/10/1989</t>
  </si>
  <si>
    <t>02/07/1991</t>
  </si>
  <si>
    <t>Lê Văn</t>
  </si>
  <si>
    <t>Vui</t>
  </si>
  <si>
    <t>12/12/1991</t>
  </si>
  <si>
    <t>Vương</t>
  </si>
  <si>
    <t>04/09/1991</t>
  </si>
  <si>
    <t>Lê Quốc</t>
  </si>
  <si>
    <t>Khánh</t>
  </si>
  <si>
    <t>Nguyễn Lương Anh</t>
  </si>
  <si>
    <t>Phát</t>
  </si>
  <si>
    <t>Trương Anh</t>
  </si>
  <si>
    <t>Tâm</t>
  </si>
  <si>
    <t>Trương Quang Tùng</t>
  </si>
  <si>
    <t>Phạm Văn</t>
  </si>
  <si>
    <t>Bùi Tấn</t>
  </si>
  <si>
    <t>Thủ</t>
  </si>
  <si>
    <t>PHÂN LOẠI</t>
  </si>
  <si>
    <t>SL</t>
  </si>
  <si>
    <t>TỶ LỆ %</t>
  </si>
  <si>
    <t>KĐG</t>
  </si>
  <si>
    <t>HK1</t>
  </si>
  <si>
    <t>Giáo viên chủ nhiệm</t>
  </si>
  <si>
    <t>STT</t>
  </si>
  <si>
    <t>HỌ VÀ TÊN SV</t>
  </si>
  <si>
    <t>N. SINH</t>
  </si>
  <si>
    <t>LỚP</t>
  </si>
  <si>
    <t>GHI CHÚ</t>
  </si>
  <si>
    <t>Nguyễn Tiến</t>
  </si>
  <si>
    <t>K15TMT</t>
  </si>
  <si>
    <t>Phạm Xuân</t>
  </si>
  <si>
    <t>Dương Ngọc</t>
  </si>
  <si>
    <t>Lê Hồng</t>
  </si>
  <si>
    <t>Luân</t>
  </si>
  <si>
    <t xml:space="preserve">Bùi Đức </t>
  </si>
  <si>
    <t>Thịnh</t>
  </si>
  <si>
    <t xml:space="preserve">Lê Bảo </t>
  </si>
  <si>
    <t xml:space="preserve">Dương Văn </t>
  </si>
  <si>
    <t>Hoàng</t>
  </si>
  <si>
    <t xml:space="preserve">Lê Trần Bảo </t>
  </si>
  <si>
    <t>Ái</t>
  </si>
  <si>
    <t xml:space="preserve">Lê Phúc </t>
  </si>
  <si>
    <t>Việt</t>
  </si>
  <si>
    <t xml:space="preserve">Võ Hồng </t>
  </si>
  <si>
    <t xml:space="preserve">Lê Viết </t>
  </si>
  <si>
    <t xml:space="preserve">Nguyễn Hoàng Phương </t>
  </si>
  <si>
    <t xml:space="preserve">Lê Trường </t>
  </si>
  <si>
    <t xml:space="preserve">Trần Hồng </t>
  </si>
  <si>
    <t xml:space="preserve">Lê Anh </t>
  </si>
  <si>
    <t xml:space="preserve">Hoàng Xuân </t>
  </si>
  <si>
    <t xml:space="preserve">Phạm Đăng </t>
  </si>
  <si>
    <t xml:space="preserve">Lê Hoàng Nhật </t>
  </si>
  <si>
    <t>Vĩ</t>
  </si>
  <si>
    <t xml:space="preserve">Nguyễn Trường </t>
  </si>
  <si>
    <t>Nhã</t>
  </si>
  <si>
    <t xml:space="preserve">Hồ Trung </t>
  </si>
  <si>
    <t>Kim</t>
  </si>
  <si>
    <t>Quốc</t>
  </si>
  <si>
    <t xml:space="preserve">Đặng Dương </t>
  </si>
  <si>
    <t xml:space="preserve">Võ Văn </t>
  </si>
  <si>
    <t>Cảnh</t>
  </si>
  <si>
    <t>Phạm Lê Trọng</t>
  </si>
  <si>
    <t>Nghĩa</t>
  </si>
  <si>
    <t xml:space="preserve">Nguyễn Tấn </t>
  </si>
  <si>
    <t xml:space="preserve">Phạm Minh </t>
  </si>
  <si>
    <t>Trương Công</t>
  </si>
  <si>
    <t>Ngữ</t>
  </si>
  <si>
    <t xml:space="preserve">Nguyễn Quốc </t>
  </si>
  <si>
    <t xml:space="preserve">Nguyễn Chí </t>
  </si>
  <si>
    <t>Tăng</t>
  </si>
  <si>
    <t>Thiệu</t>
  </si>
  <si>
    <t>Tỷ lệ %</t>
  </si>
  <si>
    <t>X.SẮC</t>
  </si>
  <si>
    <t>T.BÌNH</t>
  </si>
  <si>
    <t>KĐGIÁ</t>
  </si>
  <si>
    <t>Tổng kết</t>
  </si>
  <si>
    <t xml:space="preserve">  LỚP : K16TPM.  KHOA: CNTT</t>
  </si>
  <si>
    <t xml:space="preserve">Kết quả rèn luyện </t>
  </si>
  <si>
    <t>Nguyễn Văn</t>
  </si>
  <si>
    <t>Trường</t>
  </si>
  <si>
    <t>Nguyễn Toàn</t>
  </si>
  <si>
    <t>30/04/1992</t>
  </si>
  <si>
    <t>K16TPM</t>
  </si>
  <si>
    <t>Phạm Thành</t>
  </si>
  <si>
    <t>Công</t>
  </si>
  <si>
    <t>04/07/1992</t>
  </si>
  <si>
    <t>Nguyễn Cao</t>
  </si>
  <si>
    <t>14/07/1992</t>
  </si>
  <si>
    <t>Bùi Văn</t>
  </si>
  <si>
    <t>Đệ</t>
  </si>
  <si>
    <t>13/08/1992</t>
  </si>
  <si>
    <t>10/12/1992</t>
  </si>
  <si>
    <t xml:space="preserve">Hoàng Quảng </t>
  </si>
  <si>
    <t>17/09/1992</t>
  </si>
  <si>
    <t>Nguyễn Khánh</t>
  </si>
  <si>
    <t>25/02/1992</t>
  </si>
  <si>
    <t>Phan Hoàng</t>
  </si>
  <si>
    <t>Văn Đức</t>
  </si>
  <si>
    <t>Hậu</t>
  </si>
  <si>
    <t>20/04/1991</t>
  </si>
  <si>
    <t>Hoàng Quốc</t>
  </si>
  <si>
    <t>16/04/1991</t>
  </si>
  <si>
    <t>Trần Đăng</t>
  </si>
  <si>
    <t>Khoa</t>
  </si>
  <si>
    <t>19/01/1992</t>
  </si>
  <si>
    <t>Vũ Anh</t>
  </si>
  <si>
    <t>Kiệt</t>
  </si>
  <si>
    <t>29/04/1991</t>
  </si>
  <si>
    <t>Nguyễn Thị Quỳnh</t>
  </si>
  <si>
    <t>Lan</t>
  </si>
  <si>
    <t>14/02/1991</t>
  </si>
  <si>
    <t>30/09/1990</t>
  </si>
  <si>
    <t>Nguyễn Hoàng</t>
  </si>
  <si>
    <t>Lộc</t>
  </si>
  <si>
    <t>07/04/1992</t>
  </si>
  <si>
    <t>Hoàng Hải</t>
  </si>
  <si>
    <t>06/06/1991</t>
  </si>
  <si>
    <t>Trần Nguyên</t>
  </si>
  <si>
    <t>Min</t>
  </si>
  <si>
    <t>27/07/1992</t>
  </si>
  <si>
    <t>Nguyễn Đình</t>
  </si>
  <si>
    <t>13/12/1992</t>
  </si>
  <si>
    <t>Lê Thị Thanh</t>
  </si>
  <si>
    <t>Nga</t>
  </si>
  <si>
    <t>01/06/1992</t>
  </si>
  <si>
    <t>Phạm Thanh</t>
  </si>
  <si>
    <t>Nhất</t>
  </si>
  <si>
    <t>27/12/1992</t>
  </si>
  <si>
    <t>Nguyễn Tấn</t>
  </si>
  <si>
    <t>Đào Trần Quốc</t>
  </si>
  <si>
    <t>Phong</t>
  </si>
  <si>
    <t>10/09/1992</t>
  </si>
  <si>
    <t>Lâm Quang</t>
  </si>
  <si>
    <t>Phúc</t>
  </si>
  <si>
    <t>20/09/1992</t>
  </si>
  <si>
    <t>Nguyễn Đình Minh</t>
  </si>
  <si>
    <t>07/03/1991</t>
  </si>
  <si>
    <t>Quân</t>
  </si>
  <si>
    <t>30/11/1991</t>
  </si>
  <si>
    <t xml:space="preserve">Nguyễn </t>
  </si>
  <si>
    <t>Quyết</t>
  </si>
  <si>
    <t>Phạm Ngọc</t>
  </si>
  <si>
    <t>Son</t>
  </si>
  <si>
    <t>02/05/1991</t>
  </si>
  <si>
    <t xml:space="preserve">Lê Tảo Nguyên </t>
  </si>
  <si>
    <t>Thái</t>
  </si>
  <si>
    <t>04/10/1992</t>
  </si>
  <si>
    <t>Trịnh Duy</t>
  </si>
  <si>
    <t>21/08/1992</t>
  </si>
  <si>
    <t>Dương Viết</t>
  </si>
  <si>
    <t>02/12/1992</t>
  </si>
  <si>
    <t>Thu</t>
  </si>
  <si>
    <t>15/06/1992</t>
  </si>
  <si>
    <t>Phan Bá</t>
  </si>
  <si>
    <t>Thuần</t>
  </si>
  <si>
    <t>17/06/1991</t>
  </si>
  <si>
    <t>Thuỷ</t>
  </si>
  <si>
    <t>Sa Đức</t>
  </si>
  <si>
    <t>23/06/1992</t>
  </si>
  <si>
    <t xml:space="preserve">Trần </t>
  </si>
  <si>
    <t>28/07/1992</t>
  </si>
  <si>
    <t>Lê Trung</t>
  </si>
  <si>
    <t>15/05/1992</t>
  </si>
  <si>
    <t>Trần Bảo</t>
  </si>
  <si>
    <t>Trọng</t>
  </si>
  <si>
    <t>16/11/1992</t>
  </si>
  <si>
    <t>Nguyễn Minh</t>
  </si>
  <si>
    <t>01/01/1992</t>
  </si>
  <si>
    <t>Nguyễn Thế</t>
  </si>
  <si>
    <t>02/06/1992</t>
  </si>
  <si>
    <t>Đỗ Minh</t>
  </si>
  <si>
    <t>Tuấn</t>
  </si>
  <si>
    <t>Đào Văn</t>
  </si>
  <si>
    <t>Ước</t>
  </si>
  <si>
    <t>Lê Anh</t>
  </si>
  <si>
    <t>28/03/1992</t>
  </si>
  <si>
    <t>Trần Quốc</t>
  </si>
  <si>
    <t>Hào</t>
  </si>
  <si>
    <t>10/08/1991</t>
  </si>
  <si>
    <t>04/10/1990</t>
  </si>
  <si>
    <t>Trần Minh</t>
  </si>
  <si>
    <t xml:space="preserve">Kiều Bình </t>
  </si>
  <si>
    <t>K16TTT</t>
  </si>
  <si>
    <t>Huỳnh Ngọc</t>
  </si>
  <si>
    <t xml:space="preserve">Hồ Quốc </t>
  </si>
  <si>
    <t>Trương Thị</t>
  </si>
  <si>
    <t>Thương</t>
  </si>
  <si>
    <t>Đặng Thị Thu</t>
  </si>
  <si>
    <t>Hiền</t>
  </si>
  <si>
    <t>Võ Xuân</t>
  </si>
  <si>
    <t>Hoài</t>
  </si>
  <si>
    <t>Hoàng Trung</t>
  </si>
  <si>
    <t>Kiên</t>
  </si>
  <si>
    <t>Võ Thị Vân</t>
  </si>
  <si>
    <t>Hoàng Thị Lưu</t>
  </si>
  <si>
    <t>Bích</t>
  </si>
  <si>
    <t>Nguyễn Viết</t>
  </si>
  <si>
    <t>Trần Hữu Võ</t>
  </si>
  <si>
    <t>Đông</t>
  </si>
  <si>
    <t>Nguyễn Thị</t>
  </si>
  <si>
    <t>Hằng</t>
  </si>
  <si>
    <t>Lê Thị Từ</t>
  </si>
  <si>
    <t>Nguyễn Thanh</t>
  </si>
  <si>
    <t>Nguyễn Nhật</t>
  </si>
  <si>
    <t>Đỗ Ngọc</t>
  </si>
  <si>
    <t xml:space="preserve">Nguyễn Thị </t>
  </si>
  <si>
    <t>Liên</t>
  </si>
  <si>
    <t>Nguyễn Thị Trúc</t>
  </si>
  <si>
    <t>Lê Trung Tấn</t>
  </si>
  <si>
    <t>Võ Thị Hà</t>
  </si>
  <si>
    <t>Ngân</t>
  </si>
  <si>
    <t xml:space="preserve">Hoàng Trường </t>
  </si>
  <si>
    <t>Tài</t>
  </si>
  <si>
    <t>Đỗ Huỳnh Anh</t>
  </si>
  <si>
    <t>Nguyễn Hiếu</t>
  </si>
  <si>
    <t>Đặng Viết</t>
  </si>
  <si>
    <t>Nguyễn Đức</t>
  </si>
  <si>
    <t>Trần Thị Kim</t>
  </si>
  <si>
    <t>Huệ</t>
  </si>
  <si>
    <t>Nguyễn Thị Mỹ</t>
  </si>
  <si>
    <t>Trần Thị Tuyết</t>
  </si>
  <si>
    <t>Nhung</t>
  </si>
  <si>
    <t>Phùng Thị</t>
  </si>
  <si>
    <t>Sương</t>
  </si>
  <si>
    <t>Nguyễn Anh</t>
  </si>
  <si>
    <t>Văn Công</t>
  </si>
  <si>
    <t>Nguyễn Tùng</t>
  </si>
  <si>
    <t>Từ Nam</t>
  </si>
  <si>
    <t>Trần Ngọc</t>
  </si>
  <si>
    <t>Nguyễn Hữu</t>
  </si>
  <si>
    <t>Tạ Thị Thu</t>
  </si>
  <si>
    <t>Trần Thị Huyền</t>
  </si>
  <si>
    <t xml:space="preserve">  LỚP: K16TCD1              KHOA: CNTT</t>
  </si>
  <si>
    <t>Bùi Anh</t>
  </si>
  <si>
    <t>10/10/1991</t>
  </si>
  <si>
    <t xml:space="preserve">Nguyễn Minh </t>
  </si>
  <si>
    <t>15/05/1991</t>
  </si>
  <si>
    <t>CƯỜNG</t>
  </si>
  <si>
    <t>09/01/2010</t>
  </si>
  <si>
    <t xml:space="preserve">Phạm Thị Minh </t>
  </si>
  <si>
    <t>TRUNG</t>
  </si>
  <si>
    <t>TÙNG</t>
  </si>
  <si>
    <t>THÀNH</t>
  </si>
  <si>
    <t>02/12/1991</t>
  </si>
  <si>
    <t>NGUYỄN MINH</t>
  </si>
  <si>
    <t>08/04/1991</t>
  </si>
  <si>
    <t>Nguyễn Thái Mai</t>
  </si>
  <si>
    <t>15/11/1991</t>
  </si>
  <si>
    <t>LỢI</t>
  </si>
  <si>
    <t>13/11/1991</t>
  </si>
  <si>
    <t xml:space="preserve">Thân Hoài </t>
  </si>
  <si>
    <t>09/10/1992</t>
  </si>
  <si>
    <t xml:space="preserve">Mai Thị </t>
  </si>
  <si>
    <t>22/10/1992</t>
  </si>
  <si>
    <t xml:space="preserve">Đàm Quang </t>
  </si>
  <si>
    <t>16/10/1992</t>
  </si>
  <si>
    <t xml:space="preserve">Bùi Thị Thảo </t>
  </si>
  <si>
    <t>Chi</t>
  </si>
  <si>
    <t>24/11/1992</t>
  </si>
  <si>
    <t xml:space="preserve">Bùi Công </t>
  </si>
  <si>
    <t>05/07/1992</t>
  </si>
  <si>
    <t xml:space="preserve">Huỳnh Thị Ngọc </t>
  </si>
  <si>
    <t>03/04/1992</t>
  </si>
  <si>
    <t xml:space="preserve">Nguyễn Việt </t>
  </si>
  <si>
    <t>16/06/1991</t>
  </si>
  <si>
    <t xml:space="preserve">Phạm Hoàng  </t>
  </si>
  <si>
    <t>25/03/1992</t>
  </si>
  <si>
    <t xml:space="preserve">Nguyễn Đình </t>
  </si>
  <si>
    <t>Hựu</t>
  </si>
  <si>
    <t>10/10/1992</t>
  </si>
  <si>
    <t xml:space="preserve">Nguyễn Trần Ngọc </t>
  </si>
  <si>
    <t>18/12/1992</t>
  </si>
  <si>
    <t xml:space="preserve">Hoàng Minh </t>
  </si>
  <si>
    <t>31/01/1992</t>
  </si>
  <si>
    <t xml:space="preserve">Đoàn Quốc </t>
  </si>
  <si>
    <t>24/08/1992</t>
  </si>
  <si>
    <t>Liêm</t>
  </si>
  <si>
    <t>24/03/1992</t>
  </si>
  <si>
    <t>Ly</t>
  </si>
  <si>
    <t>12/12/1992</t>
  </si>
  <si>
    <t>08/05/1992</t>
  </si>
  <si>
    <t xml:space="preserve">Nguyễn  </t>
  </si>
  <si>
    <t>09/03/1992</t>
  </si>
  <si>
    <t xml:space="preserve">Trần Quang </t>
  </si>
  <si>
    <t>07/07/1992</t>
  </si>
  <si>
    <t xml:space="preserve">Phan Bá </t>
  </si>
  <si>
    <t>Thành</t>
  </si>
  <si>
    <t>25/10/1992</t>
  </si>
  <si>
    <t>19/11/1992</t>
  </si>
  <si>
    <t xml:space="preserve">Nguyễn Thị Thu </t>
  </si>
  <si>
    <t xml:space="preserve">Trần Quốc </t>
  </si>
  <si>
    <t>13/11/1992</t>
  </si>
  <si>
    <t>04/08/1991</t>
  </si>
  <si>
    <t xml:space="preserve">Hồ Thị Mỹ </t>
  </si>
  <si>
    <t>Trinh</t>
  </si>
  <si>
    <t>04/06/1991</t>
  </si>
  <si>
    <t xml:space="preserve">Chu Ngọc </t>
  </si>
  <si>
    <t>26/09/1991</t>
  </si>
  <si>
    <t xml:space="preserve">Trần  </t>
  </si>
  <si>
    <t>Vàng</t>
  </si>
  <si>
    <t>11/08/1990</t>
  </si>
  <si>
    <t xml:space="preserve">Phan Thị </t>
  </si>
  <si>
    <t>Vi</t>
  </si>
  <si>
    <t>01/02/1992</t>
  </si>
  <si>
    <t xml:space="preserve">Trần Tấn </t>
  </si>
  <si>
    <t>Vỹ</t>
  </si>
  <si>
    <t>02/08/1992</t>
  </si>
  <si>
    <t xml:space="preserve">Võ Ngọc </t>
  </si>
  <si>
    <t>16/07/1992</t>
  </si>
  <si>
    <t>Lê Hoài</t>
  </si>
  <si>
    <t>02/07/1992</t>
  </si>
  <si>
    <t xml:space="preserve">Đỗ Tấn </t>
  </si>
  <si>
    <t>Hiển</t>
  </si>
  <si>
    <t>10/05/1992</t>
  </si>
  <si>
    <t xml:space="preserve">Lý Chí </t>
  </si>
  <si>
    <t>01/06/1989</t>
  </si>
  <si>
    <t>14/04/1992</t>
  </si>
  <si>
    <t xml:space="preserve">Nguyễn Nho </t>
  </si>
  <si>
    <t>19/05/1992</t>
  </si>
  <si>
    <t xml:space="preserve">Hà Thị Mai </t>
  </si>
  <si>
    <t>20/10/1992</t>
  </si>
  <si>
    <t>Thông</t>
  </si>
  <si>
    <t>18/05/1991</t>
  </si>
  <si>
    <t xml:space="preserve">  LỚP: K16TCD2              KHOA: CNTT</t>
  </si>
  <si>
    <t xml:space="preserve">Văn Viết </t>
  </si>
  <si>
    <t>30/09/1991</t>
  </si>
  <si>
    <t xml:space="preserve">Phan Văn </t>
  </si>
  <si>
    <t>16/01/1989</t>
  </si>
  <si>
    <t>Đoàn Út</t>
  </si>
  <si>
    <t>02/05/1990</t>
  </si>
  <si>
    <t>NGUYỄN TUẤN</t>
  </si>
  <si>
    <t>10/10/1990</t>
  </si>
  <si>
    <t>TRỌNG</t>
  </si>
  <si>
    <t>01/07/1990</t>
  </si>
  <si>
    <t>05/05/1991</t>
  </si>
  <si>
    <t xml:space="preserve">Phan Thanh </t>
  </si>
  <si>
    <t>25/11/1991</t>
  </si>
  <si>
    <t>Hoa</t>
  </si>
  <si>
    <t>14/08/1991</t>
  </si>
  <si>
    <t xml:space="preserve">Đoàn Võ Việt </t>
  </si>
  <si>
    <t>09/09/1992</t>
  </si>
  <si>
    <t xml:space="preserve">Lê Phước  </t>
  </si>
  <si>
    <t>07/10/1992</t>
  </si>
  <si>
    <t>06/06/1992</t>
  </si>
  <si>
    <t xml:space="preserve">Huỳnh Cao </t>
  </si>
  <si>
    <t>08/02/1992</t>
  </si>
  <si>
    <t xml:space="preserve">Hoàng Đức </t>
  </si>
  <si>
    <t>19/04/1991</t>
  </si>
  <si>
    <t xml:space="preserve">Hoàng Lê Phước </t>
  </si>
  <si>
    <t>Thuận</t>
  </si>
  <si>
    <t xml:space="preserve">Nguyễn Lưu Phước </t>
  </si>
  <si>
    <t>09/10/1991</t>
  </si>
  <si>
    <t>11/01/1991</t>
  </si>
  <si>
    <t xml:space="preserve">Nguyễn Hoàng </t>
  </si>
  <si>
    <t>Trương</t>
  </si>
  <si>
    <t>09/12/1990</t>
  </si>
  <si>
    <t>26/08/1992</t>
  </si>
  <si>
    <t xml:space="preserve">Võ Nguyên </t>
  </si>
  <si>
    <t>24/09/1992</t>
  </si>
  <si>
    <t xml:space="preserve">Huỳnh Tấn </t>
  </si>
  <si>
    <t>23/10/1992</t>
  </si>
  <si>
    <t>05/09/1992</t>
  </si>
  <si>
    <t xml:space="preserve">Võ Thành </t>
  </si>
  <si>
    <t>Lợi</t>
  </si>
  <si>
    <t>29/04/1992</t>
  </si>
  <si>
    <t xml:space="preserve">Đỗ Thành </t>
  </si>
  <si>
    <t>23/08/1992</t>
  </si>
  <si>
    <t xml:space="preserve">Lê Thế </t>
  </si>
  <si>
    <t>Chấp</t>
  </si>
  <si>
    <t xml:space="preserve">Nguyễn Khánh </t>
  </si>
  <si>
    <t>07/05/1991</t>
  </si>
  <si>
    <t>Võ</t>
  </si>
  <si>
    <t>16/04/1992</t>
  </si>
  <si>
    <t>Bôn</t>
  </si>
  <si>
    <t>21/03/1991</t>
  </si>
  <si>
    <t xml:space="preserve">Lê Bá </t>
  </si>
  <si>
    <t>10/04/1992</t>
  </si>
  <si>
    <t xml:space="preserve">Nguyễn Thảo </t>
  </si>
  <si>
    <t>05/12/1992</t>
  </si>
  <si>
    <t xml:space="preserve">Huỳnh Lê Thị Kim </t>
  </si>
  <si>
    <t>01/05/1990</t>
  </si>
  <si>
    <t xml:space="preserve">Đặng Văn </t>
  </si>
  <si>
    <t>08/04/1992</t>
  </si>
  <si>
    <t xml:space="preserve">Lê Hữu Anh </t>
  </si>
  <si>
    <t>28/04/1990</t>
  </si>
  <si>
    <t>01/04/1992</t>
  </si>
  <si>
    <t xml:space="preserve">Đào Hữu </t>
  </si>
  <si>
    <t>Ngà</t>
  </si>
  <si>
    <t>10/09/1991</t>
  </si>
  <si>
    <t>Quý</t>
  </si>
  <si>
    <t>28/08/1992</t>
  </si>
  <si>
    <t xml:space="preserve">Đỗ Huy </t>
  </si>
  <si>
    <t xml:space="preserve">Nguyễn Như </t>
  </si>
  <si>
    <t>Hoạt</t>
  </si>
  <si>
    <t>14/07/1990</t>
  </si>
  <si>
    <t>14/05/1992</t>
  </si>
  <si>
    <t>09/12/1991</t>
  </si>
  <si>
    <t>Lập</t>
  </si>
  <si>
    <t>01/09/1991</t>
  </si>
  <si>
    <t xml:space="preserve">Võ Phúc </t>
  </si>
  <si>
    <t>Cang</t>
  </si>
  <si>
    <t>17/04/1992</t>
  </si>
  <si>
    <t xml:space="preserve">Trương Hồng </t>
  </si>
  <si>
    <t>12/01/1992</t>
  </si>
  <si>
    <t>Nguyễn Trọng</t>
  </si>
  <si>
    <t>Quỳnh</t>
  </si>
  <si>
    <t>12/06/1991</t>
  </si>
  <si>
    <t xml:space="preserve">TUYỂN THÀNH SƠN </t>
  </si>
  <si>
    <t>CA</t>
  </si>
  <si>
    <t xml:space="preserve">TRẦN VIỆT </t>
  </si>
  <si>
    <t>TIẾN</t>
  </si>
  <si>
    <t xml:space="preserve">TRẦN XUÂN </t>
  </si>
  <si>
    <t>ĐINH QUỐC</t>
  </si>
  <si>
    <t>ANH</t>
  </si>
  <si>
    <t xml:space="preserve">TRẦN HỮU PHÚ </t>
  </si>
  <si>
    <t xml:space="preserve">PHẠM CÔNG </t>
  </si>
  <si>
    <t>DANH</t>
  </si>
  <si>
    <t xml:space="preserve">Trương Minh </t>
  </si>
  <si>
    <t xml:space="preserve">ĐOÀN ĐĂNG </t>
  </si>
  <si>
    <t>HẢI</t>
  </si>
  <si>
    <t xml:space="preserve">NGUYỄN VĂN </t>
  </si>
  <si>
    <t>HẬU</t>
  </si>
  <si>
    <t xml:space="preserve">TRẦN NHƯ </t>
  </si>
  <si>
    <t>MINH</t>
  </si>
  <si>
    <t>VÕ THÀNH</t>
  </si>
  <si>
    <t>NHÂN</t>
  </si>
  <si>
    <t>ĐINH VĂN</t>
  </si>
  <si>
    <t>SANG</t>
  </si>
  <si>
    <t>ĐẶNG NHƯ</t>
  </si>
  <si>
    <t xml:space="preserve">PHẠM ANH </t>
  </si>
  <si>
    <t>Nguyễn Quang</t>
  </si>
  <si>
    <t>VINH</t>
  </si>
  <si>
    <t>10/09/1989</t>
  </si>
  <si>
    <t>K17TPM</t>
  </si>
  <si>
    <t>Lâm Hoàng</t>
  </si>
  <si>
    <t>LONG</t>
  </si>
  <si>
    <t>20/10/1991</t>
  </si>
  <si>
    <t>AN</t>
  </si>
  <si>
    <t>11/09/1993</t>
  </si>
  <si>
    <t>Mai Tuấn</t>
  </si>
  <si>
    <t>01/09/1993</t>
  </si>
  <si>
    <t>Lê Tùng</t>
  </si>
  <si>
    <t>07/03/1993</t>
  </si>
  <si>
    <t>Phạm Mạnh</t>
  </si>
  <si>
    <t>CẦM</t>
  </si>
  <si>
    <t>04/03/1993</t>
  </si>
  <si>
    <t>Võ Thành</t>
  </si>
  <si>
    <t>ĐẠT</t>
  </si>
  <si>
    <t>27/12/1993</t>
  </si>
  <si>
    <t>Võ Phan Thảo</t>
  </si>
  <si>
    <t>DUNG</t>
  </si>
  <si>
    <t>14/07/1993</t>
  </si>
  <si>
    <t>18/04/1993</t>
  </si>
  <si>
    <t>HÀO</t>
  </si>
  <si>
    <t>20/01/1993</t>
  </si>
  <si>
    <t>06/05/1993</t>
  </si>
  <si>
    <t>HIẾU</t>
  </si>
  <si>
    <t>30/06/1993</t>
  </si>
  <si>
    <t>Lương Đình</t>
  </si>
  <si>
    <t>HOÀNG</t>
  </si>
  <si>
    <t>08/07/1992</t>
  </si>
  <si>
    <t>Nguyễn Như</t>
  </si>
  <si>
    <t>20/05/1993</t>
  </si>
  <si>
    <t>02/02/1993</t>
  </si>
  <si>
    <t>Trần Huy</t>
  </si>
  <si>
    <t>11/12/1993</t>
  </si>
  <si>
    <t>26/10/1993</t>
  </si>
  <si>
    <t>HÙNG</t>
  </si>
  <si>
    <t>12/02/1993</t>
  </si>
  <si>
    <t>Mạc Trần Hoài</t>
  </si>
  <si>
    <t>HƯNG</t>
  </si>
  <si>
    <t>02/11/1993</t>
  </si>
  <si>
    <t>HUY</t>
  </si>
  <si>
    <t>14/11/1993</t>
  </si>
  <si>
    <t>Vũ Quang</t>
  </si>
  <si>
    <t>KHẢI</t>
  </si>
  <si>
    <t>09/03/1993</t>
  </si>
  <si>
    <t>LÂM</t>
  </si>
  <si>
    <t>09/12/1993</t>
  </si>
  <si>
    <t>Nguyễn Mạnh</t>
  </si>
  <si>
    <t>18/05/1993</t>
  </si>
  <si>
    <t>Nguyễn Tôn Xuân</t>
  </si>
  <si>
    <t>LỘC</t>
  </si>
  <si>
    <t>Trần Cảnh</t>
  </si>
  <si>
    <t>LỰC</t>
  </si>
  <si>
    <t>27/07/1993</t>
  </si>
  <si>
    <t xml:space="preserve">Hồ Công </t>
  </si>
  <si>
    <t>01/01/1993</t>
  </si>
  <si>
    <t xml:space="preserve">Bùi Quốc </t>
  </si>
  <si>
    <t>NGỌC</t>
  </si>
  <si>
    <t>20/10/1993</t>
  </si>
  <si>
    <t>Hà Hoàng</t>
  </si>
  <si>
    <t>Hà Văn</t>
  </si>
  <si>
    <t>NGUYỄN</t>
  </si>
  <si>
    <t>Lê Đức Hiền</t>
  </si>
  <si>
    <t>02/03/1993</t>
  </si>
  <si>
    <t>Bùi Giang</t>
  </si>
  <si>
    <t>01/11/1992</t>
  </si>
  <si>
    <t>Lê Châu Minh</t>
  </si>
  <si>
    <t>NHẬT</t>
  </si>
  <si>
    <t>22/11/1993</t>
  </si>
  <si>
    <t>Mai Quốc</t>
  </si>
  <si>
    <t>13/04/1993</t>
  </si>
  <si>
    <t>Võ Đình</t>
  </si>
  <si>
    <t>NHUẬN</t>
  </si>
  <si>
    <t>20/08/1993</t>
  </si>
  <si>
    <t>Trần Quang</t>
  </si>
  <si>
    <t>PHÁT</t>
  </si>
  <si>
    <t>27/10/1993</t>
  </si>
  <si>
    <t>Nghiêm Thiên</t>
  </si>
  <si>
    <t>25/09/1993</t>
  </si>
  <si>
    <t xml:space="preserve">Phạm Hồng </t>
  </si>
  <si>
    <t>PHÚC</t>
  </si>
  <si>
    <t>12/12/1993</t>
  </si>
  <si>
    <t>PHỤNG</t>
  </si>
  <si>
    <t>18/06/1993</t>
  </si>
  <si>
    <t>18/01/1993</t>
  </si>
  <si>
    <t>09/04/1993</t>
  </si>
  <si>
    <t>09/01/1993</t>
  </si>
  <si>
    <t>Huỳnh Văn</t>
  </si>
  <si>
    <t>TÀU</t>
  </si>
  <si>
    <t>Nguyễn Hồng</t>
  </si>
  <si>
    <t>THANH</t>
  </si>
  <si>
    <t>14/08/1993</t>
  </si>
  <si>
    <t>THỊNH</t>
  </si>
  <si>
    <t>15/08/1991</t>
  </si>
  <si>
    <t>THUẬN</t>
  </si>
  <si>
    <t>29/06/1993</t>
  </si>
  <si>
    <t>20/02/1993</t>
  </si>
  <si>
    <t>Trương Sĩ</t>
  </si>
  <si>
    <t>11/05/1993</t>
  </si>
  <si>
    <t>Nguyễn Ngọc</t>
  </si>
  <si>
    <t>TÍN</t>
  </si>
  <si>
    <t>26/12/1993</t>
  </si>
  <si>
    <t>28/11/1993</t>
  </si>
  <si>
    <t>Đặng Thị Huyền</t>
  </si>
  <si>
    <t>31/01/1993</t>
  </si>
  <si>
    <t>22/04/1993</t>
  </si>
  <si>
    <t>Đỗ Đăng</t>
  </si>
  <si>
    <t>TÚ</t>
  </si>
  <si>
    <t>17/08/1991</t>
  </si>
  <si>
    <t>Huỳnh Thanh Anh</t>
  </si>
  <si>
    <t>24/10/1993</t>
  </si>
  <si>
    <t>Trịnh Phạm Văn</t>
  </si>
  <si>
    <t>VIỆT</t>
  </si>
  <si>
    <t>14/01/1993</t>
  </si>
  <si>
    <t>Lại Duy Hoàng</t>
  </si>
  <si>
    <t>12/03/1993</t>
  </si>
  <si>
    <t xml:space="preserve">Huỳnh Thế </t>
  </si>
  <si>
    <t>03/05/1993</t>
  </si>
  <si>
    <t>KHOA</t>
  </si>
  <si>
    <t>21/07/1993</t>
  </si>
  <si>
    <t>NAM</t>
  </si>
  <si>
    <t>28/07/1993</t>
  </si>
  <si>
    <t>Võ Văn</t>
  </si>
  <si>
    <t>11/07/1993</t>
  </si>
  <si>
    <t>TỔNG HỢP TOÀN KHỐI</t>
  </si>
  <si>
    <t>NGUYỄN ĐÌNH</t>
  </si>
  <si>
    <t>27/06/1993</t>
  </si>
  <si>
    <t>CHÍN</t>
  </si>
  <si>
    <t xml:space="preserve">LÊ PHƯỚC </t>
  </si>
  <si>
    <t>CÔNG</t>
  </si>
  <si>
    <t>16/12/1991</t>
  </si>
  <si>
    <t>DIỆU</t>
  </si>
  <si>
    <t>BÙI</t>
  </si>
  <si>
    <t>ĐÔN</t>
  </si>
  <si>
    <t>27/05/1993</t>
  </si>
  <si>
    <t xml:space="preserve">LÊ THỊ OANH </t>
  </si>
  <si>
    <t>LÊ MINH</t>
  </si>
  <si>
    <t>30/07/1992</t>
  </si>
  <si>
    <t>LÊ ANH</t>
  </si>
  <si>
    <t>DŨNG</t>
  </si>
  <si>
    <t>29/03/1993</t>
  </si>
  <si>
    <t xml:space="preserve">DƯƠNG VĂN </t>
  </si>
  <si>
    <t>07/05/1992</t>
  </si>
  <si>
    <t xml:space="preserve">VÕ NGUYỄN NHÂM </t>
  </si>
  <si>
    <t>DƯƠNG</t>
  </si>
  <si>
    <t>22/01/1993</t>
  </si>
  <si>
    <t xml:space="preserve">PHẠM NGỌC </t>
  </si>
  <si>
    <t>HÂN</t>
  </si>
  <si>
    <t>26/02/1992</t>
  </si>
  <si>
    <t xml:space="preserve">NGUYỄN HỮU </t>
  </si>
  <si>
    <t>24/08/1993</t>
  </si>
  <si>
    <t xml:space="preserve">TRẦN QUANG </t>
  </si>
  <si>
    <t>NGUYỄN THỊ KIM</t>
  </si>
  <si>
    <t>30/01/1993</t>
  </si>
  <si>
    <t>VÕ ĐĂNG</t>
  </si>
  <si>
    <t xml:space="preserve">NGUYỄN TRẦN HOÀNG </t>
  </si>
  <si>
    <t>07/01/1992</t>
  </si>
  <si>
    <t>NGUYỄN THẮNG</t>
  </si>
  <si>
    <t>17/01/1993</t>
  </si>
  <si>
    <t xml:space="preserve">LÊ CÔNG </t>
  </si>
  <si>
    <t>23/05/1991</t>
  </si>
  <si>
    <t xml:space="preserve">PHẠM ĐỨC </t>
  </si>
  <si>
    <t>05/03/1990</t>
  </si>
  <si>
    <t xml:space="preserve">ĐỖ TRUNG </t>
  </si>
  <si>
    <t>NGUYÊN</t>
  </si>
  <si>
    <t>20/01/1990</t>
  </si>
  <si>
    <t xml:space="preserve">LÊ THÀNH </t>
  </si>
  <si>
    <t>18/07/1992</t>
  </si>
  <si>
    <t xml:space="preserve">LÊ VĂN </t>
  </si>
  <si>
    <t>NÚI</t>
  </si>
  <si>
    <t>LÊ CÔNG</t>
  </si>
  <si>
    <t>01/02/1993</t>
  </si>
  <si>
    <t xml:space="preserve">TRẦN LÊ HỮU </t>
  </si>
  <si>
    <t>QUANG</t>
  </si>
  <si>
    <t>21/04/1992</t>
  </si>
  <si>
    <t>TRẦN PHƯỚC</t>
  </si>
  <si>
    <t>QUÍ</t>
  </si>
  <si>
    <t>24/02/1992</t>
  </si>
  <si>
    <t xml:space="preserve">BÙI MINH </t>
  </si>
  <si>
    <t>QUỐC</t>
  </si>
  <si>
    <t>10/02/1992</t>
  </si>
  <si>
    <t>NGUYỄN THỊ THU</t>
  </si>
  <si>
    <t>SƯƠNG</t>
  </si>
  <si>
    <t>26/11/1993</t>
  </si>
  <si>
    <t>TÂM</t>
  </si>
  <si>
    <t xml:space="preserve">PHẠM THỊ PHƯƠNG </t>
  </si>
  <si>
    <t>THẢO</t>
  </si>
  <si>
    <t>14/05/1993</t>
  </si>
  <si>
    <t xml:space="preserve">LƯƠNG VĂN </t>
  </si>
  <si>
    <t>THẠCH</t>
  </si>
  <si>
    <t>03/07/1992</t>
  </si>
  <si>
    <t>LÊ ĐỨC</t>
  </si>
  <si>
    <t>20/06/1993</t>
  </si>
  <si>
    <t xml:space="preserve">PHAN VĂN </t>
  </si>
  <si>
    <t>THIỆN</t>
  </si>
  <si>
    <t>20/01/1992</t>
  </si>
  <si>
    <t xml:space="preserve">TRẦN THỊ BÍCH </t>
  </si>
  <si>
    <t>LÊ THANH</t>
  </si>
  <si>
    <t>25/10/1993</t>
  </si>
  <si>
    <t xml:space="preserve">DƯƠNG TẤN </t>
  </si>
  <si>
    <t>26/06/1993</t>
  </si>
  <si>
    <t xml:space="preserve">TRẦN PHƯỚC </t>
  </si>
  <si>
    <t xml:space="preserve">TRẦN ĐẮC </t>
  </si>
  <si>
    <t>LÊ VĂN</t>
  </si>
  <si>
    <t>TRƯƠNG</t>
  </si>
  <si>
    <t>07/03/1992</t>
  </si>
  <si>
    <t xml:space="preserve">NGUYỄN CÔNG </t>
  </si>
  <si>
    <t>TRƯỜNG</t>
  </si>
  <si>
    <t>05/02/1993</t>
  </si>
  <si>
    <t>NGUYỄN VĂN</t>
  </si>
  <si>
    <t>30/04/1993</t>
  </si>
  <si>
    <t>NGUYỄN TẤN</t>
  </si>
  <si>
    <t>19/03/1993</t>
  </si>
  <si>
    <t>24/01/1992</t>
  </si>
  <si>
    <t>10/11/1993</t>
  </si>
  <si>
    <t xml:space="preserve">LÊ TẤN </t>
  </si>
  <si>
    <t>08/05/1993</t>
  </si>
  <si>
    <t>VƯƠNG</t>
  </si>
  <si>
    <t>27/04/1993</t>
  </si>
  <si>
    <t>29/02/1992</t>
  </si>
  <si>
    <t>24/04/1992</t>
  </si>
  <si>
    <t>29/09/1992</t>
  </si>
  <si>
    <t xml:space="preserve">Trần Quang  </t>
  </si>
  <si>
    <t>Chiến</t>
  </si>
  <si>
    <t>06/07/1992</t>
  </si>
  <si>
    <t>22/07/1992</t>
  </si>
  <si>
    <t xml:space="preserve">Huỳnh Văn </t>
  </si>
  <si>
    <t>20/07/1992</t>
  </si>
  <si>
    <t>Nguyễn Thành</t>
  </si>
  <si>
    <t>Thiên</t>
  </si>
  <si>
    <t>29/01/1992</t>
  </si>
  <si>
    <t>CHÂU QUỐC</t>
  </si>
  <si>
    <t>01/03/1992</t>
  </si>
  <si>
    <t xml:space="preserve">Huỳnh Như Bảo </t>
  </si>
  <si>
    <t>Khuê</t>
  </si>
  <si>
    <t>21/01/1993</t>
  </si>
  <si>
    <t>10/02/1993</t>
  </si>
  <si>
    <t>Khôi</t>
  </si>
  <si>
    <t>12/11/1992</t>
  </si>
  <si>
    <t>09/10/1993</t>
  </si>
  <si>
    <t xml:space="preserve">Võ Thị Ngọc </t>
  </si>
  <si>
    <t>28/05/1993</t>
  </si>
  <si>
    <t>TRIỀU</t>
  </si>
  <si>
    <t>05/10/1993</t>
  </si>
  <si>
    <t xml:space="preserve">LÊ ĐỨC VĂN </t>
  </si>
  <si>
    <t>13/01/1993</t>
  </si>
  <si>
    <t>HUỲNH ĐỨC HOÀNG</t>
  </si>
  <si>
    <t>SƠN</t>
  </si>
  <si>
    <t>27/09/1993</t>
  </si>
  <si>
    <t>TRẦN VĂN</t>
  </si>
  <si>
    <t>NGHIÊM</t>
  </si>
  <si>
    <t>Lâm</t>
  </si>
  <si>
    <t>GVCN</t>
  </si>
  <si>
    <t>Trần Huệ Chi</t>
  </si>
  <si>
    <t>KHOA CNTT</t>
  </si>
  <si>
    <t>Nguyễn Xuân</t>
  </si>
  <si>
    <t>Lê Minh</t>
  </si>
  <si>
    <t>Sang</t>
  </si>
  <si>
    <t>Thủy</t>
  </si>
  <si>
    <t>Lê Thanh</t>
  </si>
  <si>
    <t>Người lập bảng</t>
  </si>
  <si>
    <t>Khoa CNTT</t>
  </si>
  <si>
    <t>DUY</t>
  </si>
  <si>
    <t xml:space="preserve">CAO VĂN </t>
  </si>
  <si>
    <t>PHƯỚC</t>
  </si>
  <si>
    <t>PHƯƠNG</t>
  </si>
  <si>
    <t>02/09/1989</t>
  </si>
  <si>
    <t>THỌ</t>
  </si>
  <si>
    <t>TRÌNH</t>
  </si>
  <si>
    <t>PHẠM VIẾT</t>
  </si>
  <si>
    <t>15/02/1987</t>
  </si>
  <si>
    <t>18/07/1989</t>
  </si>
  <si>
    <t>15/07/1987</t>
  </si>
  <si>
    <t>KDG</t>
  </si>
  <si>
    <t>Điểm</t>
  </si>
  <si>
    <t>ĐẠO</t>
  </si>
  <si>
    <t>HẰNG</t>
  </si>
  <si>
    <t>HỒNG</t>
  </si>
  <si>
    <t>TRẦN QUANG</t>
  </si>
  <si>
    <t>LY</t>
  </si>
  <si>
    <t>THƯƠNG</t>
  </si>
  <si>
    <t xml:space="preserve">NGUYỄN THỊ </t>
  </si>
  <si>
    <t>VÂN</t>
  </si>
  <si>
    <t>P. LOẠI</t>
  </si>
  <si>
    <t>Phạm Văn Dược</t>
  </si>
  <si>
    <t>NGUYỄN QUANG</t>
  </si>
  <si>
    <t>06/10/1988</t>
  </si>
  <si>
    <t>D17TPMB</t>
  </si>
  <si>
    <t>PHẠM CÔNG</t>
  </si>
  <si>
    <t>19/02/1985</t>
  </si>
  <si>
    <t>DƯƠNG MINH</t>
  </si>
  <si>
    <t>04/04/1989</t>
  </si>
  <si>
    <t>ĐẶNG CHÍ</t>
  </si>
  <si>
    <t>23/09/1989</t>
  </si>
  <si>
    <t>PHẠM QUỐC</t>
  </si>
  <si>
    <t>CHƠN</t>
  </si>
  <si>
    <t>15/01/1989</t>
  </si>
  <si>
    <t xml:space="preserve">PHẠM HỮU </t>
  </si>
  <si>
    <t>06/03/1990</t>
  </si>
  <si>
    <t>24/11/1989</t>
  </si>
  <si>
    <t>TRÀ THÀNH</t>
  </si>
  <si>
    <t>13/08/1985</t>
  </si>
  <si>
    <t xml:space="preserve">ĐẶNG NGỌC </t>
  </si>
  <si>
    <t>05/05/1989</t>
  </si>
  <si>
    <t>NGUYỄN PHI</t>
  </si>
  <si>
    <t>PALÊ</t>
  </si>
  <si>
    <t>26/06/1988</t>
  </si>
  <si>
    <t>HOÀNG THỊ</t>
  </si>
  <si>
    <t>HOÀI</t>
  </si>
  <si>
    <t>20/04/1985</t>
  </si>
  <si>
    <t>Nam</t>
  </si>
  <si>
    <t>21/05/1989</t>
  </si>
  <si>
    <t>PHẠM ĐỨC</t>
  </si>
  <si>
    <t>10/02/1990</t>
  </si>
  <si>
    <t>LÊ THỊ KIM</t>
  </si>
  <si>
    <t>CHUNG</t>
  </si>
  <si>
    <t>06/10/1989</t>
  </si>
  <si>
    <t>NGÔ THỊ KIM</t>
  </si>
  <si>
    <t>LAI</t>
  </si>
  <si>
    <t>20/07/1989</t>
  </si>
  <si>
    <t>NGUYỄN THỊ</t>
  </si>
  <si>
    <t>THỦY</t>
  </si>
  <si>
    <t>12/12/1989</t>
  </si>
  <si>
    <t>07/12/1989</t>
  </si>
  <si>
    <t>HỒ NGỌC</t>
  </si>
  <si>
    <t>21/04/1989</t>
  </si>
  <si>
    <t>LÊ VĂN THANH</t>
  </si>
  <si>
    <t>26/07/1990</t>
  </si>
  <si>
    <t>NGUYỄN NGỌC</t>
  </si>
  <si>
    <t>10/03/1987</t>
  </si>
  <si>
    <t>23/11/1990</t>
  </si>
  <si>
    <t>NGUYỄN HỮU</t>
  </si>
  <si>
    <t>29/09/1989</t>
  </si>
  <si>
    <t>ĐẶNG THỊ</t>
  </si>
  <si>
    <t>HỘI</t>
  </si>
  <si>
    <t>10/02/1988</t>
  </si>
  <si>
    <t>PHAN NGÔ</t>
  </si>
  <si>
    <t>HỰU</t>
  </si>
  <si>
    <t>07/12/1987</t>
  </si>
  <si>
    <t>27/08/1989</t>
  </si>
  <si>
    <t>14/08/1990</t>
  </si>
  <si>
    <t xml:space="preserve">YẾU </t>
  </si>
  <si>
    <t>Phạm</t>
  </si>
  <si>
    <t>Nguyễn Công</t>
  </si>
  <si>
    <t>29/10/1987</t>
  </si>
  <si>
    <t>28/09/1988</t>
  </si>
  <si>
    <t>21/05/1988</t>
  </si>
  <si>
    <t>Huyền</t>
  </si>
  <si>
    <t>24/05/1987</t>
  </si>
  <si>
    <t>30/04/1986</t>
  </si>
  <si>
    <t>Nguyễn Hoài</t>
  </si>
  <si>
    <t>23/12/1987</t>
  </si>
  <si>
    <t>Nhật</t>
  </si>
  <si>
    <t>Nguyễn Trường</t>
  </si>
  <si>
    <t>ko đi học</t>
  </si>
  <si>
    <t>Phan Ngọc</t>
  </si>
  <si>
    <t>NGUYỄN MẠNH</t>
  </si>
  <si>
    <t>C17TCD</t>
  </si>
  <si>
    <t>LÊ THỊ MAI</t>
  </si>
  <si>
    <t>ĐÀO</t>
  </si>
  <si>
    <t>HỒ THỊ</t>
  </si>
  <si>
    <t>PHAN VÕ TRƯỜNG</t>
  </si>
  <si>
    <t>GIANG</t>
  </si>
  <si>
    <t>TRƯƠNG VĂN</t>
  </si>
  <si>
    <t>VĂN CÔNG</t>
  </si>
  <si>
    <t>NGUYỄN ĐỨC</t>
  </si>
  <si>
    <t>PHAN NHẬT</t>
  </si>
  <si>
    <t>ĐINH KIM</t>
  </si>
  <si>
    <t>LÊ THỊ THÚY</t>
  </si>
  <si>
    <t>KiỀU</t>
  </si>
  <si>
    <t>NGUYỄN HỒNG</t>
  </si>
  <si>
    <t>LÊ</t>
  </si>
  <si>
    <t>HỒ THANH</t>
  </si>
  <si>
    <t>ĐOÀN NGỌC</t>
  </si>
  <si>
    <t>PHÁP</t>
  </si>
  <si>
    <t>ĐỖ TRUNG</t>
  </si>
  <si>
    <t xml:space="preserve">NGÔ QUANG </t>
  </si>
  <si>
    <t>PHÚ</t>
  </si>
  <si>
    <t>VÕ NGUYÊN</t>
  </si>
  <si>
    <t>HUỲNH QUỐC</t>
  </si>
  <si>
    <t>SINH</t>
  </si>
  <si>
    <t>NghØ häc</t>
  </si>
  <si>
    <t>LỮ ĐÔNG</t>
  </si>
  <si>
    <t>BÙI VĂN</t>
  </si>
  <si>
    <t>TÂN</t>
  </si>
  <si>
    <t>LÊ TẤT</t>
  </si>
  <si>
    <t>TRƯƠNG XUÂN CUNG</t>
  </si>
  <si>
    <t>TẤN</t>
  </si>
  <si>
    <t>NGUYỄN THỊ BÍCH</t>
  </si>
  <si>
    <t>THẠNH</t>
  </si>
  <si>
    <t>PHẠM NGỌC</t>
  </si>
  <si>
    <t>NGUYỄN  HOÀNG</t>
  </si>
  <si>
    <t xml:space="preserve"> NghØ häc </t>
  </si>
  <si>
    <t>VÕ NGỌC</t>
  </si>
  <si>
    <t>CHI</t>
  </si>
  <si>
    <t>PHAN NGỌC</t>
  </si>
  <si>
    <t>NGHỈ HỌC</t>
  </si>
  <si>
    <t>Phạm Bá</t>
  </si>
  <si>
    <t>16/12/1992</t>
  </si>
  <si>
    <t>Ngô Công</t>
  </si>
  <si>
    <t>Chính</t>
  </si>
  <si>
    <t>02/09/1992</t>
  </si>
  <si>
    <t>Đặng Thành</t>
  </si>
  <si>
    <t>05/05/1992</t>
  </si>
  <si>
    <t>Phạm Trung</t>
  </si>
  <si>
    <t>Lê Tấn</t>
  </si>
  <si>
    <t>16/06/1992</t>
  </si>
  <si>
    <t>23/02/1992</t>
  </si>
  <si>
    <t>Tào Quang</t>
  </si>
  <si>
    <t>27/03/1992</t>
  </si>
  <si>
    <t>Nguyễn Cửu</t>
  </si>
  <si>
    <t>06/04/1992</t>
  </si>
  <si>
    <t>Đới Duy</t>
  </si>
  <si>
    <t>Nguyễn Duy</t>
  </si>
  <si>
    <t>Trần Cao</t>
  </si>
  <si>
    <t>Trần Tuấn</t>
  </si>
  <si>
    <t>Sinh</t>
  </si>
  <si>
    <t>Lê Hữu</t>
  </si>
  <si>
    <t>12/03/1991</t>
  </si>
  <si>
    <t>Châu Văn</t>
  </si>
  <si>
    <t>21/11/1992</t>
  </si>
  <si>
    <t>Phan Cảnh</t>
  </si>
  <si>
    <t>23/05/1992</t>
  </si>
  <si>
    <t>17/11/1992</t>
  </si>
  <si>
    <t xml:space="preserve">Hoàng </t>
  </si>
  <si>
    <t>05/11/1992</t>
  </si>
  <si>
    <t>Thật</t>
  </si>
  <si>
    <t>16/09/1992</t>
  </si>
  <si>
    <t>Bùi Ngọc Vy</t>
  </si>
  <si>
    <t>KQ RÈN LUYỆN HKI</t>
  </si>
  <si>
    <t>ĐIỂM</t>
  </si>
  <si>
    <t>HỌC KỲ 1</t>
  </si>
  <si>
    <t>Nguyễn Kim Tuấn</t>
  </si>
  <si>
    <t xml:space="preserve">Huỳnh Phạm Quốc </t>
  </si>
  <si>
    <t>Nguyễn Trần Linh</t>
  </si>
  <si>
    <t>Nguyễn Thị Kiều</t>
  </si>
  <si>
    <t>29/07/1990</t>
  </si>
  <si>
    <t xml:space="preserve">Trần Thị Tuyết </t>
  </si>
  <si>
    <t>Lê Tiến</t>
  </si>
  <si>
    <t>Bùi Duy</t>
  </si>
  <si>
    <t>Hồ Thanh</t>
  </si>
  <si>
    <t>Nguyễn Hoàn</t>
  </si>
  <si>
    <t>Kông</t>
  </si>
  <si>
    <t xml:space="preserve">Phan Tiến </t>
  </si>
  <si>
    <t xml:space="preserve">Hoàng Ngọc </t>
  </si>
  <si>
    <t>Lý Đức</t>
  </si>
  <si>
    <t>Thêm</t>
  </si>
  <si>
    <t>Lê Tuấn</t>
  </si>
  <si>
    <t>Nguyễn Chơn</t>
  </si>
  <si>
    <t>Phan Thanh</t>
  </si>
  <si>
    <t>BÙI THỊ NGUYỆT</t>
  </si>
  <si>
    <t>D17TMTB</t>
  </si>
  <si>
    <t>NGUYỄN TRƯỜNG TUẤN</t>
  </si>
  <si>
    <t xml:space="preserve">BÙI TUẤN </t>
  </si>
  <si>
    <t>TRẦN CÔNG</t>
  </si>
  <si>
    <t>CAO HÀ CÔNG</t>
  </si>
  <si>
    <t>CHÍ</t>
  </si>
  <si>
    <t>VÕ LÊ ĐỨC</t>
  </si>
  <si>
    <t>CÚC</t>
  </si>
  <si>
    <t xml:space="preserve">ĐẶNG HỮU </t>
  </si>
  <si>
    <t>ĐẶNG VĂN</t>
  </si>
  <si>
    <t>DỰ</t>
  </si>
  <si>
    <t>PHẠM THẾ</t>
  </si>
  <si>
    <t>GIÁC</t>
  </si>
  <si>
    <t>TRẦN VŨ</t>
  </si>
  <si>
    <t>HOÀN</t>
  </si>
  <si>
    <t>LÊ TRUNG</t>
  </si>
  <si>
    <t>NGUYỄN VĂN CHÂU</t>
  </si>
  <si>
    <t>KHÔI</t>
  </si>
  <si>
    <t>PHAN VŨ</t>
  </si>
  <si>
    <t>PHẠM LÊ KIỀU</t>
  </si>
  <si>
    <t>NGÔ THÀNH</t>
  </si>
  <si>
    <t xml:space="preserve">VÕ THỊ CẨM </t>
  </si>
  <si>
    <t xml:space="preserve">HUỲNH KHÁNH </t>
  </si>
  <si>
    <t>NHI</t>
  </si>
  <si>
    <t>PHAN DUY</t>
  </si>
  <si>
    <t>Trần Đình</t>
  </si>
  <si>
    <t xml:space="preserve">NGUYỄN ĐĂNG HỒNG </t>
  </si>
  <si>
    <t>LÊ HỮU</t>
  </si>
  <si>
    <t>LÊ VIẾT</t>
  </si>
  <si>
    <t>QUAN</t>
  </si>
  <si>
    <t xml:space="preserve">LÊ </t>
  </si>
  <si>
    <t>RI</t>
  </si>
  <si>
    <t>TÔN THẤT</t>
  </si>
  <si>
    <t>ĐẶNG XUÂN</t>
  </si>
  <si>
    <t xml:space="preserve">TÔN NGỌC </t>
  </si>
  <si>
    <t>HOÀNG NAM</t>
  </si>
  <si>
    <t>NGUYỄN HỮU NGUYÊN</t>
  </si>
  <si>
    <t>LÊ DUY</t>
  </si>
  <si>
    <t>ĐỖ PHÚ</t>
  </si>
  <si>
    <t xml:space="preserve">TRẦN CÔNG </t>
  </si>
  <si>
    <t>THẾ</t>
  </si>
  <si>
    <t>PHÙNG HỮU</t>
  </si>
  <si>
    <t>THI</t>
  </si>
  <si>
    <t xml:space="preserve">HOÀNG </t>
  </si>
  <si>
    <t>LÊ CHÍ</t>
  </si>
  <si>
    <t>NGUYỄN LÊ</t>
  </si>
  <si>
    <t xml:space="preserve">ĐỖ THANH </t>
  </si>
  <si>
    <t>THƠ</t>
  </si>
  <si>
    <t>NGUYỄN NHƯ</t>
  </si>
  <si>
    <t>ĐINH THỊ THANH</t>
  </si>
  <si>
    <t>TRẦN THỊ THU</t>
  </si>
  <si>
    <t>PHAN PHỤNG ĐỨC</t>
  </si>
  <si>
    <t>TIN</t>
  </si>
  <si>
    <t>NGUYỄN DUY</t>
  </si>
  <si>
    <t>Võ Quốc</t>
  </si>
  <si>
    <t xml:space="preserve">PHAN NGỌC </t>
  </si>
  <si>
    <t>NGUYỄN CHÍ</t>
  </si>
  <si>
    <t>NGUYỄN THANH</t>
  </si>
  <si>
    <t>LÊ VŨ ANH</t>
  </si>
  <si>
    <t>NGÔ MINH</t>
  </si>
  <si>
    <t>NGUYỄN NHƯ HOÀNG</t>
  </si>
  <si>
    <t>PHẠM QUANG</t>
  </si>
  <si>
    <t>12/09/1991</t>
  </si>
  <si>
    <t>Bắc</t>
  </si>
  <si>
    <t>10/08/1988</t>
  </si>
  <si>
    <t xml:space="preserve">Trần Đình </t>
  </si>
  <si>
    <t>01/08/1990</t>
  </si>
  <si>
    <t>Hoàng Thanh</t>
  </si>
  <si>
    <t>Độc lập - Tự do - Hạnh phúc</t>
  </si>
  <si>
    <t>---------------------</t>
  </si>
  <si>
    <t>------------------------</t>
  </si>
  <si>
    <t>Khối/
ngành</t>
  </si>
  <si>
    <t>Tổng số
 SV</t>
  </si>
  <si>
    <t>Phân loại kết quả rèn luyện</t>
  </si>
  <si>
    <t>K16TMT</t>
  </si>
  <si>
    <t>K15TTT</t>
  </si>
  <si>
    <t>K16TCD1</t>
  </si>
  <si>
    <t>K16TCD2</t>
  </si>
  <si>
    <t>D17TMT</t>
  </si>
  <si>
    <t>K17TCD2</t>
  </si>
  <si>
    <t>K17TCD1</t>
  </si>
  <si>
    <t>K17TMT</t>
  </si>
  <si>
    <t>K17TTT</t>
  </si>
  <si>
    <t>Toàn khoa</t>
  </si>
  <si>
    <t>NGƯỜI LẬP BẢNG</t>
  </si>
  <si>
    <t>C17TCDB</t>
  </si>
  <si>
    <t>Đồng Xuân</t>
  </si>
  <si>
    <t>Nguyễn Việt</t>
  </si>
  <si>
    <t>19/11/1989</t>
  </si>
  <si>
    <t>Đoàn</t>
  </si>
  <si>
    <t>Hóa</t>
  </si>
  <si>
    <t>01/01/1989</t>
  </si>
  <si>
    <t>28/12/1988</t>
  </si>
  <si>
    <t>16/05/1989</t>
  </si>
  <si>
    <t>Lương Văn</t>
  </si>
  <si>
    <t>29/07/1989</t>
  </si>
  <si>
    <t>Tạ Bá Thành</t>
  </si>
  <si>
    <t>09/03/1989</t>
  </si>
  <si>
    <t>Nguyễn Thị Tố</t>
  </si>
  <si>
    <t>Loan</t>
  </si>
  <si>
    <t>20/11/1989</t>
  </si>
  <si>
    <t>Đào Đình</t>
  </si>
  <si>
    <t>22/05/1989</t>
  </si>
  <si>
    <t>Nguyễn Thị Như</t>
  </si>
  <si>
    <t>23/04/1985</t>
  </si>
  <si>
    <t>Nguyễn Hoàng Ý</t>
  </si>
  <si>
    <t>Nhi</t>
  </si>
  <si>
    <t>09/12/1989</t>
  </si>
  <si>
    <t>Lê Như</t>
  </si>
  <si>
    <t>01/10/1989</t>
  </si>
  <si>
    <t>Trần Thượng</t>
  </si>
  <si>
    <t>Cao Phú</t>
  </si>
  <si>
    <t xml:space="preserve"> Quốc</t>
  </si>
  <si>
    <t>Tằm</t>
  </si>
  <si>
    <t>Doãn Văn</t>
  </si>
  <si>
    <t>Tuân</t>
  </si>
  <si>
    <t>Hồ Minh</t>
  </si>
  <si>
    <t>Trịnh Ngọc</t>
  </si>
  <si>
    <t>Tuyền</t>
  </si>
  <si>
    <t>Lê Mai</t>
  </si>
  <si>
    <t>D17TPM</t>
  </si>
  <si>
    <t>Trần Thị Thanh Lan</t>
  </si>
  <si>
    <t>Đỗ Thành Bảo Ngọc</t>
  </si>
  <si>
    <t>Nguyễn Tấn Thuận</t>
  </si>
  <si>
    <t>Phạm An Bình</t>
  </si>
  <si>
    <t>Nguyễn Thị Anh Đào</t>
  </si>
  <si>
    <t>Trần Thị Thúy Trinh</t>
  </si>
  <si>
    <t>Phạm Khánh Linh</t>
  </si>
  <si>
    <t>Nguyễn Quốc Long</t>
  </si>
  <si>
    <t>Đặng Ngọc Cường</t>
  </si>
  <si>
    <t>Nguyễn Dũng</t>
  </si>
  <si>
    <t>Lê Thị Ngọc Vân</t>
  </si>
  <si>
    <t xml:space="preserve"> NĂM HỌC : 2011- 2012.</t>
  </si>
  <si>
    <t>12/02/1988</t>
  </si>
  <si>
    <t>28/08/1990</t>
  </si>
  <si>
    <t>20/10/1989</t>
  </si>
  <si>
    <t>06/08/1991</t>
  </si>
  <si>
    <t>28/01/1991</t>
  </si>
  <si>
    <t>21/08/1991</t>
  </si>
  <si>
    <t>24/01/1991</t>
  </si>
  <si>
    <t>17/10/1990</t>
  </si>
  <si>
    <t>16/09/1991</t>
  </si>
  <si>
    <t>31/07/1991</t>
  </si>
  <si>
    <t>13/09/1991</t>
  </si>
  <si>
    <t>31/03/1991</t>
  </si>
  <si>
    <t>27/12/1985</t>
  </si>
  <si>
    <t>06/08/1990</t>
  </si>
  <si>
    <t>01/01/1990</t>
  </si>
  <si>
    <t>26/01/1991</t>
  </si>
  <si>
    <t>20/01/1991</t>
  </si>
  <si>
    <t>24/06/1990</t>
  </si>
  <si>
    <t>12/04/1991</t>
  </si>
  <si>
    <t>05/07/1991</t>
  </si>
  <si>
    <t>15/03/1989</t>
  </si>
  <si>
    <t>05/08/1991</t>
  </si>
  <si>
    <t>09/10/1990</t>
  </si>
  <si>
    <t>09/06/1989</t>
  </si>
  <si>
    <t>24/06/1991</t>
  </si>
  <si>
    <t>XL</t>
  </si>
  <si>
    <t>TỔNG HỢP HK2</t>
  </si>
  <si>
    <t>18/11/1991</t>
  </si>
  <si>
    <t>01/10/1990</t>
  </si>
  <si>
    <t>18/03/1990</t>
  </si>
  <si>
    <t>15/07/1989</t>
  </si>
  <si>
    <t>05/05/1990</t>
  </si>
  <si>
    <t>03/12/1987</t>
  </si>
  <si>
    <t>20/10/1987</t>
  </si>
  <si>
    <t xml:space="preserve">Đặng Quốc </t>
  </si>
  <si>
    <t>01/05/1991</t>
  </si>
  <si>
    <t>13/03/1991</t>
  </si>
  <si>
    <t>26/10/1992</t>
  </si>
  <si>
    <t>25/07/1992</t>
  </si>
  <si>
    <t>27/11/1991</t>
  </si>
  <si>
    <t>01/12/1992</t>
  </si>
  <si>
    <t>10/11/1992</t>
  </si>
  <si>
    <t>12/07/1992</t>
  </si>
  <si>
    <t>31/03/1990</t>
  </si>
  <si>
    <t>04/11/1992</t>
  </si>
  <si>
    <t>27/09/1992</t>
  </si>
  <si>
    <t>23/12/1992</t>
  </si>
  <si>
    <t>01/01/1991</t>
  </si>
  <si>
    <t>22/09/1992</t>
  </si>
  <si>
    <t>15/11/1992</t>
  </si>
  <si>
    <t>10/03/1990</t>
  </si>
  <si>
    <t>09/06/1992</t>
  </si>
  <si>
    <t>11/11/1992</t>
  </si>
  <si>
    <t>13/01/1992</t>
  </si>
  <si>
    <t>25/06/1990</t>
  </si>
  <si>
    <t>13/10/1992</t>
  </si>
  <si>
    <t>05/10/1992</t>
  </si>
  <si>
    <t>12/10/1992</t>
  </si>
  <si>
    <t>08/11/1992</t>
  </si>
  <si>
    <t>25/04/1991</t>
  </si>
  <si>
    <t>08/09/1991</t>
  </si>
  <si>
    <t>21/09/1992</t>
  </si>
  <si>
    <t>08/08/1990</t>
  </si>
  <si>
    <t>25/07/1993</t>
  </si>
  <si>
    <t>10/08/1992</t>
  </si>
  <si>
    <t>14/06/1993</t>
  </si>
  <si>
    <t>23/02/1993</t>
  </si>
  <si>
    <t>25/11/1993</t>
  </si>
  <si>
    <t>04/11/1993</t>
  </si>
  <si>
    <t>29/09/1993</t>
  </si>
  <si>
    <t>11/02/1993</t>
  </si>
  <si>
    <t>20/06/1992</t>
  </si>
  <si>
    <t>22/07/1988</t>
  </si>
  <si>
    <t>19/08/1993</t>
  </si>
  <si>
    <t>06/04/1993</t>
  </si>
  <si>
    <t>Thọ</t>
  </si>
  <si>
    <t xml:space="preserve">Lê Ngọc </t>
  </si>
  <si>
    <t>28/07/1986</t>
  </si>
  <si>
    <t>21/08/1990</t>
  </si>
  <si>
    <t>31/08/1990</t>
  </si>
  <si>
    <t>02/07/1990</t>
  </si>
  <si>
    <t>10/11/1990</t>
  </si>
  <si>
    <t>20/03/1987</t>
  </si>
  <si>
    <t>15/05/1988</t>
  </si>
  <si>
    <t>03/02/1990</t>
  </si>
  <si>
    <t>19/07/1990</t>
  </si>
  <si>
    <t>27/07/1990</t>
  </si>
  <si>
    <t>09/08/1990</t>
  </si>
  <si>
    <t>26/09/1985</t>
  </si>
  <si>
    <t>27/12/1988</t>
  </si>
  <si>
    <t>08/08/1988</t>
  </si>
  <si>
    <t>02/04/1989</t>
  </si>
  <si>
    <t>31/07/1990</t>
  </si>
  <si>
    <t>08/07/1990</t>
  </si>
  <si>
    <t>18/10/1990</t>
  </si>
  <si>
    <t>19/10/1986</t>
  </si>
  <si>
    <t>21/09/1989</t>
  </si>
  <si>
    <t>31/03/1989</t>
  </si>
  <si>
    <t>26/02/1976</t>
  </si>
  <si>
    <t>29/10/1990</t>
  </si>
  <si>
    <t>23/03/1982</t>
  </si>
  <si>
    <t>19/12/1989</t>
  </si>
  <si>
    <t>24/03/1990</t>
  </si>
  <si>
    <t>26/02/1990</t>
  </si>
  <si>
    <t>29/10/1989</t>
  </si>
  <si>
    <t>21/08/1988</t>
  </si>
  <si>
    <t>12/10/1989</t>
  </si>
  <si>
    <t>09/07/1985</t>
  </si>
  <si>
    <t>31/10/1989</t>
  </si>
  <si>
    <t>14/07/1988</t>
  </si>
  <si>
    <t>15/02/1988</t>
  </si>
  <si>
    <t>02/05/1989</t>
  </si>
  <si>
    <t>17/05/1990</t>
  </si>
  <si>
    <t>30/07/1988</t>
  </si>
  <si>
    <t>02/11/1989</t>
  </si>
  <si>
    <t>02/01/1978</t>
  </si>
  <si>
    <t>08/12/1989</t>
  </si>
  <si>
    <t>14/04/1989</t>
  </si>
  <si>
    <t>08/04/1987</t>
  </si>
  <si>
    <t>18/01/1989</t>
  </si>
  <si>
    <t>01/05/1987</t>
  </si>
  <si>
    <t>29/12/1989</t>
  </si>
  <si>
    <t>11/12/1989</t>
  </si>
  <si>
    <t>20/05/1989</t>
  </si>
  <si>
    <t xml:space="preserve">  LỚP : K15TMT.  KHOA: CNTT</t>
  </si>
  <si>
    <t>NGÀNH: KỸ THUẬT MẠNG</t>
  </si>
  <si>
    <t>NGÀNH: HỆ THỐNG THÔNG TIN</t>
  </si>
  <si>
    <t xml:space="preserve">  LỚP : K16TTT.  KHOA: CNTT</t>
  </si>
  <si>
    <t xml:space="preserve">  LỚP : K16TMT.  KHOA: CNTT</t>
  </si>
  <si>
    <t xml:space="preserve">  LỚP : K17TPM.  KHOA: CNTT</t>
  </si>
  <si>
    <t xml:space="preserve">  LỚP : K17TMT.  KHOA: CNTT</t>
  </si>
  <si>
    <t xml:space="preserve">  LỚP : D17TPMB.  KHOA: CNTT</t>
  </si>
  <si>
    <t xml:space="preserve">  LỚP : D17TMTB.  KHOA: CNTT</t>
  </si>
  <si>
    <t>Nguyễn Nam</t>
  </si>
  <si>
    <t>Huỳnh Ngọc Minh</t>
  </si>
  <si>
    <t>BẢNG TỔNG HỢP KẾT QUẢ HK1</t>
  </si>
  <si>
    <t>BẢNG TỔNG HỢP KẾT QUẢ RÈN LUYỆN CỦA LỚP</t>
  </si>
  <si>
    <t>TỔNG HỢP TOÀN LỚP</t>
  </si>
  <si>
    <t>TỶ LỆ</t>
  </si>
  <si>
    <t xml:space="preserve">  BỘ GIÁO DỤC &amp; ĐÀO TẠO</t>
  </si>
  <si>
    <t>HỌC KỲ 1 - NĂM HỌC : 2012- 2013</t>
  </si>
  <si>
    <t>Nguyễn Thị Minh Thi</t>
  </si>
  <si>
    <t>Lê Thanh Long</t>
  </si>
  <si>
    <t xml:space="preserve"> NĂM HỌC : 2012- 2013.</t>
  </si>
  <si>
    <t>Nguyễn Tấn Thuân</t>
  </si>
  <si>
    <t>BẢNG TỔNG HỢP KẾT QUẢ RÈN LUYỆN CỦA LỚP C17TCDB</t>
  </si>
  <si>
    <t xml:space="preserve">  LỚP :  ……C17TCDB….KHOA: ……CNTT……</t>
  </si>
  <si>
    <t>Trương Xuân Cung</t>
  </si>
  <si>
    <t>Tấn</t>
  </si>
  <si>
    <t>HỌC KỲ :I NĂM HỌC : 2012- 2013</t>
  </si>
  <si>
    <t xml:space="preserve">  LỚP :  K17TTT        KHOA: CNTT</t>
  </si>
  <si>
    <t>Mã SV</t>
  </si>
  <si>
    <t xml:space="preserve">  LỚP :  K18TCD        KHOA: CNTT</t>
  </si>
  <si>
    <t>Huỳnh</t>
  </si>
  <si>
    <t>Phan</t>
  </si>
  <si>
    <t>Phạm Phú</t>
  </si>
  <si>
    <t>Trần</t>
  </si>
  <si>
    <t>Bằng</t>
  </si>
  <si>
    <t>Nguyễn</t>
  </si>
  <si>
    <t>Văn</t>
  </si>
  <si>
    <t>Cương</t>
  </si>
  <si>
    <t>Dũ</t>
  </si>
  <si>
    <t>30/10/1994</t>
  </si>
  <si>
    <t>Vũ Duy</t>
  </si>
  <si>
    <t>Hữu</t>
  </si>
  <si>
    <t>Xuân Vũ</t>
  </si>
  <si>
    <t>Trần Anh</t>
  </si>
  <si>
    <t>Ngô</t>
  </si>
  <si>
    <t>Lễ</t>
  </si>
  <si>
    <t>Thị Mỹ</t>
  </si>
  <si>
    <t>Nhật Thanh</t>
  </si>
  <si>
    <t>Lê</t>
  </si>
  <si>
    <t>Đặng</t>
  </si>
  <si>
    <t>Quý Anh</t>
  </si>
  <si>
    <t>Trí</t>
  </si>
  <si>
    <t>Tưởng</t>
  </si>
  <si>
    <t>Ý</t>
  </si>
  <si>
    <t>Đinh</t>
  </si>
  <si>
    <t>Yên</t>
  </si>
  <si>
    <t>16/11/1994</t>
  </si>
  <si>
    <t xml:space="preserve">                      Độc lập - Tư do - Hạnh phúc</t>
  </si>
  <si>
    <t xml:space="preserve"> NĂM HỌC : 2012 - 2013</t>
  </si>
  <si>
    <t xml:space="preserve">              Độc lập - Tư do - Hạnh phúc</t>
  </si>
  <si>
    <t>------------</t>
  </si>
  <si>
    <t xml:space="preserve">   </t>
  </si>
  <si>
    <t>HỌC KỲ 1 NĂM HỌC : 2012 - 2013</t>
  </si>
  <si>
    <t xml:space="preserve">  KHỐI : D18TMT2 - KHOA: CÔNG NGHỆ THÔNG TIN</t>
  </si>
  <si>
    <t>NGÀNH: KTM</t>
  </si>
  <si>
    <t>Ngô Thị Diễm</t>
  </si>
  <si>
    <t>Đào Thị</t>
  </si>
  <si>
    <t>Doãn Thị Thu</t>
  </si>
  <si>
    <t>Lê Huỳnh Phương</t>
  </si>
  <si>
    <t>Hoàng Lệ</t>
  </si>
  <si>
    <t>Yến</t>
  </si>
  <si>
    <t>Đoàn Ngọc</t>
  </si>
  <si>
    <t>Diệu</t>
  </si>
  <si>
    <t xml:space="preserve">Huỳnh Kim </t>
  </si>
  <si>
    <t>Đinh Công</t>
  </si>
  <si>
    <t xml:space="preserve">Lê Trí </t>
  </si>
  <si>
    <t>Trần Phong</t>
  </si>
  <si>
    <t xml:space="preserve">Nguyễn Tuấn  </t>
  </si>
  <si>
    <t>Dương</t>
  </si>
  <si>
    <t xml:space="preserve">Trần Nguyên </t>
  </si>
  <si>
    <t>Trần Thanh</t>
  </si>
  <si>
    <t>Giáp Văn</t>
  </si>
  <si>
    <t>Đoàn Thế</t>
  </si>
  <si>
    <t>Hồ Phương</t>
  </si>
  <si>
    <t xml:space="preserve">Tăng Trần Quốc </t>
  </si>
  <si>
    <t>Thái Bảo</t>
  </si>
  <si>
    <t xml:space="preserve">Phạm Xuân </t>
  </si>
  <si>
    <t>Dưỡng</t>
  </si>
  <si>
    <t>Vũ Đình</t>
  </si>
  <si>
    <t>Tuyến</t>
  </si>
  <si>
    <t>Hoàn</t>
  </si>
  <si>
    <t>Điền</t>
  </si>
  <si>
    <t xml:space="preserve">Lê Tấn </t>
  </si>
  <si>
    <t>Nhữ Văn</t>
  </si>
  <si>
    <t>Lưu Thế</t>
  </si>
  <si>
    <t>Huỳnh Công</t>
  </si>
  <si>
    <t>Phan Nguyễn Như</t>
  </si>
  <si>
    <t>Hòa</t>
  </si>
  <si>
    <t xml:space="preserve">Đặng Văn  </t>
  </si>
  <si>
    <t>Trương Quang</t>
  </si>
  <si>
    <t xml:space="preserve">Phan Hữu </t>
  </si>
  <si>
    <t>Nguyễn Gia Y</t>
  </si>
  <si>
    <t>Tôn</t>
  </si>
  <si>
    <t>Huỳnh Nguyễn Cao</t>
  </si>
  <si>
    <t>Phan Minh</t>
  </si>
  <si>
    <t>Hoàng Xuân</t>
  </si>
  <si>
    <t>Niềm</t>
  </si>
  <si>
    <t xml:space="preserve">Bùi Anh </t>
  </si>
  <si>
    <t>Nguyễn Bình</t>
  </si>
  <si>
    <t xml:space="preserve">Nguyễn Trung </t>
  </si>
  <si>
    <t>Tô Thanh</t>
  </si>
  <si>
    <t xml:space="preserve">  KHỐI : D18TMT1 - KHOA: CÔNG NGHỆ THÔNG TIN</t>
  </si>
  <si>
    <t>Vũ Thị Thanh</t>
  </si>
  <si>
    <t>Hoàng Thị</t>
  </si>
  <si>
    <t>Lương</t>
  </si>
  <si>
    <t>Mai Thị Lệ</t>
  </si>
  <si>
    <t>Lê Hoàng Thanh</t>
  </si>
  <si>
    <t>Trần Trung</t>
  </si>
  <si>
    <t>Nguyễn Trí</t>
  </si>
  <si>
    <t>Nguyễn Bùi Tân</t>
  </si>
  <si>
    <t>Bùi Đức</t>
  </si>
  <si>
    <t>Phạm Đức</t>
  </si>
  <si>
    <t>Lê Quang</t>
  </si>
  <si>
    <t>Tô Nguyên</t>
  </si>
  <si>
    <t>Thư</t>
  </si>
  <si>
    <t>Văn Quý</t>
  </si>
  <si>
    <t>Hồ Ngọc</t>
  </si>
  <si>
    <t>Cao Quảng</t>
  </si>
  <si>
    <t>Hoàng Trần Như</t>
  </si>
  <si>
    <t>Võ Đức</t>
  </si>
  <si>
    <t>Sáng</t>
  </si>
  <si>
    <t>Chung</t>
  </si>
  <si>
    <t>Nguyễn Phú</t>
  </si>
  <si>
    <t>Hà Xuân</t>
  </si>
  <si>
    <t>Nguyễn Sanh</t>
  </si>
  <si>
    <t>Đinh Văn</t>
  </si>
  <si>
    <t>Dương Quốc</t>
  </si>
  <si>
    <t>Kỳ</t>
  </si>
  <si>
    <t>Nguyễn Trung</t>
  </si>
  <si>
    <t>Phan Văn</t>
  </si>
  <si>
    <t>Đại</t>
  </si>
  <si>
    <t>Trần Nguyễn Minh</t>
  </si>
  <si>
    <t>Hoàng Văn</t>
  </si>
  <si>
    <t xml:space="preserve">Lê Vũ Quốc </t>
  </si>
  <si>
    <t>Huỳnh Nguyễn</t>
  </si>
  <si>
    <t>Tô Văn</t>
  </si>
  <si>
    <t>Lành</t>
  </si>
  <si>
    <t xml:space="preserve">HỌC KỲ : I NĂM HỌC : 2012 - 2013 </t>
  </si>
  <si>
    <t xml:space="preserve">  KHỐI : D17TPM    KHOA:  Công nghệ thông tin</t>
  </si>
  <si>
    <t>HỌC KỲ II NĂM HỌC : 2012- 2013</t>
  </si>
  <si>
    <t xml:space="preserve">LƯU TRỌNG </t>
  </si>
  <si>
    <t>QUYỀN</t>
  </si>
  <si>
    <t>VÕ HOÀI</t>
  </si>
  <si>
    <t xml:space="preserve">PHẠM PHƯƠNG </t>
  </si>
  <si>
    <t>TRẦN TRƯƠNG THÙY</t>
  </si>
  <si>
    <t>TRÂM</t>
  </si>
  <si>
    <t>Lê Việt</t>
  </si>
  <si>
    <t>TỔNG HỢP KẾT QUẢ HKI</t>
  </si>
  <si>
    <t>HỌC KỲ : I NĂM HỌC : 2012- 2013</t>
  </si>
  <si>
    <t xml:space="preserve"> HK1 -NĂM HỌC : 2012- 2013.</t>
  </si>
  <si>
    <t>HK1 - NĂM HỌC : 2012- 2013.</t>
  </si>
  <si>
    <t>24/10/1994</t>
  </si>
  <si>
    <t>08/10/1994</t>
  </si>
  <si>
    <t>18/01/1994</t>
  </si>
  <si>
    <t>25/10/1994</t>
  </si>
  <si>
    <t>29/10/1994</t>
  </si>
  <si>
    <t>08/11/1994</t>
  </si>
  <si>
    <t>01/10/1994</t>
  </si>
  <si>
    <t>20/09/1993</t>
  </si>
  <si>
    <t>12/12/1994</t>
  </si>
  <si>
    <t>06/09/1994</t>
  </si>
  <si>
    <t>21/03/1992</t>
  </si>
  <si>
    <t>21/12/1994</t>
  </si>
  <si>
    <t>04/01/1994</t>
  </si>
  <si>
    <t>17/08/1994</t>
  </si>
  <si>
    <t>20/09/1994</t>
  </si>
  <si>
    <t>31/10/1994</t>
  </si>
  <si>
    <t>23/02/1994</t>
  </si>
  <si>
    <t>04/01/1993</t>
  </si>
  <si>
    <t>12/09/1993</t>
  </si>
  <si>
    <t>03/06/1994</t>
  </si>
  <si>
    <t>22/02/1992</t>
  </si>
  <si>
    <t xml:space="preserve"> Trường Đại học  Duy Tân</t>
  </si>
  <si>
    <t>BẢNG THỐNG KÊ KẾT QUẢ RÈN LUYỆN SV NĂM HỌC</t>
  </si>
  <si>
    <t>HKI - NĂM HỌC: 2012 - 2013</t>
  </si>
  <si>
    <t>LỚP: D17TMT          KHOA: CNTT</t>
  </si>
  <si>
    <t>Nguyễn Văn Việt</t>
  </si>
  <si>
    <t>Ân</t>
  </si>
  <si>
    <t>Nguyễn Tuấn</t>
  </si>
  <si>
    <t>Lã Hải</t>
  </si>
  <si>
    <t>Đăng</t>
  </si>
  <si>
    <t>Huỳnh Đức</t>
  </si>
  <si>
    <t>Đặng Sỹ</t>
  </si>
  <si>
    <t>Đặng Nguyễn Quốc</t>
  </si>
  <si>
    <t>Đinh Thiên</t>
  </si>
  <si>
    <t>Bùi Ngọc</t>
  </si>
  <si>
    <t>Huynh</t>
  </si>
  <si>
    <t>Nguyễn Đăng</t>
  </si>
  <si>
    <t>Vũ Tiến</t>
  </si>
  <si>
    <t>Nguyễn Bình Phương</t>
  </si>
  <si>
    <t>Võ Thị</t>
  </si>
  <si>
    <t>Ngô Tấn</t>
  </si>
  <si>
    <t>Đinh Viết</t>
  </si>
  <si>
    <t>Mỹ</t>
  </si>
  <si>
    <t xml:space="preserve">Hồ Đình </t>
  </si>
  <si>
    <t>Hoàng Thị Ngọc</t>
  </si>
  <si>
    <t xml:space="preserve">Trần Phước Thanh </t>
  </si>
  <si>
    <t>Trần Tiến</t>
  </si>
  <si>
    <t>Trương Văn</t>
  </si>
  <si>
    <t>Thuật</t>
  </si>
  <si>
    <t>Từ Thị Hoài</t>
  </si>
  <si>
    <t>Đỗ Anh</t>
  </si>
  <si>
    <t>Đoàn Duy</t>
  </si>
  <si>
    <t>Lê Khánh</t>
  </si>
  <si>
    <t>Dương Thị Cẩm</t>
  </si>
  <si>
    <t>Vân</t>
  </si>
  <si>
    <t>Lê Nguyễn Đức</t>
  </si>
  <si>
    <t>Hoàng Tuấn</t>
  </si>
  <si>
    <t>Ánh</t>
  </si>
  <si>
    <t>Lê Duy</t>
  </si>
  <si>
    <t>Lê Nguyễn Thiên</t>
  </si>
  <si>
    <t>Tống Phước</t>
  </si>
  <si>
    <t xml:space="preserve">Trần Hiến </t>
  </si>
  <si>
    <t>Nguyễn Quốc</t>
  </si>
  <si>
    <t>Phan Nguyễn Mỹ</t>
  </si>
  <si>
    <t>Hán Văn</t>
  </si>
  <si>
    <t>Dinh</t>
  </si>
  <si>
    <t>Phan Thị Kim</t>
  </si>
  <si>
    <t>Phạm Đình</t>
  </si>
  <si>
    <t>Phan Hữu Nhân</t>
  </si>
  <si>
    <t>Võ Thị Kim</t>
  </si>
  <si>
    <t>Dương Quang</t>
  </si>
  <si>
    <t>Trần Trọng</t>
  </si>
  <si>
    <t xml:space="preserve">Hà Lê </t>
  </si>
  <si>
    <t>Trương Đức</t>
  </si>
  <si>
    <t>Đậu Ngọc</t>
  </si>
  <si>
    <t>Thìn</t>
  </si>
  <si>
    <t>Tình</t>
  </si>
  <si>
    <t>Lê Thị Quỳnh</t>
  </si>
  <si>
    <t>Hoàng Minh</t>
  </si>
  <si>
    <t>Huỳnh Thị Tường</t>
  </si>
  <si>
    <t>Từ Thị Kim</t>
  </si>
  <si>
    <t>Trưởng Khoa</t>
  </si>
  <si>
    <t>Trương Tiến Vũ</t>
  </si>
  <si>
    <t>HK1- NĂM HỌC : 2012- 2013</t>
  </si>
  <si>
    <t>K18TCD</t>
  </si>
  <si>
    <t>K18TPM</t>
  </si>
  <si>
    <t>K18TMT</t>
  </si>
  <si>
    <t xml:space="preserve">  KHỐI : K18TMT - KHOA: CÔNG NGHỆ THÔNG TIN</t>
  </si>
  <si>
    <t>Đinh Quốc</t>
  </si>
  <si>
    <t>Phạm Ngọc Đức</t>
  </si>
  <si>
    <t>Lê Duyên</t>
  </si>
  <si>
    <t>Nguyễn Thúc</t>
  </si>
  <si>
    <t>Kha</t>
  </si>
  <si>
    <t>Lý Diên</t>
  </si>
  <si>
    <t>Lê Trọng</t>
  </si>
  <si>
    <t>Sỹ</t>
  </si>
  <si>
    <t>Hồ Thế</t>
  </si>
  <si>
    <t>Đinh Vũ Ngọc</t>
  </si>
  <si>
    <t>Thức</t>
  </si>
  <si>
    <t>Nguyễn Lê Quốc</t>
  </si>
  <si>
    <t>Tuất</t>
  </si>
  <si>
    <t>Võ Viết</t>
  </si>
  <si>
    <t>Phan Phạm Văn Khôi</t>
  </si>
  <si>
    <t>Hoàng Đại</t>
  </si>
  <si>
    <t>Trương Hoàng</t>
  </si>
  <si>
    <t>QUÂN</t>
  </si>
  <si>
    <t>ĐINH DUY</t>
  </si>
  <si>
    <t xml:space="preserve">BÙI QUỐC </t>
  </si>
  <si>
    <t xml:space="preserve">TRẦN VIẾT </t>
  </si>
  <si>
    <t>YÊN</t>
  </si>
  <si>
    <t xml:space="preserve">Lê  </t>
  </si>
  <si>
    <t>25/04/1994</t>
  </si>
  <si>
    <t xml:space="preserve"> Mậu</t>
  </si>
  <si>
    <t xml:space="preserve"> Sang</t>
  </si>
  <si>
    <t xml:space="preserve">Bùi </t>
  </si>
  <si>
    <t xml:space="preserve">Anh </t>
  </si>
  <si>
    <t xml:space="preserve"> Văn </t>
  </si>
  <si>
    <t>Nghiêm</t>
  </si>
  <si>
    <t>Tuấn h</t>
  </si>
  <si>
    <t xml:space="preserve"> Tấn </t>
  </si>
  <si>
    <t xml:space="preserve">Mạnh </t>
  </si>
  <si>
    <t xml:space="preserve"> Quốc </t>
  </si>
  <si>
    <t xml:space="preserve">Mai </t>
  </si>
  <si>
    <t xml:space="preserve">Công </t>
  </si>
  <si>
    <t xml:space="preserve">Xuân </t>
  </si>
  <si>
    <t xml:space="preserve">Nguyễn Trong </t>
  </si>
  <si>
    <t>Võ Hoàng</t>
  </si>
  <si>
    <t>Nguyễn Hiệp</t>
  </si>
  <si>
    <t>kỳ</t>
  </si>
  <si>
    <t xml:space="preserve">  LỚP : K15TTT.  KHOA: CNTT</t>
  </si>
  <si>
    <t>Ghi Chú</t>
  </si>
  <si>
    <t xml:space="preserve">Đỗ Thành Bảo Ngọc </t>
  </si>
  <si>
    <t xml:space="preserve">Điểm </t>
  </si>
  <si>
    <t xml:space="preserve">lỚP </t>
  </si>
  <si>
    <t xml:space="preserve">LỚP </t>
  </si>
  <si>
    <t>NĂM HỌC : 2012 - 2013</t>
  </si>
  <si>
    <t>NGÀNH: CAO ĐẲNG TIN</t>
  </si>
  <si>
    <t xml:space="preserve">Nguyễn Trịnh </t>
  </si>
  <si>
    <t>Đoàn Minh</t>
  </si>
  <si>
    <t>Luật</t>
  </si>
  <si>
    <t xml:space="preserve">Đặng Thanh </t>
  </si>
  <si>
    <t>BL</t>
  </si>
  <si>
    <t xml:space="preserve">Thi Quang </t>
  </si>
  <si>
    <t>Trần Khánh</t>
  </si>
  <si>
    <t>Thoại</t>
  </si>
  <si>
    <t xml:space="preserve">VÕ TIẾN </t>
  </si>
  <si>
    <t xml:space="preserve">LÊ TRUNG </t>
  </si>
  <si>
    <t>BÙI MINH</t>
  </si>
  <si>
    <t>LÊ HOÀNG</t>
  </si>
  <si>
    <t xml:space="preserve">LÊ ĐÌNH </t>
  </si>
  <si>
    <t>NGUYỄN SONG DUY</t>
  </si>
  <si>
    <t>PHẠM THỊ THU</t>
  </si>
  <si>
    <t>HOÀNG CHÍNH</t>
  </si>
  <si>
    <t xml:space="preserve"> TÂM</t>
  </si>
  <si>
    <t>ĐỒNG THANH HOÀNG</t>
  </si>
  <si>
    <t xml:space="preserve">HKI </t>
  </si>
  <si>
    <t>K17TCD</t>
  </si>
  <si>
    <t>NGÀNH : CAO ĐẲNG TIN</t>
  </si>
  <si>
    <t>Võ Minh</t>
  </si>
  <si>
    <t/>
  </si>
  <si>
    <t xml:space="preserve">Trần Trọng </t>
  </si>
  <si>
    <t xml:space="preserve">Dương Thanh </t>
  </si>
  <si>
    <t xml:space="preserve">Hồ Bá  </t>
  </si>
  <si>
    <t xml:space="preserve">Đinh Phú </t>
  </si>
  <si>
    <t xml:space="preserve">Lê Đình </t>
  </si>
  <si>
    <t xml:space="preserve">Lê Chí </t>
  </si>
  <si>
    <t xml:space="preserve">Nguyễn Mạnh </t>
  </si>
  <si>
    <t xml:space="preserve">Đinh Tuấn </t>
  </si>
  <si>
    <t xml:space="preserve">Nguyễn Duy </t>
  </si>
  <si>
    <t xml:space="preserve">Võ Quang </t>
  </si>
  <si>
    <t xml:space="preserve">Võ Hoàng </t>
  </si>
  <si>
    <t>Tống Thành</t>
  </si>
  <si>
    <t>Nguyễn Võ Thế</t>
  </si>
  <si>
    <t>Đình</t>
  </si>
  <si>
    <t xml:space="preserve">Hoàng Bằng </t>
  </si>
  <si>
    <t xml:space="preserve">Đỗ Thanh </t>
  </si>
  <si>
    <t xml:space="preserve">Lê Đình Anh </t>
  </si>
  <si>
    <t>Phan Thành</t>
  </si>
  <si>
    <t xml:space="preserve">BÙI THỊ THÙY </t>
  </si>
  <si>
    <t xml:space="preserve">Phan Anh </t>
  </si>
  <si>
    <t>Nguyễn Trần Văn</t>
  </si>
  <si>
    <t>Viễn</t>
  </si>
  <si>
    <t xml:space="preserve">Nguyễn Quang </t>
  </si>
  <si>
    <t xml:space="preserve">Huỳnh Công </t>
  </si>
  <si>
    <t xml:space="preserve">Phan Đình Tuấn </t>
  </si>
  <si>
    <t>Cao Quốc</t>
  </si>
  <si>
    <t>Huỳnh Kim</t>
  </si>
  <si>
    <t>Mai Trung</t>
  </si>
  <si>
    <t>Lê Bá</t>
  </si>
  <si>
    <t>Dương Ý</t>
  </si>
  <si>
    <t>Nguyện</t>
  </si>
  <si>
    <t>Nguyễn Thừa</t>
  </si>
  <si>
    <t>Ta</t>
  </si>
  <si>
    <t>Lê Thân</t>
  </si>
  <si>
    <t>Nguyễn Lê</t>
  </si>
  <si>
    <t>Huỳnh Thị</t>
  </si>
  <si>
    <t>Thùy</t>
  </si>
  <si>
    <t>Trần Vũ Quốc</t>
  </si>
  <si>
    <t>Phạm Minh</t>
  </si>
  <si>
    <t>Nguyễn Huy</t>
  </si>
  <si>
    <t>Phạm Thị Phan</t>
  </si>
  <si>
    <t>uyên</t>
  </si>
  <si>
    <t>Nguyễn Kim Linh</t>
  </si>
  <si>
    <t>nam</t>
  </si>
  <si>
    <t>Trần Tấn</t>
  </si>
  <si>
    <t>Nguyên Công</t>
  </si>
  <si>
    <t xml:space="preserve"> NĂM HỌC : 2012- 2013</t>
  </si>
  <si>
    <t>20/04/1990</t>
  </si>
  <si>
    <t>01/07/1989</t>
  </si>
  <si>
    <t>11/09/1986</t>
  </si>
  <si>
    <t>07/09/1989</t>
  </si>
  <si>
    <t>16/02/1990</t>
  </si>
  <si>
    <t>VÕ THANH</t>
  </si>
  <si>
    <t xml:space="preserve">NGUYỄN DUY </t>
  </si>
  <si>
    <t>TỐNG LÊ</t>
  </si>
  <si>
    <t xml:space="preserve">NGUYỄN ĐẠI </t>
  </si>
  <si>
    <t>TRẦN ĐỨC</t>
  </si>
  <si>
    <t xml:space="preserve">NGUYỄN TRẦN HÀ </t>
  </si>
  <si>
    <t>TRẦN ĐÌNH</t>
  </si>
  <si>
    <t xml:space="preserve">VÕ QUỐC </t>
  </si>
  <si>
    <t>NGUYỄN TiẾN</t>
  </si>
  <si>
    <t xml:space="preserve">TRẦN THẾ </t>
  </si>
  <si>
    <t>ViỆT</t>
  </si>
  <si>
    <t xml:space="preserve">NGÀNH : KỸ THUẬT MẠNG </t>
  </si>
  <si>
    <t xml:space="preserve"> KHOÁ HỌC : 2012..- 2013 ..</t>
  </si>
  <si>
    <t>C17TCD B</t>
  </si>
  <si>
    <t>Nguyễn Quang Ánh</t>
  </si>
  <si>
    <r>
      <t xml:space="preserve">  LỚP:    </t>
    </r>
    <r>
      <rPr>
        <b/>
        <sz val="10"/>
        <color indexed="10"/>
        <rFont val="Times New Roman"/>
        <family val="1"/>
      </rPr>
      <t>C17TCDB</t>
    </r>
    <r>
      <rPr>
        <b/>
        <sz val="10"/>
        <rFont val="Times New Roman"/>
        <family val="1"/>
      </rPr>
      <t xml:space="preserve">                           KHOA: CNTT</t>
    </r>
  </si>
  <si>
    <t>Đồng</t>
  </si>
  <si>
    <t xml:space="preserve">Mậu </t>
  </si>
  <si>
    <t>D18TMT2</t>
  </si>
  <si>
    <t xml:space="preserve">ĐIỂM </t>
  </si>
  <si>
    <t>Võ Nhân Văn</t>
  </si>
  <si>
    <t>D18TMT1</t>
  </si>
  <si>
    <t>Nguyễn Minh Nhật</t>
  </si>
  <si>
    <t>D18TMT A1</t>
  </si>
  <si>
    <t>D18TMT A2</t>
  </si>
  <si>
    <t xml:space="preserve">T.BÌNH </t>
  </si>
  <si>
    <t xml:space="preserve">LÊ TuẤN </t>
  </si>
  <si>
    <t xml:space="preserve">MAI VĂN </t>
  </si>
  <si>
    <t>NGUYỄN TRƯƠNG HỒNG</t>
  </si>
  <si>
    <t xml:space="preserve">  KHỐI : K18TPM - KHOA: CÔNG NGHỆ THÔNG TIN</t>
  </si>
  <si>
    <t>19/08/1984</t>
  </si>
  <si>
    <t>BÌNH</t>
  </si>
  <si>
    <t>15/05/1993</t>
  </si>
  <si>
    <t xml:space="preserve">  LỚP:  K17TCD 1                              KHOA: CNTT</t>
  </si>
  <si>
    <t xml:space="preserve">  LỚP : K17 TCD 2   KHOA: CÔNG NGHỆ THÔNG TIN</t>
  </si>
  <si>
    <t>Lê Thị</t>
  </si>
  <si>
    <t>Sao</t>
  </si>
  <si>
    <t>Đặng Duy</t>
  </si>
  <si>
    <t>Dương Thành</t>
  </si>
  <si>
    <t>Huỳnh Thanh</t>
  </si>
  <si>
    <t>Tin</t>
  </si>
  <si>
    <t>Như</t>
  </si>
  <si>
    <t>Trần Hoàng</t>
  </si>
  <si>
    <t>Phan Huy</t>
  </si>
  <si>
    <t>Nguyễn Hoàng Khánh</t>
  </si>
  <si>
    <t>Hân</t>
  </si>
  <si>
    <t>Trương Đình Quốc</t>
  </si>
  <si>
    <t>Hảo</t>
  </si>
  <si>
    <t>Hoàng Công</t>
  </si>
  <si>
    <t>Nguyễn Hải</t>
  </si>
  <si>
    <t>Diệp Thanh</t>
  </si>
  <si>
    <t>Phan Đặng</t>
  </si>
  <si>
    <t>Trần Hồng</t>
  </si>
  <si>
    <t>Võ Phi</t>
  </si>
  <si>
    <t>Trương Bách</t>
  </si>
  <si>
    <t>Hồ Đắc</t>
  </si>
  <si>
    <t>Trần Hoàng Minh</t>
  </si>
  <si>
    <t>Đoàn Văn</t>
  </si>
  <si>
    <t>Thái Văn</t>
  </si>
  <si>
    <t>Phan Hải</t>
  </si>
  <si>
    <t xml:space="preserve"> Minh</t>
  </si>
  <si>
    <t>Đặng Minh</t>
  </si>
  <si>
    <t>Thống</t>
  </si>
  <si>
    <t>Đỗ Thành Bảo Ngọc</t>
  </si>
  <si>
    <t>Lê Thị Ngọc Vân</t>
  </si>
  <si>
    <t>Phạm Khánh Linh</t>
  </si>
  <si>
    <t xml:space="preserve">Nguyễn Dũng </t>
  </si>
  <si>
    <t>D18TMT B1</t>
  </si>
  <si>
    <t>D18TMT B2</t>
  </si>
  <si>
    <t>C18TCDB</t>
  </si>
  <si>
    <t>C18TCD B</t>
  </si>
  <si>
    <t>Giáo Viên Chủ Nhiêm</t>
  </si>
  <si>
    <t xml:space="preserve">DS </t>
  </si>
  <si>
    <t>D18TPM B12</t>
  </si>
  <si>
    <t>Hoàng Mạnh</t>
  </si>
  <si>
    <t>Bùi Thị Thúy</t>
  </si>
  <si>
    <t>Trương Phi</t>
  </si>
  <si>
    <t>Thân Hoàng Quốc</t>
  </si>
  <si>
    <t xml:space="preserve">Huỳnh </t>
  </si>
  <si>
    <t>Dương Phú</t>
  </si>
  <si>
    <t>Đào Ngọc</t>
  </si>
  <si>
    <t>Khiêm</t>
  </si>
  <si>
    <t>Nguyễn Văn Thành</t>
  </si>
  <si>
    <t>Nguyễn Châu Lập</t>
  </si>
  <si>
    <t>Chuẩn</t>
  </si>
  <si>
    <t>TRƯỞNG KHOA</t>
  </si>
  <si>
    <t>Ngày    tháng    năm 2013</t>
  </si>
  <si>
    <t>Chủ nhiệm lớp</t>
  </si>
  <si>
    <t xml:space="preserve">TỔNG HỢP KẾT QUẢ RÈN LUYỆN  HKI NĂM HỌC 2012-2013  KHOA CNTT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</si>
</sst>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"/>
  </numFmts>
  <fonts count="99">
    <font>
      <sz val="10"/>
      <name val="Arial"/>
      <family val="0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Tahoma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u val="single"/>
      <sz val="14"/>
      <name val="Times New Roman"/>
      <family val="1"/>
    </font>
    <font>
      <b/>
      <sz val="14"/>
      <name val="Arial"/>
      <family val="2"/>
    </font>
    <font>
      <u val="single"/>
      <sz val="13"/>
      <name val="Times New Roman"/>
      <family val="1"/>
    </font>
    <font>
      <sz val="11"/>
      <name val="Wingdings"/>
      <family val="0"/>
    </font>
    <font>
      <sz val="12"/>
      <name val="Tahoma"/>
      <family val="2"/>
    </font>
    <font>
      <b/>
      <sz val="12"/>
      <name val="Tahoma"/>
      <family val="2"/>
    </font>
    <font>
      <i/>
      <sz val="10"/>
      <color indexed="10"/>
      <name val="Times New Roman"/>
      <family val="1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.VnTime"/>
      <family val="2"/>
    </font>
    <font>
      <sz val="10"/>
      <color indexed="8"/>
      <name val=".VnTime"/>
      <family val="2"/>
    </font>
    <font>
      <i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0" fontId="11" fillId="0" borderId="0" xfId="0" applyNumberFormat="1" applyFont="1" applyAlignment="1">
      <alignment/>
    </xf>
    <xf numFmtId="10" fontId="4" fillId="0" borderId="1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58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0" xfId="0" applyFont="1" applyAlignment="1">
      <alignment horizontal="center"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NumberFormat="1" applyFont="1" applyFill="1" applyBorder="1" applyAlignment="1" applyProtection="1">
      <alignment horizontal="center" vertical="top" wrapText="1"/>
      <protection/>
    </xf>
    <xf numFmtId="0" fontId="6" fillId="0" borderId="12" xfId="56" applyNumberFormat="1" applyFont="1" applyFill="1" applyBorder="1" applyAlignment="1" applyProtection="1">
      <alignment horizontal="left" vertical="center" wrapText="1"/>
      <protection/>
    </xf>
    <xf numFmtId="0" fontId="4" fillId="0" borderId="10" xfId="56" applyNumberFormat="1" applyFont="1" applyFill="1" applyBorder="1" applyAlignment="1" applyProtection="1">
      <alignment horizontal="center" vertical="top" wrapText="1"/>
      <protection/>
    </xf>
    <xf numFmtId="0" fontId="35" fillId="0" borderId="0" xfId="0" applyFont="1" applyAlignment="1">
      <alignment/>
    </xf>
    <xf numFmtId="10" fontId="36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10" fontId="30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9" fontId="36" fillId="0" borderId="14" xfId="62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9" fontId="2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9" fontId="41" fillId="0" borderId="15" xfId="62" applyFont="1" applyBorder="1" applyAlignment="1">
      <alignment horizontal="right" vertical="center"/>
    </xf>
    <xf numFmtId="0" fontId="14" fillId="34" borderId="15" xfId="0" applyFont="1" applyFill="1" applyBorder="1" applyAlignment="1">
      <alignment vertical="center"/>
    </xf>
    <xf numFmtId="0" fontId="14" fillId="34" borderId="15" xfId="0" applyFont="1" applyFill="1" applyBorder="1" applyAlignment="1">
      <alignment horizontal="right" vertical="center"/>
    </xf>
    <xf numFmtId="0" fontId="39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right"/>
      <protection/>
    </xf>
    <xf numFmtId="0" fontId="28" fillId="33" borderId="10" xfId="0" applyFont="1" applyFill="1" applyBorder="1" applyAlignment="1">
      <alignment horizontal="center"/>
    </xf>
    <xf numFmtId="14" fontId="4" fillId="33" borderId="10" xfId="55" applyNumberFormat="1" applyFont="1" applyFill="1" applyBorder="1" applyAlignment="1">
      <alignment horizontal="right"/>
      <protection/>
    </xf>
    <xf numFmtId="0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" fillId="33" borderId="11" xfId="55" applyFont="1" applyFill="1" applyBorder="1">
      <alignment/>
      <protection/>
    </xf>
    <xf numFmtId="0" fontId="6" fillId="33" borderId="12" xfId="55" applyFont="1" applyFill="1" applyBorder="1">
      <alignment/>
      <protection/>
    </xf>
    <xf numFmtId="0" fontId="4" fillId="33" borderId="0" xfId="55" applyFont="1" applyFill="1" applyBorder="1" applyAlignment="1">
      <alignment horizontal="right"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4" fillId="0" borderId="10" xfId="57" applyFont="1" applyFill="1" applyBorder="1" applyAlignment="1">
      <alignment horizontal="center"/>
      <protection/>
    </xf>
    <xf numFmtId="0" fontId="19" fillId="0" borderId="10" xfId="57" applyNumberFormat="1" applyFont="1" applyBorder="1" applyAlignment="1">
      <alignment horizontal="center"/>
      <protection/>
    </xf>
    <xf numFmtId="0" fontId="16" fillId="0" borderId="10" xfId="57" applyNumberFormat="1" applyFont="1" applyFill="1" applyBorder="1" applyAlignment="1" applyProtection="1">
      <alignment horizontal="center" wrapText="1"/>
      <protection/>
    </xf>
    <xf numFmtId="0" fontId="4" fillId="0" borderId="10" xfId="57" applyFont="1" applyBorder="1" applyAlignment="1">
      <alignment horizontal="center"/>
      <protection/>
    </xf>
    <xf numFmtId="0" fontId="7" fillId="0" borderId="10" xfId="57" applyFont="1" applyBorder="1" applyAlignment="1">
      <alignment horizontal="left"/>
      <protection/>
    </xf>
    <xf numFmtId="0" fontId="19" fillId="0" borderId="10" xfId="57" applyFont="1" applyBorder="1" applyAlignment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19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0" fontId="19" fillId="0" borderId="0" xfId="57" applyFont="1" applyBorder="1" applyAlignment="1">
      <alignment horizontal="left"/>
      <protection/>
    </xf>
    <xf numFmtId="0" fontId="7" fillId="0" borderId="0" xfId="57" applyFont="1" applyBorder="1" applyAlignment="1">
      <alignment horizontal="center"/>
      <protection/>
    </xf>
    <xf numFmtId="10" fontId="4" fillId="0" borderId="10" xfId="57" applyNumberFormat="1" applyFont="1" applyBorder="1">
      <alignment/>
      <protection/>
    </xf>
    <xf numFmtId="10" fontId="10" fillId="0" borderId="0" xfId="57" applyNumberFormat="1" applyFont="1" applyBorder="1">
      <alignment/>
      <protection/>
    </xf>
    <xf numFmtId="0" fontId="12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34" fillId="0" borderId="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0" fontId="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58" applyFont="1">
      <alignment/>
      <protection/>
    </xf>
    <xf numFmtId="0" fontId="0" fillId="0" borderId="0" xfId="58" applyFont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0" xfId="58" applyFont="1">
      <alignment/>
      <protection/>
    </xf>
    <xf numFmtId="0" fontId="21" fillId="0" borderId="10" xfId="0" applyFont="1" applyBorder="1" applyAlignment="1">
      <alignment horizontal="center" vertical="center"/>
    </xf>
    <xf numFmtId="0" fontId="2" fillId="33" borderId="10" xfId="58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" fillId="33" borderId="10" xfId="58" applyFont="1" applyFill="1" applyBorder="1">
      <alignment/>
      <protection/>
    </xf>
    <xf numFmtId="0" fontId="21" fillId="33" borderId="10" xfId="58" applyFont="1" applyFill="1" applyBorder="1" applyAlignment="1">
      <alignment horizontal="center"/>
      <protection/>
    </xf>
    <xf numFmtId="14" fontId="21" fillId="33" borderId="10" xfId="0" applyNumberFormat="1" applyFont="1" applyFill="1" applyBorder="1" applyAlignment="1">
      <alignment horizontal="center" vertical="center"/>
    </xf>
    <xf numFmtId="0" fontId="48" fillId="0" borderId="0" xfId="58" applyNumberFormat="1" applyFont="1" applyFill="1" applyBorder="1" applyAlignment="1" applyProtection="1">
      <alignment horizontal="left" vertical="top"/>
      <protection/>
    </xf>
    <xf numFmtId="0" fontId="49" fillId="0" borderId="0" xfId="58" applyNumberFormat="1" applyFont="1" applyFill="1" applyBorder="1" applyAlignment="1" applyProtection="1">
      <alignment horizontal="left" vertical="top"/>
      <protection/>
    </xf>
    <xf numFmtId="165" fontId="21" fillId="0" borderId="10" xfId="58" applyNumberFormat="1" applyFont="1" applyBorder="1" applyAlignment="1">
      <alignment horizontal="center"/>
      <protection/>
    </xf>
    <xf numFmtId="0" fontId="21" fillId="0" borderId="10" xfId="58" applyFont="1" applyFill="1" applyBorder="1" applyAlignment="1">
      <alignment horizontal="center"/>
      <protection/>
    </xf>
    <xf numFmtId="165" fontId="0" fillId="0" borderId="10" xfId="0" applyNumberFormat="1" applyBorder="1" applyAlignment="1">
      <alignment horizontal="center"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21" fillId="0" borderId="0" xfId="55" applyFont="1">
      <alignment/>
      <protection/>
    </xf>
    <xf numFmtId="0" fontId="14" fillId="0" borderId="0" xfId="55" applyFont="1" applyAlignment="1">
      <alignment/>
      <protection/>
    </xf>
    <xf numFmtId="0" fontId="0" fillId="0" borderId="0" xfId="55" applyFont="1">
      <alignment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Alignment="1">
      <alignment horizontal="center"/>
      <protection/>
    </xf>
    <xf numFmtId="0" fontId="0" fillId="0" borderId="0" xfId="55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6" fillId="0" borderId="10" xfId="59" applyFont="1" applyBorder="1">
      <alignment/>
      <protection/>
    </xf>
    <xf numFmtId="165" fontId="4" fillId="0" borderId="10" xfId="59" applyNumberFormat="1" applyFont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165" fontId="0" fillId="0" borderId="10" xfId="55" applyNumberFormat="1" applyFont="1" applyBorder="1" applyAlignment="1">
      <alignment horizontal="center"/>
      <protection/>
    </xf>
    <xf numFmtId="0" fontId="4" fillId="0" borderId="11" xfId="56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4" fillId="0" borderId="12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4" fontId="9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49" fontId="1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1" fillId="0" borderId="0" xfId="57" applyFont="1" applyAlignment="1">
      <alignment horizontal="center"/>
      <protection/>
    </xf>
    <xf numFmtId="10" fontId="10" fillId="0" borderId="0" xfId="57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" fillId="0" borderId="0" xfId="58" applyFont="1" applyAlignment="1">
      <alignment horizontal="center"/>
      <protection/>
    </xf>
    <xf numFmtId="0" fontId="28" fillId="0" borderId="0" xfId="0" applyFont="1" applyAlignment="1">
      <alignment horizontal="center"/>
    </xf>
    <xf numFmtId="172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41" fontId="6" fillId="33" borderId="10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9" fontId="4" fillId="0" borderId="10" xfId="62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0" fillId="34" borderId="10" xfId="0" applyFont="1" applyFill="1" applyBorder="1" applyAlignment="1">
      <alignment vertical="center"/>
    </xf>
    <xf numFmtId="0" fontId="40" fillId="34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 vertical="top"/>
      <protection/>
    </xf>
    <xf numFmtId="14" fontId="4" fillId="0" borderId="10" xfId="0" applyNumberFormat="1" applyFont="1" applyFill="1" applyBorder="1" applyAlignment="1" applyProtection="1" quotePrefix="1">
      <alignment horizontal="center" vertical="top"/>
      <protection/>
    </xf>
    <xf numFmtId="14" fontId="4" fillId="0" borderId="10" xfId="0" applyNumberFormat="1" applyFont="1" applyFill="1" applyBorder="1" applyAlignment="1" applyProtection="1" quotePrefix="1">
      <alignment horizontal="center" vertical="top" wrapText="1"/>
      <protection/>
    </xf>
    <xf numFmtId="14" fontId="4" fillId="0" borderId="10" xfId="55" applyNumberFormat="1" applyFont="1" applyBorder="1" applyAlignment="1">
      <alignment horizontal="center"/>
      <protection/>
    </xf>
    <xf numFmtId="14" fontId="4" fillId="0" borderId="10" xfId="0" applyNumberFormat="1" applyFont="1" applyFill="1" applyBorder="1" applyAlignment="1" applyProtection="1">
      <alignment horizontal="center" vertical="top" wrapText="1"/>
      <protection/>
    </xf>
    <xf numFmtId="10" fontId="4" fillId="0" borderId="1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55" applyNumberFormat="1" applyFont="1" applyBorder="1" applyAlignment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/>
    </xf>
    <xf numFmtId="14" fontId="4" fillId="0" borderId="10" xfId="0" applyNumberFormat="1" applyFont="1" applyFill="1" applyBorder="1" applyAlignment="1" quotePrefix="1">
      <alignment horizontal="center" vertical="center"/>
    </xf>
    <xf numFmtId="14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 quotePrefix="1">
      <alignment horizontal="center" vertical="center"/>
      <protection/>
    </xf>
    <xf numFmtId="0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57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0" fillId="0" borderId="10" xfId="57" applyBorder="1">
      <alignment/>
      <protection/>
    </xf>
    <xf numFmtId="0" fontId="10" fillId="0" borderId="19" xfId="57" applyFont="1" applyBorder="1" applyAlignment="1">
      <alignment vertical="center" wrapText="1"/>
      <protection/>
    </xf>
    <xf numFmtId="0" fontId="14" fillId="0" borderId="19" xfId="57" applyFont="1" applyBorder="1" applyAlignment="1">
      <alignment/>
      <protection/>
    </xf>
    <xf numFmtId="0" fontId="14" fillId="0" borderId="0" xfId="57" applyFont="1" applyAlignment="1">
      <alignment/>
      <protection/>
    </xf>
    <xf numFmtId="0" fontId="0" fillId="0" borderId="19" xfId="57" applyBorder="1" applyAlignment="1">
      <alignment/>
      <protection/>
    </xf>
    <xf numFmtId="0" fontId="0" fillId="0" borderId="0" xfId="57" applyBorder="1" applyAlignment="1">
      <alignment/>
      <protection/>
    </xf>
    <xf numFmtId="10" fontId="10" fillId="0" borderId="19" xfId="57" applyNumberFormat="1" applyFont="1" applyBorder="1" applyAlignment="1">
      <alignment/>
      <protection/>
    </xf>
    <xf numFmtId="0" fontId="9" fillId="0" borderId="0" xfId="0" applyFont="1" applyFill="1" applyBorder="1" applyAlignment="1">
      <alignment vertical="center"/>
    </xf>
    <xf numFmtId="0" fontId="16" fillId="0" borderId="0" xfId="57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 quotePrefix="1">
      <alignment horizontal="center"/>
    </xf>
    <xf numFmtId="0" fontId="6" fillId="0" borderId="10" xfId="0" applyFont="1" applyBorder="1" applyAlignment="1">
      <alignment horizontal="center" wrapText="1"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15" fillId="0" borderId="0" xfId="57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57" applyFont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58" applyFont="1" applyBorder="1" applyAlignment="1">
      <alignment/>
      <protection/>
    </xf>
    <xf numFmtId="0" fontId="3" fillId="0" borderId="20" xfId="58" applyFont="1" applyBorder="1" applyAlignment="1">
      <alignment/>
      <protection/>
    </xf>
    <xf numFmtId="0" fontId="3" fillId="0" borderId="12" xfId="58" applyFont="1" applyBorder="1" applyAlignment="1">
      <alignment/>
      <protection/>
    </xf>
    <xf numFmtId="0" fontId="21" fillId="33" borderId="11" xfId="58" applyNumberFormat="1" applyFont="1" applyFill="1" applyBorder="1" applyAlignment="1" applyProtection="1">
      <alignment horizontal="left" vertical="top"/>
      <protection/>
    </xf>
    <xf numFmtId="0" fontId="14" fillId="33" borderId="12" xfId="58" applyNumberFormat="1" applyFont="1" applyFill="1" applyBorder="1" applyAlignment="1" applyProtection="1">
      <alignment horizontal="left" vertical="top"/>
      <protection/>
    </xf>
    <xf numFmtId="0" fontId="3" fillId="0" borderId="0" xfId="55" applyFont="1" applyBorder="1" applyAlignment="1">
      <alignment horizontal="center"/>
      <protection/>
    </xf>
    <xf numFmtId="0" fontId="21" fillId="0" borderId="0" xfId="55" applyFont="1" applyAlignment="1">
      <alignment/>
      <protection/>
    </xf>
    <xf numFmtId="0" fontId="6" fillId="0" borderId="11" xfId="59" applyFont="1" applyBorder="1" applyAlignment="1">
      <alignment/>
      <protection/>
    </xf>
    <xf numFmtId="0" fontId="6" fillId="0" borderId="20" xfId="59" applyFont="1" applyBorder="1" applyAlignment="1">
      <alignment/>
      <protection/>
    </xf>
    <xf numFmtId="0" fontId="6" fillId="0" borderId="12" xfId="59" applyFont="1" applyBorder="1" applyAlignment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1" xfId="55" applyNumberFormat="1" applyFont="1" applyFill="1" applyBorder="1" applyAlignment="1" applyProtection="1">
      <alignment horizontal="left" vertical="center"/>
      <protection/>
    </xf>
    <xf numFmtId="0" fontId="6" fillId="0" borderId="12" xfId="55" applyNumberFormat="1" applyFont="1" applyFill="1" applyBorder="1" applyAlignment="1" applyProtection="1">
      <alignment horizontal="left" vertical="center" wrapText="1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9" applyFont="1" applyBorder="1" applyAlignment="1">
      <alignment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0" fillId="0" borderId="10" xfId="55" applyFont="1" applyBorder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6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33" borderId="11" xfId="55" applyNumberFormat="1" applyFont="1" applyFill="1" applyBorder="1" applyAlignment="1" applyProtection="1">
      <alignment horizontal="left" vertical="center"/>
      <protection/>
    </xf>
    <xf numFmtId="0" fontId="6" fillId="33" borderId="12" xfId="55" applyNumberFormat="1" applyFont="1" applyFill="1" applyBorder="1" applyAlignment="1" applyProtection="1">
      <alignment horizontal="left" vertical="center" wrapText="1"/>
      <protection/>
    </xf>
    <xf numFmtId="0" fontId="4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33" borderId="10" xfId="59" applyFont="1" applyFill="1" applyBorder="1" applyAlignment="1">
      <alignment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0" fillId="33" borderId="10" xfId="55" applyFont="1" applyFill="1" applyBorder="1" applyAlignment="1">
      <alignment vertical="center"/>
      <protection/>
    </xf>
    <xf numFmtId="14" fontId="21" fillId="33" borderId="10" xfId="58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16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2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17" fillId="0" borderId="11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 wrapText="1"/>
    </xf>
    <xf numFmtId="10" fontId="17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9" fontId="4" fillId="0" borderId="0" xfId="62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9" fontId="4" fillId="0" borderId="10" xfId="62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9" fontId="6" fillId="0" borderId="10" xfId="62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8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55" applyFont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right"/>
    </xf>
    <xf numFmtId="10" fontId="21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17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0" fontId="4" fillId="0" borderId="10" xfId="57" applyNumberFormat="1" applyFont="1" applyBorder="1" applyAlignment="1">
      <alignment horizontal="center"/>
      <protection/>
    </xf>
    <xf numFmtId="0" fontId="22" fillId="0" borderId="11" xfId="0" applyNumberFormat="1" applyFont="1" applyFill="1" applyBorder="1" applyAlignment="1" applyProtection="1">
      <alignment vertical="top"/>
      <protection/>
    </xf>
    <xf numFmtId="0" fontId="22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10" fontId="4" fillId="0" borderId="11" xfId="57" applyNumberFormat="1" applyFont="1" applyBorder="1" applyAlignment="1">
      <alignment horizontal="center"/>
      <protection/>
    </xf>
    <xf numFmtId="0" fontId="34" fillId="0" borderId="0" xfId="0" applyFont="1" applyBorder="1" applyAlignment="1">
      <alignment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34" fillId="0" borderId="23" xfId="0" applyFont="1" applyBorder="1" applyAlignment="1">
      <alignment/>
    </xf>
    <xf numFmtId="0" fontId="34" fillId="0" borderId="19" xfId="0" applyFont="1" applyBorder="1" applyAlignment="1">
      <alignment horizontal="center"/>
    </xf>
    <xf numFmtId="9" fontId="34" fillId="0" borderId="19" xfId="62" applyFont="1" applyBorder="1" applyAlignment="1">
      <alignment horizontal="right"/>
    </xf>
    <xf numFmtId="0" fontId="6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97" fillId="35" borderId="10" xfId="0" applyFont="1" applyFill="1" applyBorder="1" applyAlignment="1">
      <alignment/>
    </xf>
    <xf numFmtId="0" fontId="97" fillId="35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vertical="center"/>
    </xf>
    <xf numFmtId="0" fontId="97" fillId="35" borderId="26" xfId="0" applyFont="1" applyFill="1" applyBorder="1" applyAlignment="1">
      <alignment/>
    </xf>
    <xf numFmtId="0" fontId="14" fillId="0" borderId="25" xfId="0" applyFont="1" applyBorder="1" applyAlignment="1">
      <alignment vertical="center"/>
    </xf>
    <xf numFmtId="0" fontId="21" fillId="0" borderId="25" xfId="0" applyFont="1" applyBorder="1" applyAlignment="1">
      <alignment horizontal="right" vertical="center"/>
    </xf>
    <xf numFmtId="0" fontId="21" fillId="34" borderId="25" xfId="0" applyFont="1" applyFill="1" applyBorder="1" applyAlignment="1">
      <alignment horizontal="right" vertical="center"/>
    </xf>
    <xf numFmtId="9" fontId="36" fillId="0" borderId="25" xfId="62" applyFont="1" applyBorder="1" applyAlignment="1">
      <alignment horizontal="right" vertical="center"/>
    </xf>
    <xf numFmtId="0" fontId="21" fillId="0" borderId="10" xfId="0" applyFont="1" applyBorder="1" applyAlignment="1">
      <alignment horizontal="left"/>
    </xf>
    <xf numFmtId="0" fontId="21" fillId="0" borderId="10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97" fillId="35" borderId="25" xfId="0" applyFont="1" applyFill="1" applyBorder="1" applyAlignment="1">
      <alignment vertical="center"/>
    </xf>
    <xf numFmtId="0" fontId="97" fillId="35" borderId="1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1" fillId="0" borderId="0" xfId="0" applyFont="1" applyAlignment="1" quotePrefix="1">
      <alignment horizontal="center"/>
    </xf>
    <xf numFmtId="10" fontId="36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1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0" xfId="55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10" xfId="59" applyFont="1" applyBorder="1" applyAlignment="1">
      <alignment horizontal="center" vertic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13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19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10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16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 quotePrefix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b/>
        <i val="0"/>
        <color indexed="16"/>
      </font>
      <fill>
        <patternFill patternType="mediumGray"/>
      </fill>
    </dxf>
    <dxf>
      <font>
        <color indexed="9"/>
      </font>
    </dxf>
    <dxf>
      <font>
        <b/>
        <i val="0"/>
        <color indexed="16"/>
      </font>
      <fill>
        <patternFill patternType="mediumGray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19050</xdr:rowOff>
    </xdr:from>
    <xdr:to>
      <xdr:col>19</xdr:col>
      <xdr:colOff>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9448800" y="19050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  <xdr:twoCellAnchor>
    <xdr:from>
      <xdr:col>20</xdr:col>
      <xdr:colOff>0</xdr:colOff>
      <xdr:row>0</xdr:row>
      <xdr:rowOff>19050</xdr:rowOff>
    </xdr:from>
    <xdr:to>
      <xdr:col>20</xdr:col>
      <xdr:colOff>0</xdr:colOff>
      <xdr:row>1</xdr:row>
      <xdr:rowOff>19050</xdr:rowOff>
    </xdr:to>
    <xdr:sp>
      <xdr:nvSpPr>
        <xdr:cNvPr id="2" name="Rectangle 1"/>
        <xdr:cNvSpPr>
          <a:spLocks/>
        </xdr:cNvSpPr>
      </xdr:nvSpPr>
      <xdr:spPr>
        <a:xfrm>
          <a:off x="9877425" y="19050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219075</xdr:colOff>
      <xdr:row>0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858125" y="0"/>
          <a:ext cx="219075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715375" y="0"/>
          <a:ext cx="219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219075</xdr:colOff>
      <xdr:row>0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153400" y="0"/>
          <a:ext cx="219075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47625</xdr:rowOff>
    </xdr:from>
    <xdr:to>
      <xdr:col>14</xdr:col>
      <xdr:colOff>276225</xdr:colOff>
      <xdr:row>1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9067800" y="47625"/>
          <a:ext cx="8001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629275" y="0"/>
          <a:ext cx="219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219075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5629275" y="0"/>
          <a:ext cx="219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219075</xdr:colOff>
      <xdr:row>0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753225" y="0"/>
          <a:ext cx="219075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219075</xdr:colOff>
      <xdr:row>0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305800" y="0"/>
          <a:ext cx="219075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219075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5867400" y="0"/>
          <a:ext cx="219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219075</xdr:colOff>
      <xdr:row>1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5867400" y="0"/>
          <a:ext cx="219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219075</xdr:colOff>
      <xdr:row>0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181725" y="0"/>
          <a:ext cx="219075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438775" y="0"/>
          <a:ext cx="219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219075</xdr:colOff>
      <xdr:row>0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448300" y="0"/>
          <a:ext cx="219075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219075</xdr:colOff>
      <xdr:row>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9029700" y="0"/>
          <a:ext cx="219075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0</xdr:colOff>
      <xdr:row>0</xdr:row>
      <xdr:rowOff>47625</xdr:rowOff>
    </xdr:from>
    <xdr:to>
      <xdr:col>8</xdr:col>
      <xdr:colOff>0</xdr:colOff>
      <xdr:row>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591300" y="476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867650" y="0"/>
          <a:ext cx="219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I%20LIEU%20ANH%20TRUNG%20BAN%20GIAO\DS%20KHOA%20TIN%20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I%20LIEU%20ANH%20TRUNG%20BAN%20GIAO\GVCN\Diem%20ren%20luyen%202011-2012\HK1-new\TONG%20HOP%20REN%20LUYEN%20HK1%20NAM%20HOC%202011-2012KHOACN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DS%20KHOA%20TIN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\K18TPM-THU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DSTH"/>
      <sheetName val="MAU DS CNTT"/>
      <sheetName val="00000000"/>
      <sheetName val="k15tcd"/>
      <sheetName val="Sheet1"/>
    </sheetNames>
    <sheetDataSet>
      <sheetData sheetId="1">
        <row r="2">
          <cell r="B2" t="str">
            <v>K14TMT1</v>
          </cell>
          <cell r="C2">
            <v>132114017</v>
          </cell>
          <cell r="D2" t="str">
            <v>HỒ QUANG</v>
          </cell>
          <cell r="E2" t="str">
            <v>KHÁNH</v>
          </cell>
          <cell r="F2">
            <v>32664</v>
          </cell>
          <cell r="G2">
            <v>32664</v>
          </cell>
          <cell r="H2" t="str">
            <v>K14TMT</v>
          </cell>
        </row>
        <row r="3">
          <cell r="B3" t="str">
            <v>K14TMT2</v>
          </cell>
          <cell r="C3">
            <v>132114040</v>
          </cell>
          <cell r="D3" t="str">
            <v>TRẦN HỮU</v>
          </cell>
          <cell r="E3" t="str">
            <v>THẮNG</v>
          </cell>
          <cell r="F3">
            <v>32730</v>
          </cell>
          <cell r="G3">
            <v>32730</v>
          </cell>
          <cell r="H3" t="str">
            <v>K14TMT</v>
          </cell>
        </row>
        <row r="4">
          <cell r="B4" t="str">
            <v>K14TMT3</v>
          </cell>
          <cell r="C4">
            <v>132114051</v>
          </cell>
          <cell r="D4" t="str">
            <v>LÊ HÙNG</v>
          </cell>
          <cell r="E4" t="str">
            <v>CỨ</v>
          </cell>
          <cell r="F4">
            <v>31706</v>
          </cell>
          <cell r="G4">
            <v>31706</v>
          </cell>
          <cell r="H4" t="str">
            <v>K14TMT</v>
          </cell>
        </row>
        <row r="5">
          <cell r="B5" t="str">
            <v>K14TMT4</v>
          </cell>
          <cell r="C5">
            <v>132124121</v>
          </cell>
          <cell r="D5" t="str">
            <v>NGÔ THỪA</v>
          </cell>
          <cell r="E5" t="str">
            <v>ÂN</v>
          </cell>
          <cell r="F5">
            <v>32218</v>
          </cell>
          <cell r="G5">
            <v>32218</v>
          </cell>
          <cell r="H5" t="str">
            <v>K14TMT</v>
          </cell>
        </row>
        <row r="6">
          <cell r="B6" t="str">
            <v>K14TMT5</v>
          </cell>
          <cell r="C6">
            <v>142111001</v>
          </cell>
          <cell r="D6" t="str">
            <v>VÕ KHÁNH</v>
          </cell>
          <cell r="E6" t="str">
            <v>AN</v>
          </cell>
          <cell r="F6" t="str">
            <v>10/09/1990</v>
          </cell>
          <cell r="G6" t="str">
            <v>10/09/1990</v>
          </cell>
          <cell r="H6" t="str">
            <v>K14TMT</v>
          </cell>
        </row>
        <row r="7">
          <cell r="B7" t="str">
            <v>K14TMT6</v>
          </cell>
          <cell r="C7">
            <v>142111003</v>
          </cell>
          <cell r="D7" t="str">
            <v>LÊ ĐỨC</v>
          </cell>
          <cell r="E7" t="str">
            <v>CƯỜNG</v>
          </cell>
          <cell r="F7" t="str">
            <v>10/10/1990</v>
          </cell>
          <cell r="G7" t="str">
            <v>10/10/1990</v>
          </cell>
          <cell r="H7" t="str">
            <v>K14TMT</v>
          </cell>
        </row>
        <row r="8">
          <cell r="B8" t="str">
            <v>K14TMT7</v>
          </cell>
          <cell r="C8">
            <v>142111004</v>
          </cell>
          <cell r="D8" t="str">
            <v>NGUYỄN PHƯỚC </v>
          </cell>
          <cell r="E8" t="str">
            <v>CƯỜNG</v>
          </cell>
          <cell r="F8" t="str">
            <v>22/06/1989</v>
          </cell>
          <cell r="G8" t="str">
            <v>22/06/1989</v>
          </cell>
          <cell r="H8" t="str">
            <v>K14TMT</v>
          </cell>
        </row>
        <row r="9">
          <cell r="B9" t="str">
            <v>K14TMT8</v>
          </cell>
          <cell r="C9">
            <v>142111005</v>
          </cell>
          <cell r="D9" t="str">
            <v>TRƯƠNG CÔNG</v>
          </cell>
          <cell r="E9" t="str">
            <v>ĐẰNG</v>
          </cell>
          <cell r="F9" t="str">
            <v>01/07/1989</v>
          </cell>
          <cell r="G9" t="str">
            <v>01/07/1989</v>
          </cell>
          <cell r="H9" t="str">
            <v>K14TMT</v>
          </cell>
        </row>
        <row r="10">
          <cell r="B10" t="str">
            <v>K14TMT9</v>
          </cell>
          <cell r="C10">
            <v>142111006</v>
          </cell>
          <cell r="D10" t="str">
            <v>TRẦN QUANG</v>
          </cell>
          <cell r="E10" t="str">
            <v>ĐẠT</v>
          </cell>
          <cell r="F10" t="str">
            <v>06/12/1990</v>
          </cell>
          <cell r="G10" t="str">
            <v>06/12/1990</v>
          </cell>
          <cell r="H10" t="str">
            <v>K14TMT</v>
          </cell>
        </row>
        <row r="11">
          <cell r="B11" t="str">
            <v>K14TMT10</v>
          </cell>
          <cell r="C11">
            <v>142111007</v>
          </cell>
          <cell r="D11" t="str">
            <v>NGUYỄN MẠNH </v>
          </cell>
          <cell r="E11" t="str">
            <v>DŨNG</v>
          </cell>
          <cell r="F11" t="str">
            <v>10/02/1988</v>
          </cell>
          <cell r="G11" t="str">
            <v>10/02/1988</v>
          </cell>
          <cell r="H11" t="str">
            <v>K14TMT</v>
          </cell>
        </row>
        <row r="12">
          <cell r="B12" t="str">
            <v>K14TMT11</v>
          </cell>
          <cell r="C12">
            <v>142111010</v>
          </cell>
          <cell r="D12" t="str">
            <v>PHAN TRẦN MINH</v>
          </cell>
          <cell r="E12" t="str">
            <v>HOÀNG</v>
          </cell>
          <cell r="F12" t="str">
            <v>29/09/1988</v>
          </cell>
          <cell r="G12" t="str">
            <v>29/09/1988</v>
          </cell>
          <cell r="H12" t="str">
            <v>K14TMT</v>
          </cell>
        </row>
        <row r="13">
          <cell r="B13" t="str">
            <v>K14TMT12</v>
          </cell>
          <cell r="C13">
            <v>142111011</v>
          </cell>
          <cell r="D13" t="str">
            <v>ĐOÀN CÔNG</v>
          </cell>
          <cell r="E13" t="str">
            <v>HUY</v>
          </cell>
          <cell r="F13" t="str">
            <v>23/08/1990</v>
          </cell>
          <cell r="G13" t="str">
            <v>23/08/1990</v>
          </cell>
          <cell r="H13" t="str">
            <v>K14TMT</v>
          </cell>
        </row>
        <row r="14">
          <cell r="B14" t="str">
            <v>K14TMT13</v>
          </cell>
          <cell r="C14">
            <v>142111014</v>
          </cell>
          <cell r="D14" t="str">
            <v>TRẦN TRUNG</v>
          </cell>
          <cell r="E14" t="str">
            <v>LÝ</v>
          </cell>
          <cell r="F14" t="str">
            <v>08/09/1989</v>
          </cell>
          <cell r="G14" t="str">
            <v>08/09/1989</v>
          </cell>
          <cell r="H14" t="str">
            <v>K14TMT</v>
          </cell>
        </row>
        <row r="15">
          <cell r="B15" t="str">
            <v>K14TMT14</v>
          </cell>
          <cell r="C15">
            <v>142111015</v>
          </cell>
          <cell r="D15" t="str">
            <v>TRẦN ANH</v>
          </cell>
          <cell r="E15" t="str">
            <v>MINH</v>
          </cell>
          <cell r="F15" t="str">
            <v>30/08/1990</v>
          </cell>
          <cell r="G15" t="str">
            <v>30/08/1990</v>
          </cell>
          <cell r="H15" t="str">
            <v>K14TMT</v>
          </cell>
        </row>
        <row r="16">
          <cell r="B16" t="str">
            <v>K14TMT15</v>
          </cell>
          <cell r="C16">
            <v>142111016</v>
          </cell>
          <cell r="D16" t="str">
            <v>ĐINH MAI</v>
          </cell>
          <cell r="E16" t="str">
            <v>NAM</v>
          </cell>
          <cell r="F16" t="str">
            <v>14/02/1990</v>
          </cell>
          <cell r="G16" t="str">
            <v>14/02/1990</v>
          </cell>
          <cell r="H16" t="str">
            <v>K14TMT</v>
          </cell>
        </row>
        <row r="17">
          <cell r="B17" t="str">
            <v>K14TMT16</v>
          </cell>
          <cell r="C17">
            <v>142111022</v>
          </cell>
          <cell r="D17" t="str">
            <v>ĐINH HỮU </v>
          </cell>
          <cell r="E17" t="str">
            <v>QUANG</v>
          </cell>
          <cell r="F17" t="str">
            <v>07/01/1989</v>
          </cell>
          <cell r="G17" t="str">
            <v>07/01/1989</v>
          </cell>
          <cell r="H17" t="str">
            <v>K14TMT</v>
          </cell>
        </row>
        <row r="18">
          <cell r="B18" t="str">
            <v>K14TMT17</v>
          </cell>
          <cell r="C18">
            <v>142111025</v>
          </cell>
          <cell r="D18" t="str">
            <v>DƯƠNG NGUYỄN </v>
          </cell>
          <cell r="E18" t="str">
            <v>THÁI</v>
          </cell>
          <cell r="F18" t="str">
            <v>13/07/1989</v>
          </cell>
          <cell r="G18" t="str">
            <v>13/07/1989</v>
          </cell>
          <cell r="H18" t="str">
            <v>K14TMT</v>
          </cell>
        </row>
        <row r="19">
          <cell r="B19" t="str">
            <v>K14TMT18</v>
          </cell>
          <cell r="C19">
            <v>142111027</v>
          </cell>
          <cell r="D19" t="str">
            <v>NGUYỄN ĐỨC</v>
          </cell>
          <cell r="E19" t="str">
            <v>THẮNG</v>
          </cell>
          <cell r="F19" t="str">
            <v>15/02/1989</v>
          </cell>
          <cell r="G19" t="str">
            <v>15/02/1989</v>
          </cell>
          <cell r="H19" t="str">
            <v>K14TMT</v>
          </cell>
        </row>
        <row r="20">
          <cell r="B20" t="str">
            <v>K14TMT19</v>
          </cell>
          <cell r="C20">
            <v>142111029</v>
          </cell>
          <cell r="D20" t="str">
            <v>TRẦN HOÀNG NGỌC</v>
          </cell>
          <cell r="E20" t="str">
            <v>THIỆN</v>
          </cell>
          <cell r="F20" t="str">
            <v>31/07/1990</v>
          </cell>
          <cell r="G20" t="str">
            <v>31/07/1990</v>
          </cell>
          <cell r="H20" t="str">
            <v>K14TMT</v>
          </cell>
        </row>
        <row r="21">
          <cell r="B21" t="str">
            <v>K14TMT20</v>
          </cell>
          <cell r="C21">
            <v>142111031</v>
          </cell>
          <cell r="D21" t="str">
            <v>NGUYỄN VĂN</v>
          </cell>
          <cell r="E21" t="str">
            <v>TIẾN</v>
          </cell>
          <cell r="F21" t="str">
            <v>26/12/1990</v>
          </cell>
          <cell r="G21" t="str">
            <v>26/12/1990</v>
          </cell>
          <cell r="H21" t="str">
            <v>K14TMT</v>
          </cell>
        </row>
        <row r="22">
          <cell r="B22" t="str">
            <v>K14TMT21</v>
          </cell>
          <cell r="C22">
            <v>142111033</v>
          </cell>
          <cell r="D22" t="str">
            <v>BÙI THANH</v>
          </cell>
          <cell r="E22" t="str">
            <v>TÚ</v>
          </cell>
          <cell r="F22" t="str">
            <v>18/07/1990</v>
          </cell>
          <cell r="G22" t="str">
            <v>18/07/1990</v>
          </cell>
          <cell r="H22" t="str">
            <v>K14TMT</v>
          </cell>
        </row>
        <row r="23">
          <cell r="B23" t="str">
            <v>K14TMT22</v>
          </cell>
          <cell r="C23">
            <v>142111035</v>
          </cell>
          <cell r="D23" t="str">
            <v>PHẠM ĐỖ ANH</v>
          </cell>
          <cell r="E23" t="str">
            <v>TUẤN</v>
          </cell>
          <cell r="F23" t="str">
            <v>18/10/1990</v>
          </cell>
          <cell r="G23" t="str">
            <v>18/10/1990</v>
          </cell>
          <cell r="H23" t="str">
            <v>K14TMT</v>
          </cell>
        </row>
        <row r="24">
          <cell r="B24" t="str">
            <v>K14TMT23</v>
          </cell>
          <cell r="C24">
            <v>142111038</v>
          </cell>
          <cell r="D24" t="str">
            <v>NGÔ THANH</v>
          </cell>
          <cell r="E24" t="str">
            <v>VIỆT</v>
          </cell>
          <cell r="F24" t="str">
            <v>24/06/1990</v>
          </cell>
          <cell r="G24" t="str">
            <v>24/06/1990</v>
          </cell>
          <cell r="H24" t="str">
            <v>K14TMT</v>
          </cell>
        </row>
        <row r="25">
          <cell r="B25" t="str">
            <v>K14TMT24</v>
          </cell>
          <cell r="C25">
            <v>142114490</v>
          </cell>
          <cell r="D25" t="str">
            <v>NGUYỄN VĂN</v>
          </cell>
          <cell r="E25" t="str">
            <v>QUYỀN</v>
          </cell>
          <cell r="F25" t="str">
            <v>01/05/1989</v>
          </cell>
          <cell r="G25" t="str">
            <v>01/05/1989</v>
          </cell>
          <cell r="H25" t="str">
            <v>K14TMT</v>
          </cell>
        </row>
        <row r="26">
          <cell r="B26" t="str">
            <v>K14TMT25</v>
          </cell>
          <cell r="C26">
            <v>142114943</v>
          </cell>
          <cell r="D26" t="str">
            <v>NGUYỄN BÁ</v>
          </cell>
          <cell r="E26" t="str">
            <v>MÃI</v>
          </cell>
          <cell r="F26">
            <v>33142</v>
          </cell>
          <cell r="G26">
            <v>33142</v>
          </cell>
          <cell r="H26" t="str">
            <v>K14TMT</v>
          </cell>
        </row>
        <row r="27">
          <cell r="B27" t="str">
            <v>K14TMT26</v>
          </cell>
          <cell r="C27">
            <v>142251484</v>
          </cell>
          <cell r="D27" t="str">
            <v>HỒ TẤN </v>
          </cell>
          <cell r="E27" t="str">
            <v>HẢI</v>
          </cell>
          <cell r="F27">
            <v>33113</v>
          </cell>
          <cell r="G27">
            <v>33113</v>
          </cell>
          <cell r="H27" t="str">
            <v>K14TMT</v>
          </cell>
        </row>
        <row r="28">
          <cell r="B28" t="str">
            <v>K14TMT27</v>
          </cell>
          <cell r="C28">
            <v>132114031</v>
          </cell>
          <cell r="D28" t="str">
            <v>NGUYỄN NAM</v>
          </cell>
          <cell r="E28" t="str">
            <v>PHƯƠNG</v>
          </cell>
          <cell r="F28">
            <v>32669</v>
          </cell>
          <cell r="G28">
            <v>32669</v>
          </cell>
          <cell r="H28" t="str">
            <v>K14TMT</v>
          </cell>
        </row>
        <row r="29">
          <cell r="B29" t="str">
            <v>K14TPM11</v>
          </cell>
          <cell r="C29">
            <v>122230631</v>
          </cell>
          <cell r="D29" t="str">
            <v>TRẦN NGUYỄN HOÀI</v>
          </cell>
          <cell r="E29" t="str">
            <v>QUANG</v>
          </cell>
          <cell r="F29">
            <v>32198</v>
          </cell>
          <cell r="G29">
            <v>32198</v>
          </cell>
          <cell r="H29" t="str">
            <v>K14TPM1</v>
          </cell>
        </row>
        <row r="30">
          <cell r="B30" t="str">
            <v>K14TPM12</v>
          </cell>
          <cell r="C30">
            <v>132526757</v>
          </cell>
          <cell r="D30" t="str">
            <v>ĐOÀN THỊ HỒNG</v>
          </cell>
          <cell r="E30" t="str">
            <v>ĐIỆP</v>
          </cell>
          <cell r="F30" t="str">
            <v>15/08/1989</v>
          </cell>
          <cell r="G30" t="str">
            <v>15/08/1989</v>
          </cell>
          <cell r="H30" t="str">
            <v>K14TPM1</v>
          </cell>
        </row>
        <row r="31">
          <cell r="B31" t="str">
            <v>K14TPM13</v>
          </cell>
          <cell r="C31">
            <v>142111021</v>
          </cell>
          <cell r="D31" t="str">
            <v>NGUYỄN VĂN</v>
          </cell>
          <cell r="E31" t="str">
            <v>PHƯƠNG</v>
          </cell>
          <cell r="F31" t="str">
            <v>21/02/1990</v>
          </cell>
          <cell r="G31" t="str">
            <v>21/02/1990</v>
          </cell>
          <cell r="H31" t="str">
            <v>K14TPM1</v>
          </cell>
        </row>
        <row r="32">
          <cell r="B32" t="str">
            <v>K14TPM14</v>
          </cell>
          <cell r="C32">
            <v>142121040</v>
          </cell>
          <cell r="D32" t="str">
            <v>HOÀNG LÊ QUỐC</v>
          </cell>
          <cell r="E32" t="str">
            <v>ANH</v>
          </cell>
          <cell r="F32" t="str">
            <v>02/12/1989</v>
          </cell>
          <cell r="G32" t="str">
            <v>02/12/1989</v>
          </cell>
          <cell r="H32" t="str">
            <v>K14TPM1</v>
          </cell>
        </row>
        <row r="33">
          <cell r="B33" t="str">
            <v>K14TPM15</v>
          </cell>
          <cell r="C33">
            <v>142121041</v>
          </cell>
          <cell r="D33" t="str">
            <v>LÊ THIỆU</v>
          </cell>
          <cell r="E33" t="str">
            <v>ANH</v>
          </cell>
          <cell r="F33" t="str">
            <v>15/04/1989</v>
          </cell>
          <cell r="G33" t="str">
            <v>15/04/1989</v>
          </cell>
          <cell r="H33" t="str">
            <v>K14TPM1</v>
          </cell>
        </row>
        <row r="34">
          <cell r="B34" t="str">
            <v>K14TPM16</v>
          </cell>
          <cell r="C34">
            <v>142121043</v>
          </cell>
          <cell r="D34" t="str">
            <v>TRẦN VĂN</v>
          </cell>
          <cell r="E34" t="str">
            <v>BẮC</v>
          </cell>
          <cell r="F34" t="str">
            <v>01/02/1990</v>
          </cell>
          <cell r="G34" t="str">
            <v>01/02/1990</v>
          </cell>
          <cell r="H34" t="str">
            <v>K14TPM1</v>
          </cell>
        </row>
        <row r="35">
          <cell r="B35" t="str">
            <v>K14TPM17</v>
          </cell>
          <cell r="C35">
            <v>142121045</v>
          </cell>
          <cell r="D35" t="str">
            <v>NGUYỄN THÀNH</v>
          </cell>
          <cell r="E35" t="str">
            <v>BI</v>
          </cell>
          <cell r="F35" t="str">
            <v>06/07/1990</v>
          </cell>
          <cell r="G35" t="str">
            <v>06/07/1990</v>
          </cell>
          <cell r="H35" t="str">
            <v>K14TPM1</v>
          </cell>
        </row>
        <row r="36">
          <cell r="B36" t="str">
            <v>K14TPM18</v>
          </cell>
          <cell r="C36">
            <v>142121048</v>
          </cell>
          <cell r="D36" t="str">
            <v>HOÀNG MẠNH </v>
          </cell>
          <cell r="E36" t="str">
            <v>CƯỜNG</v>
          </cell>
          <cell r="F36" t="str">
            <v>20/09/1990</v>
          </cell>
          <cell r="G36" t="str">
            <v>20/09/1990</v>
          </cell>
          <cell r="H36" t="str">
            <v>K14TPM1</v>
          </cell>
        </row>
        <row r="37">
          <cell r="B37" t="str">
            <v>K14TPM19</v>
          </cell>
          <cell r="C37">
            <v>142121049</v>
          </cell>
          <cell r="D37" t="str">
            <v>HOÀNG MINH </v>
          </cell>
          <cell r="E37" t="str">
            <v>ĐỨC</v>
          </cell>
          <cell r="F37" t="str">
            <v>13/07/1988</v>
          </cell>
          <cell r="G37" t="str">
            <v>13/07/1988</v>
          </cell>
          <cell r="H37" t="str">
            <v>K14TPM1</v>
          </cell>
        </row>
        <row r="38">
          <cell r="B38" t="str">
            <v>K14TPM110</v>
          </cell>
          <cell r="C38">
            <v>142121051</v>
          </cell>
          <cell r="D38" t="str">
            <v>HỒ CÔNG </v>
          </cell>
          <cell r="E38" t="str">
            <v>DŨNG</v>
          </cell>
          <cell r="F38" t="str">
            <v>05/01/1989</v>
          </cell>
          <cell r="G38" t="str">
            <v>05/01/1989</v>
          </cell>
          <cell r="H38" t="str">
            <v>K14TPM1</v>
          </cell>
        </row>
        <row r="39">
          <cell r="B39" t="str">
            <v>K14TPM111</v>
          </cell>
          <cell r="C39">
            <v>142121053</v>
          </cell>
          <cell r="D39" t="str">
            <v>PHAN CÔNG</v>
          </cell>
          <cell r="E39" t="str">
            <v>HIỂN</v>
          </cell>
          <cell r="F39" t="str">
            <v>01/04/1990</v>
          </cell>
          <cell r="G39" t="str">
            <v>01/04/1990</v>
          </cell>
          <cell r="H39" t="str">
            <v>K14TPM1</v>
          </cell>
        </row>
        <row r="40">
          <cell r="B40" t="str">
            <v>K14TPM112</v>
          </cell>
          <cell r="C40">
            <v>142121054</v>
          </cell>
          <cell r="D40" t="str">
            <v>LÊ HỮU</v>
          </cell>
          <cell r="E40" t="str">
            <v>HOÀ</v>
          </cell>
          <cell r="F40" t="str">
            <v>29/03/1988</v>
          </cell>
          <cell r="G40" t="str">
            <v>29/03/1988</v>
          </cell>
          <cell r="H40" t="str">
            <v>K14TPM1</v>
          </cell>
        </row>
        <row r="41">
          <cell r="B41" t="str">
            <v>K14TPM113</v>
          </cell>
          <cell r="C41">
            <v>142121056</v>
          </cell>
          <cell r="D41" t="str">
            <v>TRƯƠNG VĂN</v>
          </cell>
          <cell r="E41" t="str">
            <v>HOÀNG</v>
          </cell>
          <cell r="F41" t="str">
            <v>20/07/1990</v>
          </cell>
          <cell r="G41" t="str">
            <v>20/07/1990</v>
          </cell>
          <cell r="H41" t="str">
            <v>K14TPM1</v>
          </cell>
        </row>
        <row r="42">
          <cell r="B42" t="str">
            <v>K14TPM114</v>
          </cell>
          <cell r="C42">
            <v>142121061</v>
          </cell>
          <cell r="D42" t="str">
            <v>HUỲNH XUÂN </v>
          </cell>
          <cell r="E42" t="str">
            <v>HUY</v>
          </cell>
          <cell r="F42" t="str">
            <v>01/05/1990</v>
          </cell>
          <cell r="G42" t="str">
            <v>01/05/1990</v>
          </cell>
          <cell r="H42" t="str">
            <v>K14TPM1</v>
          </cell>
        </row>
        <row r="43">
          <cell r="B43" t="str">
            <v>K14TPM115</v>
          </cell>
          <cell r="C43">
            <v>142121062</v>
          </cell>
          <cell r="D43" t="str">
            <v>NGUYỄN QUANG </v>
          </cell>
          <cell r="E43" t="str">
            <v>HUY</v>
          </cell>
          <cell r="F43" t="str">
            <v>16/07/1989</v>
          </cell>
          <cell r="G43" t="str">
            <v>16/07/1989</v>
          </cell>
          <cell r="H43" t="str">
            <v>K14TPM1</v>
          </cell>
        </row>
        <row r="44">
          <cell r="B44" t="str">
            <v>K14TPM116</v>
          </cell>
          <cell r="C44">
            <v>142121067</v>
          </cell>
          <cell r="D44" t="str">
            <v>BÙI HOÀNG</v>
          </cell>
          <cell r="E44" t="str">
            <v>KIM</v>
          </cell>
          <cell r="F44" t="str">
            <v>16/08/1990</v>
          </cell>
          <cell r="G44" t="str">
            <v>16/08/1990</v>
          </cell>
          <cell r="H44" t="str">
            <v>K14TPM1</v>
          </cell>
        </row>
        <row r="45">
          <cell r="B45" t="str">
            <v>K14TPM117</v>
          </cell>
          <cell r="C45">
            <v>142121068</v>
          </cell>
          <cell r="D45" t="str">
            <v>LÝ DUY</v>
          </cell>
          <cell r="E45" t="str">
            <v>LAI</v>
          </cell>
          <cell r="F45" t="str">
            <v>12/04/1986</v>
          </cell>
          <cell r="G45" t="str">
            <v>12/04/1986</v>
          </cell>
          <cell r="H45" t="str">
            <v>K14TPM1</v>
          </cell>
        </row>
        <row r="46">
          <cell r="B46" t="str">
            <v>K14TPM118</v>
          </cell>
          <cell r="C46">
            <v>142121069</v>
          </cell>
          <cell r="D46" t="str">
            <v>TRẦN VIẾT </v>
          </cell>
          <cell r="E46" t="str">
            <v>LÂM</v>
          </cell>
          <cell r="F46" t="str">
            <v>14/07/1990</v>
          </cell>
          <cell r="G46" t="str">
            <v>14/07/1990</v>
          </cell>
          <cell r="H46" t="str">
            <v>K14TPM1</v>
          </cell>
        </row>
        <row r="47">
          <cell r="B47" t="str">
            <v>K14TPM119</v>
          </cell>
          <cell r="C47">
            <v>142121074</v>
          </cell>
          <cell r="D47" t="str">
            <v>HỒ ĐỨC </v>
          </cell>
          <cell r="E47" t="str">
            <v>MAI</v>
          </cell>
          <cell r="F47" t="str">
            <v>26/06/1990</v>
          </cell>
          <cell r="G47" t="str">
            <v>26/06/1990</v>
          </cell>
          <cell r="H47" t="str">
            <v>K14TPM1</v>
          </cell>
        </row>
        <row r="48">
          <cell r="B48" t="str">
            <v>K14TPM120</v>
          </cell>
          <cell r="C48">
            <v>142121075</v>
          </cell>
          <cell r="D48" t="str">
            <v>NGUYỄN HUY</v>
          </cell>
          <cell r="E48" t="str">
            <v>MẠNH</v>
          </cell>
          <cell r="F48" t="str">
            <v>10/02/1990</v>
          </cell>
          <cell r="G48" t="str">
            <v>10/02/1990</v>
          </cell>
          <cell r="H48" t="str">
            <v>K14TPM1</v>
          </cell>
        </row>
        <row r="49">
          <cell r="B49" t="str">
            <v>K14TPM121</v>
          </cell>
          <cell r="C49">
            <v>142121079</v>
          </cell>
          <cell r="D49" t="str">
            <v>HUỲNH TẤN</v>
          </cell>
          <cell r="E49" t="str">
            <v>PHƯỚC</v>
          </cell>
          <cell r="F49" t="str">
            <v>28/01/1990</v>
          </cell>
          <cell r="G49" t="str">
            <v>28/01/1990</v>
          </cell>
          <cell r="H49" t="str">
            <v>K14TPM1</v>
          </cell>
        </row>
        <row r="50">
          <cell r="B50" t="str">
            <v>K14TPM122</v>
          </cell>
          <cell r="C50">
            <v>142121080</v>
          </cell>
          <cell r="D50" t="str">
            <v>TRẦN HỮU</v>
          </cell>
          <cell r="E50" t="str">
            <v>PHƯỚC</v>
          </cell>
          <cell r="F50" t="str">
            <v>19/07/1990</v>
          </cell>
          <cell r="G50" t="str">
            <v>19/07/1990</v>
          </cell>
          <cell r="H50" t="str">
            <v>K14TPM1</v>
          </cell>
        </row>
        <row r="51">
          <cell r="B51" t="str">
            <v>K14TPM123</v>
          </cell>
          <cell r="C51">
            <v>142121081</v>
          </cell>
          <cell r="D51" t="str">
            <v>NGUYỄN HỒ</v>
          </cell>
          <cell r="E51" t="str">
            <v>PHƯƠNG</v>
          </cell>
          <cell r="F51" t="str">
            <v>25/08/1990</v>
          </cell>
          <cell r="G51" t="str">
            <v>25/08/1990</v>
          </cell>
          <cell r="H51" t="str">
            <v>K14TPM1</v>
          </cell>
        </row>
        <row r="52">
          <cell r="B52" t="str">
            <v>K14TPM124</v>
          </cell>
          <cell r="C52">
            <v>142121087</v>
          </cell>
          <cell r="D52" t="str">
            <v>ĐỖ TRƯỜNG </v>
          </cell>
          <cell r="E52" t="str">
            <v>SA</v>
          </cell>
          <cell r="F52" t="str">
            <v>10/01/1990</v>
          </cell>
          <cell r="G52" t="str">
            <v>10/01/1990</v>
          </cell>
          <cell r="H52" t="str">
            <v>K14TPM1</v>
          </cell>
        </row>
        <row r="53">
          <cell r="B53" t="str">
            <v>K14TPM125</v>
          </cell>
          <cell r="C53">
            <v>142121088</v>
          </cell>
          <cell r="D53" t="str">
            <v>MAI XUÂN</v>
          </cell>
          <cell r="E53" t="str">
            <v>SANG</v>
          </cell>
          <cell r="F53" t="str">
            <v>10/10/1990</v>
          </cell>
          <cell r="G53" t="str">
            <v>10/10/1990</v>
          </cell>
          <cell r="H53" t="str">
            <v>K14TPM1</v>
          </cell>
        </row>
        <row r="54">
          <cell r="B54" t="str">
            <v>K14TPM126</v>
          </cell>
          <cell r="C54">
            <v>142121091</v>
          </cell>
          <cell r="D54" t="str">
            <v>NGUYỄN ĐÌNH</v>
          </cell>
          <cell r="E54" t="str">
            <v>TÂM</v>
          </cell>
          <cell r="F54" t="str">
            <v>16/11/1984</v>
          </cell>
          <cell r="G54" t="str">
            <v>16/11/1984</v>
          </cell>
          <cell r="H54" t="str">
            <v>K14TPM1</v>
          </cell>
        </row>
        <row r="55">
          <cell r="B55" t="str">
            <v>K14TPM127</v>
          </cell>
          <cell r="C55">
            <v>142121092</v>
          </cell>
          <cell r="D55" t="str">
            <v>NGUYỄN VĂN</v>
          </cell>
          <cell r="E55" t="str">
            <v>TÂM</v>
          </cell>
          <cell r="F55" t="str">
            <v>15/01/1990</v>
          </cell>
          <cell r="G55" t="str">
            <v>15/01/1990</v>
          </cell>
          <cell r="H55" t="str">
            <v>K14TPM1</v>
          </cell>
        </row>
        <row r="56">
          <cell r="B56" t="str">
            <v>K14TPM128</v>
          </cell>
          <cell r="C56">
            <v>142121093</v>
          </cell>
          <cell r="D56" t="str">
            <v>PHẠM PHÚ</v>
          </cell>
          <cell r="E56" t="str">
            <v>TÂM</v>
          </cell>
          <cell r="F56" t="str">
            <v>10/04/1990</v>
          </cell>
          <cell r="G56" t="str">
            <v>10/04/1990</v>
          </cell>
          <cell r="H56" t="str">
            <v>K14TPM1</v>
          </cell>
        </row>
        <row r="57">
          <cell r="B57" t="str">
            <v>K14TPM129</v>
          </cell>
          <cell r="C57">
            <v>142121095</v>
          </cell>
          <cell r="D57" t="str">
            <v>VÕ THANH</v>
          </cell>
          <cell r="E57" t="str">
            <v>TÂN</v>
          </cell>
          <cell r="F57" t="str">
            <v>10/08/1990</v>
          </cell>
          <cell r="G57" t="str">
            <v>10/08/1990</v>
          </cell>
          <cell r="H57" t="str">
            <v>K14TPM1</v>
          </cell>
        </row>
        <row r="58">
          <cell r="B58" t="str">
            <v>K14TPM130</v>
          </cell>
          <cell r="C58">
            <v>142121098</v>
          </cell>
          <cell r="D58" t="str">
            <v>TRẦN MINH</v>
          </cell>
          <cell r="E58" t="str">
            <v>THẮNG</v>
          </cell>
          <cell r="F58" t="str">
            <v>23/04/1990</v>
          </cell>
          <cell r="G58" t="str">
            <v>23/04/1990</v>
          </cell>
          <cell r="H58" t="str">
            <v>K14TPM1</v>
          </cell>
        </row>
        <row r="59">
          <cell r="B59" t="str">
            <v>K14TPM131</v>
          </cell>
          <cell r="C59">
            <v>142121099</v>
          </cell>
          <cell r="D59" t="str">
            <v>ĐẶNG TIẾN </v>
          </cell>
          <cell r="E59" t="str">
            <v>THANH</v>
          </cell>
          <cell r="F59" t="str">
            <v>07/03/1990</v>
          </cell>
          <cell r="G59" t="str">
            <v>07/03/1990</v>
          </cell>
          <cell r="H59" t="str">
            <v>K14TPM1</v>
          </cell>
        </row>
        <row r="60">
          <cell r="B60" t="str">
            <v>K14TPM132</v>
          </cell>
          <cell r="C60">
            <v>142124533</v>
          </cell>
          <cell r="D60" t="str">
            <v>TRẦN LÊ QUỐC</v>
          </cell>
          <cell r="E60" t="str">
            <v>BẢO</v>
          </cell>
          <cell r="F60">
            <v>32874</v>
          </cell>
          <cell r="G60">
            <v>32874</v>
          </cell>
          <cell r="H60" t="str">
            <v>K14TPM1</v>
          </cell>
        </row>
        <row r="61">
          <cell r="B61" t="str">
            <v>K14TPM133</v>
          </cell>
          <cell r="C61">
            <v>142141161</v>
          </cell>
          <cell r="D61" t="str">
            <v>TRẦN VĂN </v>
          </cell>
          <cell r="E61" t="str">
            <v>CHÍNH</v>
          </cell>
          <cell r="F61" t="str">
            <v>11/07/1990</v>
          </cell>
          <cell r="G61" t="str">
            <v>11/07/1990</v>
          </cell>
          <cell r="H61" t="str">
            <v>K14TPM1</v>
          </cell>
        </row>
        <row r="62">
          <cell r="B62" t="str">
            <v>K14TPM134</v>
          </cell>
          <cell r="C62">
            <v>142141162</v>
          </cell>
          <cell r="D62" t="str">
            <v>TRẦN CÔNG </v>
          </cell>
          <cell r="E62" t="str">
            <v>ĐỨC</v>
          </cell>
          <cell r="F62" t="str">
            <v>28/11/1990</v>
          </cell>
          <cell r="G62" t="str">
            <v>28/11/1990</v>
          </cell>
          <cell r="H62" t="str">
            <v>K14TPM1</v>
          </cell>
        </row>
        <row r="63">
          <cell r="B63" t="str">
            <v>K14TPM21</v>
          </cell>
          <cell r="C63">
            <v>132124137</v>
          </cell>
          <cell r="D63" t="str">
            <v>LÊ TÚ</v>
          </cell>
          <cell r="E63" t="str">
            <v>OANH</v>
          </cell>
          <cell r="F63">
            <v>32235</v>
          </cell>
          <cell r="G63">
            <v>32235</v>
          </cell>
          <cell r="H63" t="str">
            <v>K14TPM2</v>
          </cell>
        </row>
        <row r="64">
          <cell r="B64" t="str">
            <v>K14TPM22</v>
          </cell>
          <cell r="C64">
            <v>132124139</v>
          </cell>
          <cell r="D64" t="str">
            <v>NGUYỄN VĂN </v>
          </cell>
          <cell r="E64" t="str">
            <v>PHÚ</v>
          </cell>
          <cell r="F64">
            <v>32779</v>
          </cell>
          <cell r="G64">
            <v>32779</v>
          </cell>
          <cell r="H64" t="str">
            <v>K14TPM2</v>
          </cell>
        </row>
        <row r="65">
          <cell r="B65" t="str">
            <v>K14TPM23</v>
          </cell>
          <cell r="C65">
            <v>132124153</v>
          </cell>
          <cell r="D65" t="str">
            <v>ĐỖ MINH </v>
          </cell>
          <cell r="E65" t="str">
            <v>THIỆN</v>
          </cell>
          <cell r="F65">
            <v>31998</v>
          </cell>
          <cell r="G65">
            <v>31998</v>
          </cell>
          <cell r="H65" t="str">
            <v>K14TPM2</v>
          </cell>
        </row>
        <row r="66">
          <cell r="B66" t="str">
            <v>K14TPM24</v>
          </cell>
          <cell r="C66">
            <v>132124161</v>
          </cell>
          <cell r="D66" t="str">
            <v>NGUYỄN TIẾN</v>
          </cell>
          <cell r="E66" t="str">
            <v>TRÌNH</v>
          </cell>
          <cell r="F66">
            <v>32228</v>
          </cell>
          <cell r="G66">
            <v>32228</v>
          </cell>
          <cell r="H66" t="str">
            <v>K14TPM2</v>
          </cell>
        </row>
        <row r="67">
          <cell r="B67" t="str">
            <v>K14TPM25</v>
          </cell>
          <cell r="C67">
            <v>132124167</v>
          </cell>
          <cell r="D67" t="str">
            <v>LÊ ĐÌNH</v>
          </cell>
          <cell r="E67" t="str">
            <v>VINH</v>
          </cell>
          <cell r="F67">
            <v>32801</v>
          </cell>
          <cell r="G67">
            <v>32801</v>
          </cell>
          <cell r="H67" t="str">
            <v>K14TPM2</v>
          </cell>
        </row>
        <row r="68">
          <cell r="B68" t="str">
            <v>K14TPM26</v>
          </cell>
          <cell r="C68">
            <v>132124177</v>
          </cell>
          <cell r="D68" t="str">
            <v>NGÔ VĂN</v>
          </cell>
          <cell r="E68" t="str">
            <v>TÀI</v>
          </cell>
          <cell r="F68">
            <v>32806</v>
          </cell>
          <cell r="G68">
            <v>32806</v>
          </cell>
          <cell r="H68" t="str">
            <v>K14TPM2</v>
          </cell>
        </row>
        <row r="69">
          <cell r="B69" t="str">
            <v>K14TPM27</v>
          </cell>
          <cell r="C69">
            <v>132335097</v>
          </cell>
          <cell r="D69" t="str">
            <v>NGUYỄN MINH </v>
          </cell>
          <cell r="E69" t="str">
            <v>HẢI</v>
          </cell>
          <cell r="F69">
            <v>32813</v>
          </cell>
          <cell r="G69">
            <v>32813</v>
          </cell>
          <cell r="H69" t="str">
            <v>K14TPM2</v>
          </cell>
        </row>
        <row r="70">
          <cell r="B70" t="str">
            <v>K14TPM28</v>
          </cell>
          <cell r="C70">
            <v>142121077</v>
          </cell>
          <cell r="D70" t="str">
            <v>HUỲNH NGỌC </v>
          </cell>
          <cell r="E70" t="str">
            <v>NIN</v>
          </cell>
          <cell r="G70" t="str">
            <v>K14TPM2</v>
          </cell>
          <cell r="H70" t="str">
            <v>K14TPM2</v>
          </cell>
        </row>
        <row r="71">
          <cell r="B71" t="str">
            <v>K14TPM29</v>
          </cell>
          <cell r="C71">
            <v>142121103</v>
          </cell>
          <cell r="D71" t="str">
            <v>NGUYỄN HỮU</v>
          </cell>
          <cell r="E71" t="str">
            <v>THỌ</v>
          </cell>
          <cell r="F71" t="str">
            <v>01/05/1990</v>
          </cell>
          <cell r="G71" t="str">
            <v>01/05/1990</v>
          </cell>
          <cell r="H71" t="str">
            <v>K14TPM2</v>
          </cell>
        </row>
        <row r="72">
          <cell r="B72" t="str">
            <v>K14TPM210</v>
          </cell>
          <cell r="C72">
            <v>142121104</v>
          </cell>
          <cell r="D72" t="str">
            <v>PHẠM TRẦN</v>
          </cell>
          <cell r="E72" t="str">
            <v>THÔNG</v>
          </cell>
          <cell r="F72" t="str">
            <v>07/01/1990</v>
          </cell>
          <cell r="G72" t="str">
            <v>07/01/1990</v>
          </cell>
          <cell r="H72" t="str">
            <v>K14TPM2</v>
          </cell>
        </row>
        <row r="73">
          <cell r="B73" t="str">
            <v>K14TPM211</v>
          </cell>
          <cell r="C73">
            <v>142121106</v>
          </cell>
          <cell r="D73" t="str">
            <v>LÊ THỊ HOÀNG</v>
          </cell>
          <cell r="E73" t="str">
            <v>THƯƠNG</v>
          </cell>
          <cell r="F73" t="str">
            <v>26/02/1989</v>
          </cell>
          <cell r="G73" t="str">
            <v>26/02/1989</v>
          </cell>
          <cell r="H73" t="str">
            <v>K14TPM2</v>
          </cell>
        </row>
        <row r="74">
          <cell r="B74" t="str">
            <v>K14TPM212</v>
          </cell>
          <cell r="C74">
            <v>142121108</v>
          </cell>
          <cell r="D74" t="str">
            <v>NGÔ QUANG</v>
          </cell>
          <cell r="E74" t="str">
            <v>TÍNH</v>
          </cell>
          <cell r="F74" t="str">
            <v>15/05/1990</v>
          </cell>
          <cell r="G74" t="str">
            <v>15/05/1990</v>
          </cell>
          <cell r="H74" t="str">
            <v>K14TPM2</v>
          </cell>
        </row>
        <row r="75">
          <cell r="B75" t="str">
            <v>K14TPM213</v>
          </cell>
          <cell r="C75">
            <v>142121109</v>
          </cell>
          <cell r="D75" t="str">
            <v>NGUYỄN HỮU</v>
          </cell>
          <cell r="E75" t="str">
            <v>TÌNH</v>
          </cell>
          <cell r="F75" t="str">
            <v>04/03/1989</v>
          </cell>
          <cell r="G75" t="str">
            <v>04/03/1989</v>
          </cell>
          <cell r="H75" t="str">
            <v>K14TPM2</v>
          </cell>
        </row>
        <row r="76">
          <cell r="B76" t="str">
            <v>K14TPM214</v>
          </cell>
          <cell r="C76">
            <v>142121111</v>
          </cell>
          <cell r="D76" t="str">
            <v>NGUYỄN TRẦN MẠNH</v>
          </cell>
          <cell r="E76" t="str">
            <v>TOÀN</v>
          </cell>
          <cell r="F76" t="str">
            <v>11/04/1990</v>
          </cell>
          <cell r="G76" t="str">
            <v>11/04/1990</v>
          </cell>
          <cell r="H76" t="str">
            <v>K14TPM2</v>
          </cell>
        </row>
        <row r="77">
          <cell r="B77" t="str">
            <v>K14TPM215</v>
          </cell>
          <cell r="C77">
            <v>142121112</v>
          </cell>
          <cell r="D77" t="str">
            <v>PHẠM VIỆT</v>
          </cell>
          <cell r="E77" t="str">
            <v>TOÀN</v>
          </cell>
          <cell r="F77" t="str">
            <v>21/09/1990</v>
          </cell>
          <cell r="G77" t="str">
            <v>21/09/1990</v>
          </cell>
          <cell r="H77" t="str">
            <v>K14TPM2</v>
          </cell>
        </row>
        <row r="78">
          <cell r="B78" t="str">
            <v>K14TPM216</v>
          </cell>
          <cell r="C78">
            <v>142121113</v>
          </cell>
          <cell r="D78" t="str">
            <v>PHẠM THỊ VÂN </v>
          </cell>
          <cell r="E78" t="str">
            <v>TRÀ</v>
          </cell>
          <cell r="F78" t="str">
            <v>19/04/1990</v>
          </cell>
          <cell r="G78" t="str">
            <v>19/04/1990</v>
          </cell>
          <cell r="H78" t="str">
            <v>K14TPM2</v>
          </cell>
        </row>
        <row r="79">
          <cell r="B79" t="str">
            <v>K14TPM217</v>
          </cell>
          <cell r="C79">
            <v>142121114</v>
          </cell>
          <cell r="D79" t="str">
            <v>NGUYỄN VĂN </v>
          </cell>
          <cell r="E79" t="str">
            <v>TRỌNG</v>
          </cell>
          <cell r="F79" t="str">
            <v>01/12/1988</v>
          </cell>
          <cell r="G79" t="str">
            <v>01/12/1988</v>
          </cell>
          <cell r="H79" t="str">
            <v>K14TPM2</v>
          </cell>
        </row>
        <row r="80">
          <cell r="B80" t="str">
            <v>K14TPM218</v>
          </cell>
          <cell r="C80">
            <v>142121116</v>
          </cell>
          <cell r="D80" t="str">
            <v>TRỊNH HỒNG</v>
          </cell>
          <cell r="E80" t="str">
            <v>TRUNG</v>
          </cell>
          <cell r="F80" t="str">
            <v>19/05/1990</v>
          </cell>
          <cell r="G80" t="str">
            <v>19/05/1990</v>
          </cell>
          <cell r="H80" t="str">
            <v>K14TPM2</v>
          </cell>
        </row>
        <row r="81">
          <cell r="B81" t="str">
            <v>K14TPM219</v>
          </cell>
          <cell r="C81">
            <v>142121118</v>
          </cell>
          <cell r="D81" t="str">
            <v>NGUYỄN THANH</v>
          </cell>
          <cell r="E81" t="str">
            <v>TUẤN</v>
          </cell>
          <cell r="F81" t="str">
            <v>15/12/1990</v>
          </cell>
          <cell r="G81" t="str">
            <v>15/12/1990</v>
          </cell>
          <cell r="H81" t="str">
            <v>K14TPM2</v>
          </cell>
        </row>
        <row r="82">
          <cell r="B82" t="str">
            <v>K14TPM220</v>
          </cell>
          <cell r="C82">
            <v>142121119</v>
          </cell>
          <cell r="D82" t="str">
            <v>NGUYỄN VĂN</v>
          </cell>
          <cell r="E82" t="str">
            <v>TUẤN</v>
          </cell>
          <cell r="F82" t="str">
            <v>20/12/1990</v>
          </cell>
          <cell r="G82" t="str">
            <v>20/12/1990</v>
          </cell>
          <cell r="H82" t="str">
            <v>K14TPM2</v>
          </cell>
        </row>
        <row r="83">
          <cell r="B83" t="str">
            <v>K14TPM221</v>
          </cell>
          <cell r="C83">
            <v>142121121</v>
          </cell>
          <cell r="D83" t="str">
            <v>NGUYỄN NHƯ XUÂN</v>
          </cell>
          <cell r="E83" t="str">
            <v>TÙNG</v>
          </cell>
          <cell r="F83" t="str">
            <v>09/08/1990</v>
          </cell>
          <cell r="G83" t="str">
            <v>09/08/1990</v>
          </cell>
          <cell r="H83" t="str">
            <v>K14TPM2</v>
          </cell>
        </row>
        <row r="84">
          <cell r="B84" t="str">
            <v>K14TPM222</v>
          </cell>
          <cell r="C84">
            <v>142124491</v>
          </cell>
          <cell r="D84" t="str">
            <v>ĐOÀN MINH</v>
          </cell>
          <cell r="E84" t="str">
            <v>ANH</v>
          </cell>
          <cell r="F84" t="str">
            <v>08/12/1990</v>
          </cell>
          <cell r="G84" t="str">
            <v>08/12/1990</v>
          </cell>
          <cell r="H84" t="str">
            <v>K14TPM2</v>
          </cell>
        </row>
        <row r="85">
          <cell r="B85" t="str">
            <v>K14TPM223</v>
          </cell>
          <cell r="C85">
            <v>142124493</v>
          </cell>
          <cell r="D85" t="str">
            <v>LÊ THỊ</v>
          </cell>
          <cell r="E85" t="str">
            <v>QUỲNH</v>
          </cell>
          <cell r="F85" t="str">
            <v>10/05/1990</v>
          </cell>
          <cell r="G85" t="str">
            <v>10/05/1990</v>
          </cell>
          <cell r="H85" t="str">
            <v>K14TPM2</v>
          </cell>
        </row>
        <row r="86">
          <cell r="B86" t="str">
            <v>K14TPM224</v>
          </cell>
          <cell r="C86">
            <v>142124537</v>
          </cell>
          <cell r="D86" t="str">
            <v>HOÀNG NGỌC</v>
          </cell>
          <cell r="E86" t="str">
            <v>QUỐC</v>
          </cell>
          <cell r="F86" t="str">
            <v>06/10/1990</v>
          </cell>
          <cell r="G86" t="str">
            <v>06/10/1990</v>
          </cell>
          <cell r="H86" t="str">
            <v>K14TPM2</v>
          </cell>
        </row>
        <row r="87">
          <cell r="B87" t="str">
            <v>K14TPM225</v>
          </cell>
          <cell r="C87">
            <v>142124564</v>
          </cell>
          <cell r="D87" t="str">
            <v>MAI THẾ</v>
          </cell>
          <cell r="E87" t="str">
            <v>LỰC</v>
          </cell>
          <cell r="F87" t="str">
            <v>01/01/1989</v>
          </cell>
          <cell r="G87" t="str">
            <v>01/01/1989</v>
          </cell>
          <cell r="H87" t="str">
            <v>K14TPM2</v>
          </cell>
        </row>
        <row r="88">
          <cell r="B88" t="str">
            <v>K14TPM226</v>
          </cell>
          <cell r="C88">
            <v>142124566</v>
          </cell>
          <cell r="D88" t="str">
            <v>TRẦN VIẾT</v>
          </cell>
          <cell r="E88" t="str">
            <v>TÂM</v>
          </cell>
          <cell r="F88" t="str">
            <v>10/10/1990</v>
          </cell>
          <cell r="G88" t="str">
            <v>10/10/1990</v>
          </cell>
          <cell r="H88" t="str">
            <v>K14TPM2</v>
          </cell>
        </row>
        <row r="89">
          <cell r="B89" t="str">
            <v>K14TPM227</v>
          </cell>
          <cell r="C89">
            <v>142124568</v>
          </cell>
          <cell r="D89" t="str">
            <v>DƯƠNG THỊ NGỌC </v>
          </cell>
          <cell r="E89" t="str">
            <v>TRANG</v>
          </cell>
          <cell r="F89" t="str">
            <v>08/03/1990</v>
          </cell>
          <cell r="G89" t="str">
            <v>08/03/1990</v>
          </cell>
          <cell r="H89" t="str">
            <v>K14TPM2</v>
          </cell>
        </row>
        <row r="90">
          <cell r="B90" t="str">
            <v>K14TPM228</v>
          </cell>
          <cell r="C90">
            <v>142124793</v>
          </cell>
          <cell r="D90" t="str">
            <v>HÀ NHẬT</v>
          </cell>
          <cell r="E90" t="str">
            <v>LỆNH</v>
          </cell>
          <cell r="F90" t="str">
            <v>25/07/1990</v>
          </cell>
          <cell r="G90" t="str">
            <v>25/07/1990</v>
          </cell>
          <cell r="H90" t="str">
            <v>K14TPM2</v>
          </cell>
        </row>
        <row r="91">
          <cell r="B91" t="str">
            <v>K14TPM229</v>
          </cell>
          <cell r="C91">
            <v>142124864</v>
          </cell>
          <cell r="D91" t="str">
            <v>ĐINH TRẦN</v>
          </cell>
          <cell r="E91" t="str">
            <v>QUÂN</v>
          </cell>
          <cell r="F91">
            <v>33157</v>
          </cell>
          <cell r="G91">
            <v>33157</v>
          </cell>
          <cell r="H91" t="str">
            <v>K14TPM2</v>
          </cell>
        </row>
        <row r="92">
          <cell r="B92" t="str">
            <v>K14TPM230</v>
          </cell>
          <cell r="C92">
            <v>142134499</v>
          </cell>
          <cell r="D92" t="str">
            <v>NGUYỄN VĂN </v>
          </cell>
          <cell r="E92" t="str">
            <v>TIN</v>
          </cell>
          <cell r="F92" t="str">
            <v>05/11/1990</v>
          </cell>
          <cell r="G92" t="str">
            <v>05/11/1990</v>
          </cell>
          <cell r="H92" t="str">
            <v>K14TPM2</v>
          </cell>
        </row>
        <row r="93">
          <cell r="B93" t="str">
            <v>K14TPM231</v>
          </cell>
          <cell r="C93">
            <v>142141165</v>
          </cell>
          <cell r="D93" t="str">
            <v>PHẠM MINH </v>
          </cell>
          <cell r="E93" t="str">
            <v>TÂM</v>
          </cell>
          <cell r="F93" t="str">
            <v>03/05/1990</v>
          </cell>
          <cell r="G93" t="str">
            <v>03/05/1990</v>
          </cell>
          <cell r="H93" t="str">
            <v>K14TPM2</v>
          </cell>
        </row>
        <row r="94">
          <cell r="B94" t="str">
            <v>K14TPM232</v>
          </cell>
          <cell r="C94">
            <v>142141167</v>
          </cell>
          <cell r="D94" t="str">
            <v>TRẦN THỊ</v>
          </cell>
          <cell r="E94" t="str">
            <v>TRANG</v>
          </cell>
          <cell r="F94" t="str">
            <v>10/10/1990</v>
          </cell>
          <cell r="G94" t="str">
            <v>10/10/1990</v>
          </cell>
          <cell r="H94" t="str">
            <v>K14TPM2</v>
          </cell>
        </row>
        <row r="95">
          <cell r="B95" t="str">
            <v>D15TMTB1</v>
          </cell>
          <cell r="C95">
            <v>152111636</v>
          </cell>
          <cell r="D95" t="str">
            <v>LÊ PHÚ </v>
          </cell>
          <cell r="E95" t="str">
            <v>LỘC</v>
          </cell>
          <cell r="F95">
            <v>31764</v>
          </cell>
          <cell r="G95">
            <v>31764</v>
          </cell>
          <cell r="H95" t="str">
            <v>D15TMTB</v>
          </cell>
        </row>
        <row r="96">
          <cell r="B96" t="str">
            <v>D15TMTB2</v>
          </cell>
          <cell r="C96">
            <v>152111638</v>
          </cell>
          <cell r="D96" t="str">
            <v>TRẦN THỊ THÚY </v>
          </cell>
          <cell r="E96" t="str">
            <v>HÀ</v>
          </cell>
          <cell r="F96">
            <v>31401</v>
          </cell>
          <cell r="G96">
            <v>31401</v>
          </cell>
          <cell r="H96" t="str">
            <v>D15TMTB</v>
          </cell>
        </row>
        <row r="97">
          <cell r="B97" t="str">
            <v>D15TMTB3</v>
          </cell>
          <cell r="C97">
            <v>152111640</v>
          </cell>
          <cell r="D97" t="str">
            <v>TRẦN ANH</v>
          </cell>
          <cell r="E97" t="str">
            <v>KHOA</v>
          </cell>
          <cell r="F97">
            <v>30227</v>
          </cell>
          <cell r="G97">
            <v>30227</v>
          </cell>
          <cell r="H97" t="str">
            <v>D15TMTB</v>
          </cell>
        </row>
        <row r="98">
          <cell r="B98" t="str">
            <v>D15TMTB4</v>
          </cell>
          <cell r="C98">
            <v>152111641</v>
          </cell>
          <cell r="D98" t="str">
            <v>NGUYỄN GIA </v>
          </cell>
          <cell r="E98" t="str">
            <v>HƯNG</v>
          </cell>
          <cell r="F98">
            <v>30620</v>
          </cell>
          <cell r="G98">
            <v>30620</v>
          </cell>
          <cell r="H98" t="str">
            <v>D15TMTB</v>
          </cell>
        </row>
        <row r="99">
          <cell r="B99" t="str">
            <v>D15TMTB5</v>
          </cell>
          <cell r="C99">
            <v>152111642</v>
          </cell>
          <cell r="D99" t="str">
            <v>LÊ THỊ NGỌC </v>
          </cell>
          <cell r="E99" t="str">
            <v>LỆ</v>
          </cell>
          <cell r="F99">
            <v>31689</v>
          </cell>
          <cell r="G99">
            <v>31689</v>
          </cell>
          <cell r="H99" t="str">
            <v>D15TMTB</v>
          </cell>
        </row>
        <row r="100">
          <cell r="B100" t="str">
            <v>D15TMTB6</v>
          </cell>
          <cell r="C100">
            <v>152111644</v>
          </cell>
          <cell r="D100" t="str">
            <v>PHAN XUÂN</v>
          </cell>
          <cell r="E100" t="str">
            <v>CƯƠNG</v>
          </cell>
          <cell r="F100">
            <v>31842</v>
          </cell>
          <cell r="G100">
            <v>31842</v>
          </cell>
          <cell r="H100" t="str">
            <v>D15TMTB</v>
          </cell>
        </row>
        <row r="101">
          <cell r="B101" t="str">
            <v>D15TMTB7</v>
          </cell>
          <cell r="C101">
            <v>152111646</v>
          </cell>
          <cell r="D101" t="str">
            <v>NGUYỄN NGỌC</v>
          </cell>
          <cell r="E101" t="str">
            <v>THẮNG</v>
          </cell>
          <cell r="F101">
            <v>31473</v>
          </cell>
          <cell r="G101">
            <v>31473</v>
          </cell>
          <cell r="H101" t="str">
            <v>D15TMTB</v>
          </cell>
        </row>
        <row r="102">
          <cell r="B102" t="str">
            <v>D15TMTB8</v>
          </cell>
          <cell r="C102">
            <v>152111647</v>
          </cell>
          <cell r="D102" t="str">
            <v>TRẦN THỊ THU </v>
          </cell>
          <cell r="E102" t="str">
            <v>THỦY</v>
          </cell>
          <cell r="F102">
            <v>31006</v>
          </cell>
          <cell r="G102">
            <v>31006</v>
          </cell>
          <cell r="H102" t="str">
            <v>D15TMTB</v>
          </cell>
        </row>
        <row r="103">
          <cell r="B103" t="str">
            <v>D15TMTB9</v>
          </cell>
          <cell r="C103">
            <v>152111648</v>
          </cell>
          <cell r="D103" t="str">
            <v>PHAN THỊ ÁI</v>
          </cell>
          <cell r="E103" t="str">
            <v>PHƯƠNG</v>
          </cell>
          <cell r="F103">
            <v>31204</v>
          </cell>
          <cell r="G103">
            <v>31204</v>
          </cell>
          <cell r="H103" t="str">
            <v>D15TMTB</v>
          </cell>
        </row>
        <row r="104">
          <cell r="B104" t="str">
            <v>D15TMTB10</v>
          </cell>
          <cell r="C104">
            <v>152111649</v>
          </cell>
          <cell r="D104" t="str">
            <v>NGUYỄN THỊ THU</v>
          </cell>
          <cell r="E104" t="str">
            <v>THỦY</v>
          </cell>
          <cell r="F104">
            <v>30317</v>
          </cell>
          <cell r="G104">
            <v>30317</v>
          </cell>
          <cell r="H104" t="str">
            <v>D15TMTB</v>
          </cell>
        </row>
        <row r="105">
          <cell r="B105" t="str">
            <v>D15TMTB11</v>
          </cell>
          <cell r="C105">
            <v>152111651</v>
          </cell>
          <cell r="D105" t="str">
            <v>NGUYỄN VIỆT</v>
          </cell>
          <cell r="E105" t="str">
            <v>HÙNG</v>
          </cell>
          <cell r="F105">
            <v>31327</v>
          </cell>
          <cell r="G105">
            <v>31327</v>
          </cell>
          <cell r="H105" t="str">
            <v>D15TMTB</v>
          </cell>
        </row>
        <row r="106">
          <cell r="B106" t="str">
            <v>D15TMTB12</v>
          </cell>
          <cell r="C106">
            <v>152111654</v>
          </cell>
          <cell r="D106" t="str">
            <v>TRẦN ĐÌNH </v>
          </cell>
          <cell r="E106" t="str">
            <v>HƯNG</v>
          </cell>
          <cell r="F106">
            <v>32055</v>
          </cell>
          <cell r="G106">
            <v>32055</v>
          </cell>
          <cell r="H106" t="str">
            <v>D15TMTB</v>
          </cell>
        </row>
        <row r="107">
          <cell r="B107" t="str">
            <v>D15TMTB13</v>
          </cell>
          <cell r="C107">
            <v>152111655</v>
          </cell>
          <cell r="D107" t="str">
            <v>ĐẶNG THỊ MẠNH</v>
          </cell>
          <cell r="E107" t="str">
            <v>LINH</v>
          </cell>
          <cell r="F107">
            <v>31575</v>
          </cell>
          <cell r="G107">
            <v>31575</v>
          </cell>
          <cell r="H107" t="str">
            <v>D15TMTB</v>
          </cell>
        </row>
        <row r="108">
          <cell r="B108" t="str">
            <v>D15TMTB14</v>
          </cell>
          <cell r="C108">
            <v>152111657</v>
          </cell>
          <cell r="D108" t="str">
            <v>NGUYỄN VĂN</v>
          </cell>
          <cell r="E108" t="str">
            <v>THUẬN</v>
          </cell>
          <cell r="F108">
            <v>31598</v>
          </cell>
          <cell r="G108">
            <v>31598</v>
          </cell>
          <cell r="H108" t="str">
            <v>D15TMTB</v>
          </cell>
        </row>
        <row r="109">
          <cell r="B109" t="str">
            <v>D15TMTB15</v>
          </cell>
          <cell r="C109">
            <v>152111658</v>
          </cell>
          <cell r="D109" t="str">
            <v>LÊ THỊ</v>
          </cell>
          <cell r="E109" t="str">
            <v>MINH</v>
          </cell>
          <cell r="F109">
            <v>31246</v>
          </cell>
          <cell r="G109">
            <v>31246</v>
          </cell>
          <cell r="H109" t="str">
            <v>D15TMTB</v>
          </cell>
        </row>
        <row r="110">
          <cell r="B110" t="str">
            <v>D15TMTB16</v>
          </cell>
          <cell r="C110">
            <v>152111662</v>
          </cell>
          <cell r="D110" t="str">
            <v>NGUYỄN NGỌC</v>
          </cell>
          <cell r="E110" t="str">
            <v>NAM</v>
          </cell>
          <cell r="F110">
            <v>31828</v>
          </cell>
          <cell r="G110">
            <v>31828</v>
          </cell>
          <cell r="H110" t="str">
            <v>D15TMTB</v>
          </cell>
        </row>
        <row r="111">
          <cell r="B111" t="str">
            <v>D15TMTB17</v>
          </cell>
          <cell r="C111">
            <v>152111663</v>
          </cell>
          <cell r="D111" t="str">
            <v>NGUYỄN TUẤN</v>
          </cell>
          <cell r="E111" t="str">
            <v>HÙNG</v>
          </cell>
          <cell r="F111">
            <v>28399</v>
          </cell>
          <cell r="G111">
            <v>28399</v>
          </cell>
          <cell r="H111" t="str">
            <v>D15TMTB</v>
          </cell>
        </row>
        <row r="112">
          <cell r="B112" t="str">
            <v>D15TMTB18</v>
          </cell>
          <cell r="C112">
            <v>152111665</v>
          </cell>
          <cell r="D112" t="str">
            <v>NGUYỄN VĂN HOÀNG</v>
          </cell>
          <cell r="E112" t="str">
            <v>HẢI</v>
          </cell>
          <cell r="F112">
            <v>31243</v>
          </cell>
          <cell r="G112">
            <v>31243</v>
          </cell>
          <cell r="H112" t="str">
            <v>D15TMTB</v>
          </cell>
        </row>
        <row r="113">
          <cell r="B113" t="str">
            <v>D15TMTB19</v>
          </cell>
          <cell r="C113">
            <v>152111666</v>
          </cell>
          <cell r="D113" t="str">
            <v>TRẦN MINH</v>
          </cell>
          <cell r="E113" t="str">
            <v>TRUNG</v>
          </cell>
          <cell r="F113">
            <v>31499</v>
          </cell>
          <cell r="G113">
            <v>31499</v>
          </cell>
          <cell r="H113" t="str">
            <v>D15TMTB</v>
          </cell>
        </row>
        <row r="114">
          <cell r="B114" t="str">
            <v>D15TMTB20</v>
          </cell>
          <cell r="C114">
            <v>152111667</v>
          </cell>
          <cell r="D114" t="str">
            <v>HOÀNG MỘNG</v>
          </cell>
          <cell r="E114" t="str">
            <v>QUỐC</v>
          </cell>
          <cell r="F114">
            <v>31940</v>
          </cell>
          <cell r="G114">
            <v>31940</v>
          </cell>
          <cell r="H114" t="str">
            <v>D15TMTB</v>
          </cell>
        </row>
        <row r="115">
          <cell r="B115" t="str">
            <v>D15TMTB21</v>
          </cell>
          <cell r="C115">
            <v>152111668</v>
          </cell>
          <cell r="D115" t="str">
            <v>HUỲNH VĂN</v>
          </cell>
          <cell r="E115" t="str">
            <v>THAO</v>
          </cell>
          <cell r="F115">
            <v>30927</v>
          </cell>
          <cell r="G115">
            <v>30927</v>
          </cell>
          <cell r="H115" t="str">
            <v>D15TMTB</v>
          </cell>
        </row>
        <row r="116">
          <cell r="B116" t="str">
            <v>D15TMTB22</v>
          </cell>
          <cell r="C116">
            <v>152111670</v>
          </cell>
          <cell r="D116" t="str">
            <v>TRẦN VĂN </v>
          </cell>
          <cell r="E116" t="str">
            <v>THÀNH</v>
          </cell>
          <cell r="F116">
            <v>28574</v>
          </cell>
          <cell r="G116">
            <v>28574</v>
          </cell>
          <cell r="H116" t="str">
            <v>D15TMTB</v>
          </cell>
        </row>
        <row r="117">
          <cell r="B117" t="str">
            <v>D15TMTB23</v>
          </cell>
          <cell r="C117">
            <v>152111671</v>
          </cell>
          <cell r="D117" t="str">
            <v>VŨ VĂN </v>
          </cell>
          <cell r="E117" t="str">
            <v>QUÂN</v>
          </cell>
          <cell r="G117" t="str">
            <v>D15TMTB</v>
          </cell>
          <cell r="H117" t="str">
            <v>D15TMTB</v>
          </cell>
        </row>
        <row r="118">
          <cell r="B118" t="str">
            <v>D15TMTB24</v>
          </cell>
          <cell r="C118">
            <v>152111672</v>
          </cell>
          <cell r="D118" t="str">
            <v>VĂN CÔNG</v>
          </cell>
          <cell r="E118" t="str">
            <v>THỂ</v>
          </cell>
          <cell r="F118">
            <v>31687</v>
          </cell>
          <cell r="G118">
            <v>31687</v>
          </cell>
          <cell r="H118" t="str">
            <v>D15TMTB</v>
          </cell>
        </row>
        <row r="119">
          <cell r="B119" t="str">
            <v>D15TMTB25</v>
          </cell>
          <cell r="C119">
            <v>152111673</v>
          </cell>
          <cell r="D119" t="str">
            <v>VŨ GIA </v>
          </cell>
          <cell r="E119" t="str">
            <v>BẢO</v>
          </cell>
          <cell r="F119">
            <v>31026</v>
          </cell>
          <cell r="G119">
            <v>31026</v>
          </cell>
          <cell r="H119" t="str">
            <v>D15TMTB</v>
          </cell>
        </row>
        <row r="120">
          <cell r="B120" t="str">
            <v>D15TMTB26</v>
          </cell>
          <cell r="C120">
            <v>152111675</v>
          </cell>
          <cell r="D120" t="str">
            <v>LÊ ĐỨC</v>
          </cell>
          <cell r="E120" t="str">
            <v>TOÀN</v>
          </cell>
          <cell r="F120">
            <v>31839</v>
          </cell>
          <cell r="G120">
            <v>31839</v>
          </cell>
          <cell r="H120" t="str">
            <v>D15TMTB</v>
          </cell>
        </row>
        <row r="121">
          <cell r="B121" t="str">
            <v>D15TMTB27</v>
          </cell>
          <cell r="C121">
            <v>152111676</v>
          </cell>
          <cell r="D121" t="str">
            <v>NGUYỄN GIANG</v>
          </cell>
          <cell r="E121" t="str">
            <v>NAM</v>
          </cell>
          <cell r="F121">
            <v>31278</v>
          </cell>
          <cell r="G121">
            <v>31278</v>
          </cell>
          <cell r="H121" t="str">
            <v>D15TMTB</v>
          </cell>
        </row>
        <row r="122">
          <cell r="B122" t="str">
            <v>D15TMTB28</v>
          </cell>
          <cell r="C122">
            <v>152111677</v>
          </cell>
          <cell r="D122" t="str">
            <v>NGUYỄN HỮU </v>
          </cell>
          <cell r="E122" t="str">
            <v>KHOA</v>
          </cell>
          <cell r="F122">
            <v>30955</v>
          </cell>
          <cell r="G122">
            <v>30955</v>
          </cell>
          <cell r="H122" t="str">
            <v>D15TMTB</v>
          </cell>
        </row>
        <row r="123">
          <cell r="B123" t="str">
            <v>D15TMTB29</v>
          </cell>
          <cell r="C123">
            <v>152111678</v>
          </cell>
          <cell r="D123" t="str">
            <v>NGUYỄN TRUNG</v>
          </cell>
          <cell r="E123" t="str">
            <v>HIẾU</v>
          </cell>
          <cell r="F123">
            <v>32143</v>
          </cell>
          <cell r="G123">
            <v>32143</v>
          </cell>
          <cell r="H123" t="str">
            <v>D15TMTB</v>
          </cell>
        </row>
        <row r="124">
          <cell r="B124" t="str">
            <v>D15TMTB30</v>
          </cell>
          <cell r="C124">
            <v>152111679</v>
          </cell>
          <cell r="D124" t="str">
            <v>NGUYỄN PHÚC HUYỀN</v>
          </cell>
          <cell r="E124" t="str">
            <v>ANH</v>
          </cell>
          <cell r="F124">
            <v>31492</v>
          </cell>
          <cell r="G124">
            <v>31492</v>
          </cell>
          <cell r="H124" t="str">
            <v>D15TMTB</v>
          </cell>
        </row>
        <row r="125">
          <cell r="B125" t="str">
            <v>D15TMTB31</v>
          </cell>
          <cell r="C125">
            <v>152111680</v>
          </cell>
          <cell r="D125" t="str">
            <v>NGUYỄN THANH</v>
          </cell>
          <cell r="E125" t="str">
            <v>TÙNG</v>
          </cell>
          <cell r="F125">
            <v>31921</v>
          </cell>
          <cell r="G125">
            <v>31921</v>
          </cell>
          <cell r="H125" t="str">
            <v>D15TMTB</v>
          </cell>
        </row>
        <row r="126">
          <cell r="B126" t="str">
            <v>D15TMTB32</v>
          </cell>
          <cell r="C126">
            <v>152111682</v>
          </cell>
          <cell r="D126" t="str">
            <v>ĐINH THANH</v>
          </cell>
          <cell r="E126" t="str">
            <v>HẢI</v>
          </cell>
          <cell r="F126">
            <v>31921</v>
          </cell>
          <cell r="G126">
            <v>31921</v>
          </cell>
          <cell r="H126" t="str">
            <v>D15TMTB</v>
          </cell>
        </row>
        <row r="127">
          <cell r="B127" t="str">
            <v>D15TMTB33</v>
          </cell>
          <cell r="C127">
            <v>152111683</v>
          </cell>
          <cell r="D127" t="str">
            <v>LÊ NGUYỄN CẨM</v>
          </cell>
          <cell r="E127" t="str">
            <v>VÂN</v>
          </cell>
          <cell r="F127">
            <v>32168</v>
          </cell>
          <cell r="G127">
            <v>32168</v>
          </cell>
          <cell r="H127" t="str">
            <v>D15TMTB</v>
          </cell>
        </row>
        <row r="128">
          <cell r="B128" t="str">
            <v>D15TMTB34</v>
          </cell>
          <cell r="C128">
            <v>152111684</v>
          </cell>
          <cell r="D128" t="str">
            <v>LÊ CẢNH</v>
          </cell>
          <cell r="E128" t="str">
            <v>HIỆP</v>
          </cell>
          <cell r="F128">
            <v>31277</v>
          </cell>
          <cell r="G128">
            <v>31277</v>
          </cell>
          <cell r="H128" t="str">
            <v>D15TMTB</v>
          </cell>
        </row>
        <row r="129">
          <cell r="B129" t="str">
            <v>D15TMTB35</v>
          </cell>
          <cell r="C129">
            <v>152111685</v>
          </cell>
          <cell r="D129" t="str">
            <v>LÊ VĂN </v>
          </cell>
          <cell r="E129" t="str">
            <v>TỊNH</v>
          </cell>
          <cell r="F129">
            <v>31526</v>
          </cell>
          <cell r="G129">
            <v>31526</v>
          </cell>
          <cell r="H129" t="str">
            <v>D15TMTB</v>
          </cell>
        </row>
        <row r="130">
          <cell r="B130" t="str">
            <v>D15TMTB36</v>
          </cell>
          <cell r="C130">
            <v>152111686</v>
          </cell>
          <cell r="D130" t="str">
            <v>LÊ VIẾT</v>
          </cell>
          <cell r="E130" t="str">
            <v>TOÀN</v>
          </cell>
          <cell r="F130">
            <v>30961</v>
          </cell>
          <cell r="G130">
            <v>30961</v>
          </cell>
          <cell r="H130" t="str">
            <v>D15TMTB</v>
          </cell>
        </row>
        <row r="131">
          <cell r="B131" t="str">
            <v>D15TMTB37</v>
          </cell>
          <cell r="C131">
            <v>152111688</v>
          </cell>
          <cell r="D131" t="str">
            <v>ĐẶNG THANH</v>
          </cell>
          <cell r="E131" t="str">
            <v>CHÂU</v>
          </cell>
          <cell r="F131">
            <v>31310</v>
          </cell>
          <cell r="G131">
            <v>31310</v>
          </cell>
          <cell r="H131" t="str">
            <v>D15TMTB</v>
          </cell>
        </row>
        <row r="132">
          <cell r="B132" t="str">
            <v>D15TMTB38</v>
          </cell>
          <cell r="C132">
            <v>152111690</v>
          </cell>
          <cell r="D132" t="str">
            <v>TÂN VĨNH CÔNG</v>
          </cell>
          <cell r="E132" t="str">
            <v>THUẦN</v>
          </cell>
          <cell r="F132">
            <v>31125</v>
          </cell>
          <cell r="G132">
            <v>31125</v>
          </cell>
          <cell r="H132" t="str">
            <v>D15TMTB</v>
          </cell>
        </row>
        <row r="133">
          <cell r="B133" t="str">
            <v>D15TMTB39</v>
          </cell>
          <cell r="C133">
            <v>152111692</v>
          </cell>
          <cell r="D133" t="str">
            <v>PHAN</v>
          </cell>
          <cell r="E133" t="str">
            <v>CHÍ</v>
          </cell>
          <cell r="F133">
            <v>31392</v>
          </cell>
          <cell r="G133">
            <v>31392</v>
          </cell>
          <cell r="H133" t="str">
            <v>D15TMTB</v>
          </cell>
        </row>
        <row r="134">
          <cell r="B134" t="str">
            <v>D15TMTB40</v>
          </cell>
          <cell r="C134">
            <v>152111696</v>
          </cell>
          <cell r="D134" t="str">
            <v>PHÙNG HỮU UY</v>
          </cell>
          <cell r="E134" t="str">
            <v>DŨNG</v>
          </cell>
          <cell r="F134">
            <v>32272</v>
          </cell>
          <cell r="G134">
            <v>32272</v>
          </cell>
          <cell r="H134" t="str">
            <v>D15TMTB</v>
          </cell>
        </row>
        <row r="135">
          <cell r="B135" t="str">
            <v>D15TMTB41</v>
          </cell>
          <cell r="C135">
            <v>152111697</v>
          </cell>
          <cell r="D135" t="str">
            <v>NGUYỄN VĂN </v>
          </cell>
          <cell r="E135" t="str">
            <v>VŨ</v>
          </cell>
          <cell r="F135">
            <v>31445</v>
          </cell>
          <cell r="G135">
            <v>31445</v>
          </cell>
          <cell r="H135" t="str">
            <v>D15TMTB</v>
          </cell>
        </row>
        <row r="136">
          <cell r="B136" t="str">
            <v>K15TMT1</v>
          </cell>
          <cell r="C136">
            <v>132114029</v>
          </cell>
          <cell r="D136" t="str">
            <v>TRẦN PHƯƠNG</v>
          </cell>
          <cell r="E136" t="str">
            <v>NAM</v>
          </cell>
          <cell r="F136">
            <v>32392</v>
          </cell>
          <cell r="G136">
            <v>32392</v>
          </cell>
          <cell r="H136" t="str">
            <v>K15TMT</v>
          </cell>
        </row>
        <row r="137">
          <cell r="B137" t="str">
            <v>K15TMT2</v>
          </cell>
          <cell r="C137">
            <v>132345413</v>
          </cell>
          <cell r="D137" t="str">
            <v>LÊ MINH</v>
          </cell>
          <cell r="E137" t="str">
            <v>TUẤN</v>
          </cell>
          <cell r="F137">
            <v>32426</v>
          </cell>
          <cell r="G137">
            <v>32426</v>
          </cell>
          <cell r="H137" t="str">
            <v>K15TMT</v>
          </cell>
        </row>
        <row r="138">
          <cell r="B138" t="str">
            <v>K15TMT3</v>
          </cell>
          <cell r="C138">
            <v>132114008</v>
          </cell>
          <cell r="D138" t="str">
            <v>NGUYỄN TIẾN</v>
          </cell>
          <cell r="E138" t="str">
            <v>DŨNG</v>
          </cell>
          <cell r="F138" t="str">
            <v>12/02/1988</v>
          </cell>
          <cell r="G138" t="str">
            <v>12/02/1988</v>
          </cell>
          <cell r="H138" t="str">
            <v>K15TMT</v>
          </cell>
        </row>
        <row r="139">
          <cell r="B139" t="str">
            <v>K15TMT4</v>
          </cell>
          <cell r="C139">
            <v>142121044</v>
          </cell>
          <cell r="D139" t="str">
            <v>PHẠM XUÂN</v>
          </cell>
          <cell r="E139" t="str">
            <v>BẢO</v>
          </cell>
          <cell r="F139" t="str">
            <v>28/08/1990</v>
          </cell>
          <cell r="G139" t="str">
            <v>28/08/1990</v>
          </cell>
          <cell r="H139" t="str">
            <v>K15TMT</v>
          </cell>
        </row>
        <row r="140">
          <cell r="B140" t="str">
            <v>K15TMT5</v>
          </cell>
          <cell r="C140">
            <v>142522896</v>
          </cell>
          <cell r="D140" t="str">
            <v>DƯƠNG NGỌC</v>
          </cell>
          <cell r="E140" t="str">
            <v>THIỆN</v>
          </cell>
          <cell r="F140" t="str">
            <v>20/10/1989</v>
          </cell>
          <cell r="G140" t="str">
            <v>20/10/1989</v>
          </cell>
          <cell r="H140" t="str">
            <v>K15TMT</v>
          </cell>
        </row>
        <row r="141">
          <cell r="B141" t="str">
            <v>K15TMT6</v>
          </cell>
          <cell r="C141">
            <v>152112001</v>
          </cell>
          <cell r="D141" t="str">
            <v>Lê Hồng</v>
          </cell>
          <cell r="E141" t="str">
            <v>Luân</v>
          </cell>
          <cell r="F141" t="str">
            <v>06/08/1991</v>
          </cell>
          <cell r="G141" t="str">
            <v>06/08/1991</v>
          </cell>
          <cell r="H141" t="str">
            <v>K15TMT</v>
          </cell>
        </row>
        <row r="142">
          <cell r="B142" t="str">
            <v>K15TMT7</v>
          </cell>
          <cell r="C142">
            <v>152112415</v>
          </cell>
          <cell r="D142" t="str">
            <v>Bùi Đức </v>
          </cell>
          <cell r="E142" t="str">
            <v>Thịnh</v>
          </cell>
          <cell r="F142" t="str">
            <v>28/01/1991</v>
          </cell>
          <cell r="G142" t="str">
            <v>28/01/1991</v>
          </cell>
          <cell r="H142" t="str">
            <v>K15TMT</v>
          </cell>
        </row>
        <row r="143">
          <cell r="B143" t="str">
            <v>K15TMT8</v>
          </cell>
          <cell r="C143">
            <v>152112416</v>
          </cell>
          <cell r="D143" t="str">
            <v>Lê Bảo </v>
          </cell>
          <cell r="E143" t="str">
            <v>Thịnh</v>
          </cell>
          <cell r="F143" t="str">
            <v>21/08/1991</v>
          </cell>
          <cell r="G143" t="str">
            <v>21/08/1991</v>
          </cell>
          <cell r="H143" t="str">
            <v>K15TMT</v>
          </cell>
        </row>
        <row r="144">
          <cell r="B144" t="str">
            <v>K15TMT9</v>
          </cell>
          <cell r="C144">
            <v>152112417</v>
          </cell>
          <cell r="D144" t="str">
            <v>Dương Văn </v>
          </cell>
          <cell r="E144" t="str">
            <v>Hoàng</v>
          </cell>
          <cell r="F144" t="str">
            <v>24/01/1991</v>
          </cell>
          <cell r="G144" t="str">
            <v>24/01/1991</v>
          </cell>
          <cell r="H144" t="str">
            <v>K15TMT</v>
          </cell>
        </row>
        <row r="145">
          <cell r="B145" t="str">
            <v>K15TMT10</v>
          </cell>
          <cell r="C145">
            <v>152112420</v>
          </cell>
          <cell r="D145" t="str">
            <v>Lê Trần Bảo </v>
          </cell>
          <cell r="E145" t="str">
            <v>Ái</v>
          </cell>
          <cell r="F145" t="str">
            <v>17/10/1990</v>
          </cell>
          <cell r="G145" t="str">
            <v>17/10/1990</v>
          </cell>
          <cell r="H145" t="str">
            <v>K15TMT</v>
          </cell>
        </row>
        <row r="146">
          <cell r="B146" t="str">
            <v>K15TMT11</v>
          </cell>
          <cell r="C146">
            <v>152112421</v>
          </cell>
          <cell r="D146" t="str">
            <v>Lê Phúc </v>
          </cell>
          <cell r="E146" t="str">
            <v>Việt</v>
          </cell>
          <cell r="F146" t="str">
            <v>16/09/1991</v>
          </cell>
          <cell r="G146" t="str">
            <v>16/09/1991</v>
          </cell>
          <cell r="H146" t="str">
            <v>K15TMT</v>
          </cell>
        </row>
        <row r="147">
          <cell r="B147" t="str">
            <v>K15TMT12</v>
          </cell>
          <cell r="C147">
            <v>152112422</v>
          </cell>
          <cell r="D147" t="str">
            <v>Võ Hồng </v>
          </cell>
          <cell r="E147" t="str">
            <v>Tân</v>
          </cell>
          <cell r="F147" t="str">
            <v>31/07/1991</v>
          </cell>
          <cell r="G147" t="str">
            <v>31/07/1991</v>
          </cell>
          <cell r="H147" t="str">
            <v>K15TMT</v>
          </cell>
        </row>
        <row r="148">
          <cell r="B148" t="str">
            <v>K15TMT13</v>
          </cell>
          <cell r="C148">
            <v>152112426</v>
          </cell>
          <cell r="D148" t="str">
            <v>Nguyễn Hoàng Phương </v>
          </cell>
          <cell r="E148" t="str">
            <v>Duy</v>
          </cell>
          <cell r="F148" t="str">
            <v>13/09/1991</v>
          </cell>
          <cell r="G148" t="str">
            <v>13/09/1991</v>
          </cell>
          <cell r="H148" t="str">
            <v>K15TMT</v>
          </cell>
        </row>
        <row r="149">
          <cell r="B149" t="str">
            <v>K15TMT14</v>
          </cell>
          <cell r="C149">
            <v>152112429</v>
          </cell>
          <cell r="D149" t="str">
            <v>Lê Việt </v>
          </cell>
          <cell r="E149" t="str">
            <v>Thắng</v>
          </cell>
          <cell r="F149" t="str">
            <v>19/02/1990</v>
          </cell>
          <cell r="G149" t="str">
            <v>19/02/1990</v>
          </cell>
          <cell r="H149" t="str">
            <v>K15TMT</v>
          </cell>
        </row>
        <row r="150">
          <cell r="B150" t="str">
            <v>K15TMT15</v>
          </cell>
          <cell r="C150">
            <v>152112430</v>
          </cell>
          <cell r="D150" t="str">
            <v>Lê Trường </v>
          </cell>
          <cell r="E150" t="str">
            <v>An</v>
          </cell>
          <cell r="F150" t="str">
            <v>31/03/1991</v>
          </cell>
          <cell r="G150" t="str">
            <v>31/03/1991</v>
          </cell>
          <cell r="H150" t="str">
            <v>K15TMT</v>
          </cell>
        </row>
        <row r="151">
          <cell r="B151" t="str">
            <v>K15TMT16</v>
          </cell>
          <cell r="C151">
            <v>152112432</v>
          </cell>
          <cell r="D151" t="str">
            <v>Trần Hồng </v>
          </cell>
          <cell r="E151" t="str">
            <v>Sơn</v>
          </cell>
          <cell r="F151" t="str">
            <v>27/12/1985</v>
          </cell>
          <cell r="G151" t="str">
            <v>27/12/1985</v>
          </cell>
          <cell r="H151" t="str">
            <v>K15TMT</v>
          </cell>
        </row>
        <row r="152">
          <cell r="B152" t="str">
            <v>K15TMT17</v>
          </cell>
          <cell r="C152">
            <v>152112435</v>
          </cell>
          <cell r="D152" t="str">
            <v>Lê Anh </v>
          </cell>
          <cell r="E152" t="str">
            <v>Thảo</v>
          </cell>
          <cell r="F152" t="str">
            <v>06/08/1990</v>
          </cell>
          <cell r="G152" t="str">
            <v>06/08/1990</v>
          </cell>
          <cell r="H152" t="str">
            <v>K15TMT</v>
          </cell>
        </row>
        <row r="153">
          <cell r="B153" t="str">
            <v>K15TMT18</v>
          </cell>
          <cell r="C153">
            <v>152112437</v>
          </cell>
          <cell r="D153" t="str">
            <v>Trần Văn </v>
          </cell>
          <cell r="E153" t="str">
            <v>Linh</v>
          </cell>
          <cell r="F153" t="str">
            <v>10/03/1991</v>
          </cell>
          <cell r="G153" t="str">
            <v>10/03/1991</v>
          </cell>
          <cell r="H153" t="str">
            <v>K15TMT</v>
          </cell>
        </row>
        <row r="154">
          <cell r="B154" t="str">
            <v>K15TMT19</v>
          </cell>
          <cell r="C154">
            <v>152112439</v>
          </cell>
          <cell r="D154" t="str">
            <v>Hoàng Xuân </v>
          </cell>
          <cell r="E154" t="str">
            <v>Ngọc</v>
          </cell>
          <cell r="F154" t="str">
            <v>10/08/1991</v>
          </cell>
          <cell r="G154" t="str">
            <v>10/08/1991</v>
          </cell>
          <cell r="H154" t="str">
            <v>K15TMT</v>
          </cell>
        </row>
        <row r="155">
          <cell r="B155" t="str">
            <v>K15TMT20</v>
          </cell>
          <cell r="C155">
            <v>152112440</v>
          </cell>
          <cell r="D155" t="str">
            <v>Phạm Đăng </v>
          </cell>
          <cell r="E155" t="str">
            <v>Tiên</v>
          </cell>
          <cell r="F155" t="str">
            <v>10/09/1991</v>
          </cell>
          <cell r="G155" t="str">
            <v>10/09/1991</v>
          </cell>
          <cell r="H155" t="str">
            <v>K15TMT</v>
          </cell>
        </row>
        <row r="156">
          <cell r="B156" t="str">
            <v>K15TMT21</v>
          </cell>
          <cell r="C156">
            <v>152112441</v>
          </cell>
          <cell r="D156" t="str">
            <v>Trương Văn </v>
          </cell>
          <cell r="E156" t="str">
            <v>Hiếu</v>
          </cell>
          <cell r="F156" t="str">
            <v>01/01/1990</v>
          </cell>
          <cell r="G156" t="str">
            <v>01/01/1990</v>
          </cell>
          <cell r="H156" t="str">
            <v>K15TMT</v>
          </cell>
        </row>
        <row r="157">
          <cell r="B157" t="str">
            <v>K15TMT22</v>
          </cell>
          <cell r="C157">
            <v>152112442</v>
          </cell>
          <cell r="D157" t="str">
            <v>Lê Hoàng Nhật </v>
          </cell>
          <cell r="E157" t="str">
            <v>Vĩ</v>
          </cell>
          <cell r="F157" t="str">
            <v>26/01/1991</v>
          </cell>
          <cell r="G157" t="str">
            <v>26/01/1991</v>
          </cell>
          <cell r="H157" t="str">
            <v>K15TMT</v>
          </cell>
        </row>
        <row r="158">
          <cell r="B158" t="str">
            <v>K15TMT23</v>
          </cell>
          <cell r="C158">
            <v>152112444</v>
          </cell>
          <cell r="D158" t="str">
            <v>Nguyễn Trường </v>
          </cell>
          <cell r="E158" t="str">
            <v>Nhã</v>
          </cell>
          <cell r="F158" t="str">
            <v>10/03/1991</v>
          </cell>
          <cell r="G158" t="str">
            <v>10/03/1991</v>
          </cell>
          <cell r="H158" t="str">
            <v>K15TMT</v>
          </cell>
        </row>
        <row r="159">
          <cell r="B159" t="str">
            <v>K15TMT24</v>
          </cell>
          <cell r="C159">
            <v>152112445</v>
          </cell>
          <cell r="D159" t="str">
            <v>Hồ Trung </v>
          </cell>
          <cell r="E159" t="str">
            <v>Kim</v>
          </cell>
          <cell r="F159" t="str">
            <v>29/07/1990</v>
          </cell>
          <cell r="G159" t="str">
            <v>29/07/1990</v>
          </cell>
          <cell r="H159" t="str">
            <v>K15TMT</v>
          </cell>
        </row>
        <row r="160">
          <cell r="B160" t="str">
            <v>K15TMT25</v>
          </cell>
          <cell r="C160">
            <v>152112446</v>
          </cell>
          <cell r="D160" t="str">
            <v>Mai Văn </v>
          </cell>
          <cell r="E160" t="str">
            <v>Quốc</v>
          </cell>
          <cell r="F160" t="str">
            <v>04/09/1991</v>
          </cell>
          <cell r="G160" t="str">
            <v>04/09/1991</v>
          </cell>
          <cell r="H160" t="str">
            <v>K15TMT</v>
          </cell>
        </row>
        <row r="161">
          <cell r="B161" t="str">
            <v>K15TMT26</v>
          </cell>
          <cell r="C161">
            <v>152112448</v>
          </cell>
          <cell r="D161" t="str">
            <v>Đặng Dương </v>
          </cell>
          <cell r="E161" t="str">
            <v>Tú</v>
          </cell>
          <cell r="F161" t="str">
            <v>20/01/1991</v>
          </cell>
          <cell r="G161" t="str">
            <v>20/01/1991</v>
          </cell>
          <cell r="H161" t="str">
            <v>K15TMT</v>
          </cell>
        </row>
        <row r="162">
          <cell r="B162" t="str">
            <v>K15TMT27</v>
          </cell>
          <cell r="C162">
            <v>152115507</v>
          </cell>
          <cell r="D162" t="str">
            <v>Võ Văn </v>
          </cell>
          <cell r="E162" t="str">
            <v>Cảnh</v>
          </cell>
          <cell r="F162" t="str">
            <v>24/06/1990</v>
          </cell>
          <cell r="G162" t="str">
            <v>24/06/1990</v>
          </cell>
          <cell r="H162" t="str">
            <v>K15TMT</v>
          </cell>
        </row>
        <row r="163">
          <cell r="B163" t="str">
            <v>K15TMT28</v>
          </cell>
          <cell r="C163">
            <v>152115894</v>
          </cell>
          <cell r="D163" t="str">
            <v>PHẠM LÊ TRỌNG</v>
          </cell>
          <cell r="E163" t="str">
            <v>NGHĨA</v>
          </cell>
          <cell r="F163" t="str">
            <v>12/04/1991</v>
          </cell>
          <cell r="G163" t="str">
            <v>12/04/1991</v>
          </cell>
          <cell r="H163" t="str">
            <v>K15TMT</v>
          </cell>
        </row>
        <row r="164">
          <cell r="B164" t="str">
            <v>K15TMT29</v>
          </cell>
          <cell r="C164">
            <v>152116069</v>
          </cell>
          <cell r="D164" t="str">
            <v>Nguyễn Tấn </v>
          </cell>
          <cell r="E164" t="str">
            <v>Bình</v>
          </cell>
          <cell r="F164" t="str">
            <v>05/07/1991</v>
          </cell>
          <cell r="G164" t="str">
            <v>05/07/1991</v>
          </cell>
          <cell r="H164" t="str">
            <v>K15TMT</v>
          </cell>
        </row>
        <row r="165">
          <cell r="B165" t="str">
            <v>K15TMT30</v>
          </cell>
          <cell r="C165">
            <v>152116193</v>
          </cell>
          <cell r="D165" t="str">
            <v>PHẠM MINH </v>
          </cell>
          <cell r="E165" t="str">
            <v>LONG</v>
          </cell>
          <cell r="F165" t="str">
            <v>15/03/1989</v>
          </cell>
          <cell r="G165" t="str">
            <v>15/03/1989</v>
          </cell>
          <cell r="H165" t="str">
            <v>K15TMT</v>
          </cell>
        </row>
        <row r="166">
          <cell r="B166" t="str">
            <v>K15TMT31</v>
          </cell>
          <cell r="C166">
            <v>152116313</v>
          </cell>
          <cell r="D166" t="str">
            <v>TRƯƠNG CÔNG</v>
          </cell>
          <cell r="E166" t="str">
            <v>NGỮ</v>
          </cell>
          <cell r="F166" t="str">
            <v>05/08/1991</v>
          </cell>
          <cell r="G166" t="str">
            <v>05/08/1991</v>
          </cell>
          <cell r="H166" t="str">
            <v>K15TMT</v>
          </cell>
        </row>
        <row r="167">
          <cell r="B167" t="str">
            <v>K15TMT32</v>
          </cell>
          <cell r="C167">
            <v>152116351</v>
          </cell>
          <cell r="D167" t="str">
            <v>Lê Văn </v>
          </cell>
          <cell r="E167" t="str">
            <v>Trung</v>
          </cell>
          <cell r="F167" t="str">
            <v>09/10/1990</v>
          </cell>
          <cell r="G167" t="str">
            <v>09/10/1990</v>
          </cell>
          <cell r="H167" t="str">
            <v>K15TMT</v>
          </cell>
        </row>
        <row r="168">
          <cell r="B168" t="str">
            <v>K15TMT33</v>
          </cell>
          <cell r="C168">
            <v>152116456</v>
          </cell>
          <cell r="D168" t="str">
            <v>Nguyễn Quốc </v>
          </cell>
          <cell r="E168" t="str">
            <v>Phú</v>
          </cell>
          <cell r="F168">
            <v>33322</v>
          </cell>
          <cell r="G168">
            <v>33322</v>
          </cell>
          <cell r="H168" t="str">
            <v>K15TMT</v>
          </cell>
        </row>
        <row r="169">
          <cell r="B169" t="str">
            <v>K15TMT34</v>
          </cell>
          <cell r="C169">
            <v>152122472</v>
          </cell>
          <cell r="D169" t="str">
            <v>Huỳnh Ngọc Minh </v>
          </cell>
          <cell r="E169" t="str">
            <v>Quang</v>
          </cell>
          <cell r="F169" t="str">
            <v>21/12/1990</v>
          </cell>
          <cell r="G169" t="str">
            <v>21/12/1990</v>
          </cell>
          <cell r="H169" t="str">
            <v>K15TMT</v>
          </cell>
        </row>
        <row r="170">
          <cell r="B170" t="str">
            <v>K15TMT35</v>
          </cell>
          <cell r="C170">
            <v>152122492</v>
          </cell>
          <cell r="D170" t="str">
            <v>NGUYỄN CHÍ</v>
          </cell>
          <cell r="E170" t="str">
            <v>THANH</v>
          </cell>
          <cell r="F170" t="str">
            <v>09/06/1989</v>
          </cell>
          <cell r="G170" t="str">
            <v>09/06/1989</v>
          </cell>
          <cell r="H170" t="str">
            <v>K15TMT</v>
          </cell>
        </row>
        <row r="171">
          <cell r="B171" t="str">
            <v>K15TMT36</v>
          </cell>
          <cell r="C171">
            <v>152125519</v>
          </cell>
          <cell r="D171" t="str">
            <v>NGUYỄN TIẾN</v>
          </cell>
          <cell r="E171" t="str">
            <v>TĂNG</v>
          </cell>
          <cell r="F171" t="str">
            <v>24/06/1991</v>
          </cell>
          <cell r="G171" t="str">
            <v>24/06/1991</v>
          </cell>
          <cell r="H171" t="str">
            <v>K15TMT</v>
          </cell>
        </row>
        <row r="172">
          <cell r="B172" t="str">
            <v>K15TMT37</v>
          </cell>
          <cell r="C172">
            <v>152145608</v>
          </cell>
          <cell r="D172" t="str">
            <v>Lê Văn</v>
          </cell>
          <cell r="E172" t="str">
            <v>Thiệu</v>
          </cell>
          <cell r="F172" t="str">
            <v>09/10/1990</v>
          </cell>
          <cell r="G172" t="str">
            <v>09/10/1990</v>
          </cell>
          <cell r="H172" t="str">
            <v>K15TMT</v>
          </cell>
        </row>
        <row r="173">
          <cell r="B173" t="str">
            <v>K15TMT38</v>
          </cell>
          <cell r="C173">
            <v>132124133</v>
          </cell>
          <cell r="D173" t="str">
            <v>TRẦN ĐỨC</v>
          </cell>
          <cell r="E173" t="str">
            <v>MẬU</v>
          </cell>
          <cell r="F173" t="str">
            <v>07/10/1988</v>
          </cell>
          <cell r="G173" t="str">
            <v>07/10/1988</v>
          </cell>
          <cell r="H173" t="str">
            <v>K15TMT</v>
          </cell>
        </row>
        <row r="174">
          <cell r="B174" t="str">
            <v>K15TPM1</v>
          </cell>
          <cell r="C174">
            <v>132124160</v>
          </cell>
          <cell r="D174" t="str">
            <v>TRẦN QUỐC</v>
          </cell>
          <cell r="E174" t="str">
            <v>TOÀN</v>
          </cell>
          <cell r="F174">
            <v>32714</v>
          </cell>
          <cell r="G174">
            <v>32714</v>
          </cell>
          <cell r="H174" t="str">
            <v>K15TPM</v>
          </cell>
        </row>
        <row r="175">
          <cell r="B175" t="str">
            <v>K15TPM2</v>
          </cell>
          <cell r="C175">
            <v>142121064</v>
          </cell>
          <cell r="D175" t="str">
            <v>LÊ QUỐC</v>
          </cell>
          <cell r="E175" t="str">
            <v>KHÁNH</v>
          </cell>
          <cell r="F175" t="str">
            <v>18/03/1990</v>
          </cell>
          <cell r="G175" t="str">
            <v>18/03/1990</v>
          </cell>
          <cell r="H175" t="str">
            <v>K15TPM</v>
          </cell>
        </row>
        <row r="176">
          <cell r="B176" t="str">
            <v>K15TPM3</v>
          </cell>
          <cell r="C176">
            <v>142121071</v>
          </cell>
          <cell r="D176" t="str">
            <v>PHẠM VĂN </v>
          </cell>
          <cell r="E176" t="str">
            <v>LINH</v>
          </cell>
          <cell r="F176" t="str">
            <v>21/07/1988</v>
          </cell>
          <cell r="G176" t="str">
            <v>21/07/1988</v>
          </cell>
          <cell r="H176" t="str">
            <v>K15TPM</v>
          </cell>
        </row>
        <row r="177">
          <cell r="B177" t="str">
            <v>K15TPM4</v>
          </cell>
          <cell r="C177">
            <v>152122003</v>
          </cell>
          <cell r="D177" t="str">
            <v>Trương Lê Hoài</v>
          </cell>
          <cell r="E177" t="str">
            <v>Trang</v>
          </cell>
          <cell r="F177" t="str">
            <v>15/10/1991</v>
          </cell>
          <cell r="G177" t="str">
            <v>15/10/1991</v>
          </cell>
          <cell r="H177" t="str">
            <v>K15TPM</v>
          </cell>
        </row>
        <row r="178">
          <cell r="B178" t="str">
            <v>K15TPM5</v>
          </cell>
          <cell r="C178">
            <v>152122005</v>
          </cell>
          <cell r="D178" t="str">
            <v>Đỗ Thanh</v>
          </cell>
          <cell r="E178" t="str">
            <v>Hải</v>
          </cell>
          <cell r="F178" t="str">
            <v>25/10/1991</v>
          </cell>
          <cell r="G178" t="str">
            <v>25/10/1991</v>
          </cell>
          <cell r="H178" t="str">
            <v>K15TPM</v>
          </cell>
        </row>
        <row r="179">
          <cell r="B179" t="str">
            <v>K15TPM6</v>
          </cell>
          <cell r="C179">
            <v>152122450</v>
          </cell>
          <cell r="D179" t="str">
            <v>Phạm Ngọc </v>
          </cell>
          <cell r="E179" t="str">
            <v>Đức</v>
          </cell>
          <cell r="F179" t="str">
            <v>08/11/1991</v>
          </cell>
          <cell r="G179" t="str">
            <v>08/11/1991</v>
          </cell>
          <cell r="H179" t="str">
            <v>K15TPM</v>
          </cell>
        </row>
        <row r="180">
          <cell r="B180" t="str">
            <v>K15TPM7</v>
          </cell>
          <cell r="C180">
            <v>152122452</v>
          </cell>
          <cell r="D180" t="str">
            <v>Từ Tấn Hoàng </v>
          </cell>
          <cell r="E180" t="str">
            <v>Sơn</v>
          </cell>
          <cell r="F180" t="str">
            <v>25/09/1988</v>
          </cell>
          <cell r="G180" t="str">
            <v>25/09/1988</v>
          </cell>
          <cell r="H180" t="str">
            <v>K15TPM</v>
          </cell>
        </row>
        <row r="181">
          <cell r="B181" t="str">
            <v>K15TPM8</v>
          </cell>
          <cell r="C181">
            <v>152122453</v>
          </cell>
          <cell r="D181" t="str">
            <v>Lê Trung </v>
          </cell>
          <cell r="E181" t="str">
            <v>Hiếu</v>
          </cell>
          <cell r="F181" t="str">
            <v>13/06/1991</v>
          </cell>
          <cell r="G181" t="str">
            <v>13/06/1991</v>
          </cell>
          <cell r="H181" t="str">
            <v>K15TPM</v>
          </cell>
        </row>
        <row r="182">
          <cell r="B182" t="str">
            <v>K15TPM9</v>
          </cell>
          <cell r="C182">
            <v>152122455</v>
          </cell>
          <cell r="D182" t="str">
            <v>Phạm </v>
          </cell>
          <cell r="E182" t="str">
            <v>Toàn</v>
          </cell>
          <cell r="F182" t="str">
            <v>09/05/1991</v>
          </cell>
          <cell r="G182" t="str">
            <v>09/05/1991</v>
          </cell>
          <cell r="H182" t="str">
            <v>K15TPM</v>
          </cell>
        </row>
        <row r="183">
          <cell r="B183" t="str">
            <v>K15TPM10</v>
          </cell>
          <cell r="C183">
            <v>152122458</v>
          </cell>
          <cell r="D183" t="str">
            <v>Nguyễn Đức </v>
          </cell>
          <cell r="E183" t="str">
            <v>Cường</v>
          </cell>
          <cell r="F183" t="str">
            <v>12/02/1991</v>
          </cell>
          <cell r="G183" t="str">
            <v>12/02/1991</v>
          </cell>
          <cell r="H183" t="str">
            <v>K15TPM</v>
          </cell>
        </row>
        <row r="184">
          <cell r="B184" t="str">
            <v>K15TPM11</v>
          </cell>
          <cell r="C184">
            <v>152122460</v>
          </cell>
          <cell r="D184" t="str">
            <v>Nguyễn Thế </v>
          </cell>
          <cell r="E184" t="str">
            <v>Mạnh</v>
          </cell>
          <cell r="F184" t="str">
            <v>26/08/1991</v>
          </cell>
          <cell r="G184" t="str">
            <v>26/08/1991</v>
          </cell>
          <cell r="H184" t="str">
            <v>K15TPM</v>
          </cell>
        </row>
        <row r="185">
          <cell r="B185" t="str">
            <v>K15TPM12</v>
          </cell>
          <cell r="C185">
            <v>152122465</v>
          </cell>
          <cell r="D185" t="str">
            <v>Lưu Đức </v>
          </cell>
          <cell r="E185" t="str">
            <v>Thiện</v>
          </cell>
          <cell r="F185" t="str">
            <v>18/08/1991</v>
          </cell>
          <cell r="G185" t="str">
            <v>18/08/1991</v>
          </cell>
          <cell r="H185" t="str">
            <v>K15TPM</v>
          </cell>
        </row>
        <row r="186">
          <cell r="B186" t="str">
            <v>K15TPM13</v>
          </cell>
          <cell r="C186">
            <v>152122467</v>
          </cell>
          <cell r="D186" t="str">
            <v>Nguyễn Ngọc Sơn </v>
          </cell>
          <cell r="E186" t="str">
            <v>Tùng</v>
          </cell>
          <cell r="F186" t="str">
            <v>01/07/1991</v>
          </cell>
          <cell r="G186" t="str">
            <v>01/07/1991</v>
          </cell>
          <cell r="H186" t="str">
            <v>K15TPM</v>
          </cell>
        </row>
        <row r="187">
          <cell r="B187" t="str">
            <v>K15TPM14</v>
          </cell>
          <cell r="C187">
            <v>152122469</v>
          </cell>
          <cell r="D187" t="str">
            <v>Trần Văn </v>
          </cell>
          <cell r="E187" t="str">
            <v>Vương</v>
          </cell>
          <cell r="F187" t="str">
            <v>04/09/1991</v>
          </cell>
          <cell r="G187" t="str">
            <v>04/09/1991</v>
          </cell>
          <cell r="H187" t="str">
            <v>K15TPM</v>
          </cell>
        </row>
        <row r="188">
          <cell r="B188" t="str">
            <v>K15TPM15</v>
          </cell>
          <cell r="C188">
            <v>152122475</v>
          </cell>
          <cell r="D188" t="str">
            <v>Nguyễn Thế </v>
          </cell>
          <cell r="E188" t="str">
            <v>Vũ</v>
          </cell>
          <cell r="F188" t="str">
            <v>02/07/1991</v>
          </cell>
          <cell r="G188" t="str">
            <v>02/07/1991</v>
          </cell>
          <cell r="H188" t="str">
            <v>K15TPM</v>
          </cell>
        </row>
        <row r="189">
          <cell r="B189" t="str">
            <v>K15TPM16</v>
          </cell>
          <cell r="C189">
            <v>152122476</v>
          </cell>
          <cell r="D189" t="str">
            <v>Lê </v>
          </cell>
          <cell r="E189" t="str">
            <v>Phú</v>
          </cell>
          <cell r="F189" t="str">
            <v>21/11/1991</v>
          </cell>
          <cell r="G189" t="str">
            <v>21/11/1991</v>
          </cell>
          <cell r="H189" t="str">
            <v>K15TPM</v>
          </cell>
        </row>
        <row r="190">
          <cell r="B190" t="str">
            <v>K15TPM17</v>
          </cell>
          <cell r="C190">
            <v>152122479</v>
          </cell>
          <cell r="D190" t="str">
            <v>Lê Xuân </v>
          </cell>
          <cell r="E190" t="str">
            <v>Huy</v>
          </cell>
          <cell r="F190" t="str">
            <v>23/05/1989</v>
          </cell>
          <cell r="G190" t="str">
            <v>23/05/1989</v>
          </cell>
          <cell r="H190" t="str">
            <v>K15TPM</v>
          </cell>
        </row>
        <row r="191">
          <cell r="B191" t="str">
            <v>K15TPM18</v>
          </cell>
          <cell r="C191">
            <v>152122481</v>
          </cell>
          <cell r="D191" t="str">
            <v>Ngô Công </v>
          </cell>
          <cell r="E191" t="str">
            <v>Danh</v>
          </cell>
          <cell r="F191" t="str">
            <v>07/08/1991</v>
          </cell>
          <cell r="G191" t="str">
            <v>07/08/1991</v>
          </cell>
          <cell r="H191" t="str">
            <v>K15TPM</v>
          </cell>
        </row>
        <row r="192">
          <cell r="B192" t="str">
            <v>K15TPM19</v>
          </cell>
          <cell r="C192">
            <v>152122484</v>
          </cell>
          <cell r="D192" t="str">
            <v>Trần Hữu </v>
          </cell>
          <cell r="E192" t="str">
            <v>Phước</v>
          </cell>
          <cell r="F192" t="str">
            <v>14/04/1991</v>
          </cell>
          <cell r="G192" t="str">
            <v>14/04/1991</v>
          </cell>
          <cell r="H192" t="str">
            <v>K15TPM</v>
          </cell>
        </row>
        <row r="193">
          <cell r="B193" t="str">
            <v>K15TPM20</v>
          </cell>
          <cell r="C193">
            <v>152122488</v>
          </cell>
          <cell r="D193" t="str">
            <v>Lê Minh </v>
          </cell>
          <cell r="E193" t="str">
            <v>Tùng</v>
          </cell>
          <cell r="F193" t="str">
            <v>10/02/1991</v>
          </cell>
          <cell r="G193" t="str">
            <v>10/02/1991</v>
          </cell>
          <cell r="H193" t="str">
            <v>K15TPM</v>
          </cell>
        </row>
        <row r="194">
          <cell r="B194" t="str">
            <v>K15TPM21</v>
          </cell>
          <cell r="C194">
            <v>152122497</v>
          </cell>
          <cell r="D194" t="str">
            <v>Lê Đức </v>
          </cell>
          <cell r="E194" t="str">
            <v>Anh</v>
          </cell>
          <cell r="F194" t="str">
            <v>05/10/1991</v>
          </cell>
          <cell r="G194" t="str">
            <v>05/10/1991</v>
          </cell>
          <cell r="H194" t="str">
            <v>K15TPM</v>
          </cell>
        </row>
        <row r="195">
          <cell r="B195" t="str">
            <v>K15TPM22</v>
          </cell>
          <cell r="C195">
            <v>152122500</v>
          </cell>
          <cell r="D195" t="str">
            <v>Nguyễn Văn </v>
          </cell>
          <cell r="E195" t="str">
            <v>Huy</v>
          </cell>
          <cell r="F195" t="str">
            <v>10/12/1991</v>
          </cell>
          <cell r="G195" t="str">
            <v>10/12/1991</v>
          </cell>
          <cell r="H195" t="str">
            <v>K15TPM</v>
          </cell>
        </row>
        <row r="196">
          <cell r="B196" t="str">
            <v>K15TPM23</v>
          </cell>
          <cell r="C196">
            <v>152122502</v>
          </cell>
          <cell r="D196" t="str">
            <v>Trần Công </v>
          </cell>
          <cell r="E196" t="str">
            <v>Tập</v>
          </cell>
          <cell r="F196" t="str">
            <v>06/04/1991</v>
          </cell>
          <cell r="G196" t="str">
            <v>06/04/1991</v>
          </cell>
          <cell r="H196" t="str">
            <v>K15TPM</v>
          </cell>
        </row>
        <row r="197">
          <cell r="B197" t="str">
            <v>K15TPM24</v>
          </cell>
          <cell r="C197">
            <v>152122506</v>
          </cell>
          <cell r="D197" t="str">
            <v>Lê Hữu </v>
          </cell>
          <cell r="E197" t="str">
            <v>Đàn</v>
          </cell>
          <cell r="F197" t="str">
            <v>06/05/1991</v>
          </cell>
          <cell r="G197" t="str">
            <v>06/05/1991</v>
          </cell>
          <cell r="H197" t="str">
            <v>K15TPM</v>
          </cell>
        </row>
        <row r="198">
          <cell r="B198" t="str">
            <v>K15TPM25</v>
          </cell>
          <cell r="C198">
            <v>152122508</v>
          </cell>
          <cell r="D198" t="str">
            <v>Nguyễn Ngọc </v>
          </cell>
          <cell r="E198" t="str">
            <v>Phương</v>
          </cell>
          <cell r="F198" t="str">
            <v>15/04/1991</v>
          </cell>
          <cell r="G198" t="str">
            <v>15/04/1991</v>
          </cell>
          <cell r="H198" t="str">
            <v>K15TPM</v>
          </cell>
        </row>
        <row r="199">
          <cell r="B199" t="str">
            <v>K15TPM26</v>
          </cell>
          <cell r="C199">
            <v>152122509</v>
          </cell>
          <cell r="D199" t="str">
            <v>Nguyễn Thành </v>
          </cell>
          <cell r="E199" t="str">
            <v>Vinh</v>
          </cell>
          <cell r="F199" t="str">
            <v>22/10/1989</v>
          </cell>
          <cell r="G199" t="str">
            <v>22/10/1989</v>
          </cell>
          <cell r="H199" t="str">
            <v>K15TPM</v>
          </cell>
        </row>
        <row r="200">
          <cell r="B200" t="str">
            <v>K15TPM27</v>
          </cell>
          <cell r="C200">
            <v>152122521</v>
          </cell>
          <cell r="D200" t="str">
            <v>Trần Văn </v>
          </cell>
          <cell r="E200" t="str">
            <v>Sơn</v>
          </cell>
          <cell r="F200" t="str">
            <v>13/06/1991</v>
          </cell>
          <cell r="G200" t="str">
            <v>13/06/1991</v>
          </cell>
          <cell r="H200" t="str">
            <v>K15TPM</v>
          </cell>
        </row>
        <row r="201">
          <cell r="B201" t="str">
            <v>K15TPM28</v>
          </cell>
          <cell r="C201">
            <v>152122525</v>
          </cell>
          <cell r="D201" t="str">
            <v>Trương Công </v>
          </cell>
          <cell r="E201" t="str">
            <v>Nhân</v>
          </cell>
          <cell r="F201" t="str">
            <v>02/09/1991</v>
          </cell>
          <cell r="G201" t="str">
            <v>02/09/1991</v>
          </cell>
          <cell r="H201" t="str">
            <v>K15TPM</v>
          </cell>
        </row>
        <row r="202">
          <cell r="B202" t="str">
            <v>K15TPM29</v>
          </cell>
          <cell r="C202">
            <v>152122528</v>
          </cell>
          <cell r="D202" t="str">
            <v>Đoàn Hồng </v>
          </cell>
          <cell r="E202" t="str">
            <v>Ngọc</v>
          </cell>
          <cell r="F202" t="str">
            <v>20/09/1991</v>
          </cell>
          <cell r="G202" t="str">
            <v>20/09/1991</v>
          </cell>
          <cell r="H202" t="str">
            <v>K15TPM</v>
          </cell>
        </row>
        <row r="203">
          <cell r="B203" t="str">
            <v>K15TPM30</v>
          </cell>
          <cell r="C203">
            <v>152122531</v>
          </cell>
          <cell r="D203" t="str">
            <v>Nguyễn Bá </v>
          </cell>
          <cell r="E203" t="str">
            <v>Triều</v>
          </cell>
          <cell r="F203" t="str">
            <v>01/12/1991</v>
          </cell>
          <cell r="G203" t="str">
            <v>01/12/1991</v>
          </cell>
          <cell r="H203" t="str">
            <v>K15TPM</v>
          </cell>
        </row>
        <row r="204">
          <cell r="B204" t="str">
            <v>K15TPM31</v>
          </cell>
          <cell r="C204">
            <v>152122532</v>
          </cell>
          <cell r="D204" t="str">
            <v>Phạm Thanh </v>
          </cell>
          <cell r="E204" t="str">
            <v>Minh</v>
          </cell>
          <cell r="F204" t="str">
            <v>16/02/1991</v>
          </cell>
          <cell r="G204" t="str">
            <v>16/02/1991</v>
          </cell>
          <cell r="H204" t="str">
            <v>K15TPM</v>
          </cell>
        </row>
        <row r="205">
          <cell r="B205" t="str">
            <v>K15TPM32</v>
          </cell>
          <cell r="C205">
            <v>152122534</v>
          </cell>
          <cell r="D205" t="str">
            <v>Ngô Phú </v>
          </cell>
          <cell r="E205" t="str">
            <v>Thảo</v>
          </cell>
          <cell r="F205" t="str">
            <v>28/10/1991</v>
          </cell>
          <cell r="G205" t="str">
            <v>28/10/1991</v>
          </cell>
          <cell r="H205" t="str">
            <v>K15TPM</v>
          </cell>
        </row>
        <row r="206">
          <cell r="B206" t="str">
            <v>K15TPM33</v>
          </cell>
          <cell r="C206">
            <v>152122535</v>
          </cell>
          <cell r="D206" t="str">
            <v>Lê Văn</v>
          </cell>
          <cell r="E206" t="str">
            <v>Vui</v>
          </cell>
          <cell r="F206" t="str">
            <v>12/12/1991</v>
          </cell>
          <cell r="G206" t="str">
            <v>12/12/1991</v>
          </cell>
          <cell r="H206" t="str">
            <v>K15TPM</v>
          </cell>
        </row>
        <row r="207">
          <cell r="B207" t="str">
            <v>K15TPM34</v>
          </cell>
          <cell r="C207">
            <v>152122536</v>
          </cell>
          <cell r="D207" t="str">
            <v>Trương </v>
          </cell>
          <cell r="E207" t="str">
            <v>Là</v>
          </cell>
          <cell r="F207" t="str">
            <v>21/10/1991</v>
          </cell>
          <cell r="G207" t="str">
            <v>21/10/1991</v>
          </cell>
          <cell r="H207" t="str">
            <v>K15TPM</v>
          </cell>
        </row>
        <row r="208">
          <cell r="B208" t="str">
            <v>K15TPM35</v>
          </cell>
          <cell r="C208">
            <v>152125510</v>
          </cell>
          <cell r="D208" t="str">
            <v>Lê Văn </v>
          </cell>
          <cell r="E208" t="str">
            <v>Minh</v>
          </cell>
          <cell r="F208" t="str">
            <v>01/02/1990</v>
          </cell>
          <cell r="G208" t="str">
            <v>01/02/1990</v>
          </cell>
          <cell r="H208" t="str">
            <v>K15TPM</v>
          </cell>
        </row>
        <row r="209">
          <cell r="B209" t="str">
            <v>K15TPM36</v>
          </cell>
          <cell r="C209">
            <v>152125515</v>
          </cell>
          <cell r="D209" t="str">
            <v>Nguyễn Ngọc </v>
          </cell>
          <cell r="E209" t="str">
            <v>Long</v>
          </cell>
          <cell r="F209" t="str">
            <v>06/12/1991</v>
          </cell>
          <cell r="G209" t="str">
            <v>06/12/1991</v>
          </cell>
          <cell r="H209" t="str">
            <v>K15TPM</v>
          </cell>
        </row>
        <row r="210">
          <cell r="B210" t="str">
            <v>K15TPM37</v>
          </cell>
          <cell r="C210">
            <v>152125753</v>
          </cell>
          <cell r="D210" t="str">
            <v>Nguyễn Sỹ</v>
          </cell>
          <cell r="E210" t="str">
            <v>Hiệp</v>
          </cell>
          <cell r="F210" t="str">
            <v>20/06/1991</v>
          </cell>
          <cell r="G210" t="str">
            <v>20/06/1991</v>
          </cell>
          <cell r="H210" t="str">
            <v>K15TPM</v>
          </cell>
        </row>
        <row r="211">
          <cell r="B211" t="str">
            <v>K15TPM38</v>
          </cell>
          <cell r="C211">
            <v>152125964</v>
          </cell>
          <cell r="D211" t="str">
            <v>VÕ HOÀNG</v>
          </cell>
          <cell r="E211" t="str">
            <v>CHƯƠNG</v>
          </cell>
          <cell r="F211" t="str">
            <v>21/11/1991</v>
          </cell>
          <cell r="G211" t="str">
            <v>21/11/1991</v>
          </cell>
          <cell r="H211" t="str">
            <v>K15TPM</v>
          </cell>
        </row>
        <row r="212">
          <cell r="B212" t="str">
            <v>K15TPM39</v>
          </cell>
          <cell r="C212">
            <v>152125977</v>
          </cell>
          <cell r="D212" t="str">
            <v>Nguyễn Tiến </v>
          </cell>
          <cell r="E212" t="str">
            <v>Đạt</v>
          </cell>
          <cell r="F212" t="str">
            <v>02/08/1991</v>
          </cell>
          <cell r="G212" t="str">
            <v>02/08/1991</v>
          </cell>
          <cell r="H212" t="str">
            <v>K15TPM</v>
          </cell>
        </row>
        <row r="213">
          <cell r="B213" t="str">
            <v>K15TPM40</v>
          </cell>
          <cell r="C213">
            <v>152126062</v>
          </cell>
          <cell r="D213" t="str">
            <v>NGUYỄN HIỆP </v>
          </cell>
          <cell r="E213" t="str">
            <v>KỲ</v>
          </cell>
          <cell r="F213" t="str">
            <v>02/09/1991</v>
          </cell>
          <cell r="G213" t="str">
            <v>02/09/1991</v>
          </cell>
          <cell r="H213" t="str">
            <v>K15TPM</v>
          </cell>
        </row>
        <row r="214">
          <cell r="B214" t="str">
            <v>K15TPM41</v>
          </cell>
          <cell r="C214">
            <v>152126197</v>
          </cell>
          <cell r="D214" t="str">
            <v>Lê </v>
          </cell>
          <cell r="E214" t="str">
            <v>Thắng</v>
          </cell>
          <cell r="F214" t="str">
            <v>12/05/1990</v>
          </cell>
          <cell r="G214" t="str">
            <v>12/05/1990</v>
          </cell>
          <cell r="H214" t="str">
            <v>K15TPM</v>
          </cell>
        </row>
        <row r="215">
          <cell r="B215" t="str">
            <v>K15TPM42</v>
          </cell>
          <cell r="C215">
            <v>152126226</v>
          </cell>
          <cell r="D215" t="str">
            <v>Lê Minh </v>
          </cell>
          <cell r="E215" t="str">
            <v>Tư</v>
          </cell>
          <cell r="F215" t="str">
            <v>05/02/1991</v>
          </cell>
          <cell r="G215" t="str">
            <v>05/02/1991</v>
          </cell>
          <cell r="H215" t="str">
            <v>K15TPM</v>
          </cell>
        </row>
        <row r="216">
          <cell r="B216" t="str">
            <v>K15TPM43</v>
          </cell>
          <cell r="C216">
            <v>152126227</v>
          </cell>
          <cell r="D216" t="str">
            <v>Nguyễn Xuân </v>
          </cell>
          <cell r="E216" t="str">
            <v>Hưng</v>
          </cell>
          <cell r="F216" t="str">
            <v>11/09/1991</v>
          </cell>
          <cell r="G216" t="str">
            <v>11/09/1991</v>
          </cell>
          <cell r="H216" t="str">
            <v>K15TPM</v>
          </cell>
        </row>
        <row r="217">
          <cell r="B217" t="str">
            <v>K15TPM44</v>
          </cell>
          <cell r="C217">
            <v>152126314</v>
          </cell>
          <cell r="D217" t="str">
            <v>NGUYỄN TRỌNG </v>
          </cell>
          <cell r="E217" t="str">
            <v>ÂN</v>
          </cell>
          <cell r="F217" t="str">
            <v>20/09/1989</v>
          </cell>
          <cell r="G217" t="str">
            <v>20/09/1989</v>
          </cell>
          <cell r="H217" t="str">
            <v>K15TPM</v>
          </cell>
        </row>
        <row r="218">
          <cell r="B218" t="str">
            <v>K15TPM45</v>
          </cell>
          <cell r="C218">
            <v>152126352</v>
          </cell>
          <cell r="D218" t="str">
            <v>Nguyễn Tá </v>
          </cell>
          <cell r="E218" t="str">
            <v>Anh</v>
          </cell>
          <cell r="F218" t="str">
            <v>02/10/1987</v>
          </cell>
          <cell r="G218" t="str">
            <v>02/10/1987</v>
          </cell>
          <cell r="H218" t="str">
            <v>K15TPM</v>
          </cell>
        </row>
        <row r="219">
          <cell r="B219" t="str">
            <v>K15TPM46</v>
          </cell>
          <cell r="C219">
            <v>152252035</v>
          </cell>
          <cell r="D219" t="str">
            <v>Hồ Văn</v>
          </cell>
          <cell r="E219" t="str">
            <v>Hiệu</v>
          </cell>
          <cell r="F219" t="str">
            <v>15/09/1990</v>
          </cell>
          <cell r="G219" t="str">
            <v>15/09/1990</v>
          </cell>
          <cell r="H219" t="str">
            <v>K15TPM</v>
          </cell>
        </row>
        <row r="220">
          <cell r="B220" t="str">
            <v>K15TPM47</v>
          </cell>
          <cell r="C220">
            <v>142121105</v>
          </cell>
          <cell r="D220" t="str">
            <v>BÙI TƯ</v>
          </cell>
          <cell r="E220" t="str">
            <v>THỦ</v>
          </cell>
          <cell r="F220" t="str">
            <v>20/10/1987</v>
          </cell>
          <cell r="G220" t="str">
            <v>20/10/1987</v>
          </cell>
          <cell r="H220" t="str">
            <v>K15TPM</v>
          </cell>
        </row>
        <row r="221">
          <cell r="B221" t="str">
            <v>K15TPM48</v>
          </cell>
          <cell r="C221">
            <v>142151169</v>
          </cell>
          <cell r="D221" t="str">
            <v>NGUYỄN LƯƠNG ANH </v>
          </cell>
          <cell r="E221" t="str">
            <v>PHÁT</v>
          </cell>
          <cell r="F221" t="str">
            <v>15/07/1989</v>
          </cell>
          <cell r="G221" t="str">
            <v>15/07/1989</v>
          </cell>
          <cell r="H221" t="str">
            <v>K15TPM</v>
          </cell>
        </row>
        <row r="222">
          <cell r="B222" t="str">
            <v>K15TPM49</v>
          </cell>
          <cell r="C222">
            <v>141323623</v>
          </cell>
          <cell r="D222" t="str">
            <v>TRƯƠNG ANH</v>
          </cell>
          <cell r="E222" t="str">
            <v>TÂM</v>
          </cell>
          <cell r="F222" t="str">
            <v>05/05/1990</v>
          </cell>
          <cell r="G222" t="str">
            <v>05/05/1990</v>
          </cell>
          <cell r="H222" t="str">
            <v>K15TPM</v>
          </cell>
        </row>
        <row r="223">
          <cell r="B223" t="str">
            <v>K15TPM50</v>
          </cell>
          <cell r="C223">
            <v>112120115</v>
          </cell>
          <cell r="D223" t="str">
            <v>TRƯƠNG QUANG TÙNG</v>
          </cell>
          <cell r="E223" t="str">
            <v>LINH</v>
          </cell>
          <cell r="F223" t="str">
            <v>03/12/1987</v>
          </cell>
          <cell r="G223" t="str">
            <v>03/12/1987</v>
          </cell>
          <cell r="H223" t="str">
            <v>K15TPM</v>
          </cell>
        </row>
        <row r="224">
          <cell r="B224" t="str">
            <v>K15TTT1</v>
          </cell>
          <cell r="C224">
            <v>151132240</v>
          </cell>
          <cell r="D224" t="str">
            <v>Trần Công</v>
          </cell>
          <cell r="E224" t="str">
            <v>Bình</v>
          </cell>
          <cell r="F224" t="str">
            <v>18/11/1991</v>
          </cell>
          <cell r="G224" t="str">
            <v>18/11/1991</v>
          </cell>
          <cell r="H224" t="str">
            <v>K15TTT</v>
          </cell>
        </row>
        <row r="225">
          <cell r="B225" t="str">
            <v>K15TTT2</v>
          </cell>
          <cell r="C225">
            <v>151135116</v>
          </cell>
          <cell r="D225" t="str">
            <v>Lê Thị </v>
          </cell>
          <cell r="E225" t="str">
            <v>Luyến</v>
          </cell>
          <cell r="F225" t="str">
            <v>20/10/1991</v>
          </cell>
          <cell r="G225" t="str">
            <v>20/10/1991</v>
          </cell>
          <cell r="H225" t="str">
            <v>K15TTT</v>
          </cell>
        </row>
        <row r="226">
          <cell r="B226" t="str">
            <v>K15TTT3</v>
          </cell>
          <cell r="C226">
            <v>151135262</v>
          </cell>
          <cell r="D226" t="str">
            <v>Trần Thị Lan                  </v>
          </cell>
          <cell r="E226" t="str">
            <v>Phương</v>
          </cell>
          <cell r="F226" t="str">
            <v>10/03/1991</v>
          </cell>
          <cell r="G226" t="str">
            <v>10/03/1991</v>
          </cell>
          <cell r="H226" t="str">
            <v>K15TTT</v>
          </cell>
        </row>
        <row r="227">
          <cell r="B227" t="str">
            <v>K15TTT4</v>
          </cell>
          <cell r="C227">
            <v>151322154</v>
          </cell>
          <cell r="D227" t="str">
            <v>Mai Thế</v>
          </cell>
          <cell r="E227" t="str">
            <v>Linh</v>
          </cell>
          <cell r="F227" t="str">
            <v>16/08/1991</v>
          </cell>
          <cell r="G227" t="str">
            <v>16/08/1991</v>
          </cell>
          <cell r="H227" t="str">
            <v>K15TTT</v>
          </cell>
        </row>
        <row r="228">
          <cell r="B228" t="str">
            <v>K15TTT5</v>
          </cell>
          <cell r="C228">
            <v>151324862</v>
          </cell>
          <cell r="D228" t="str">
            <v>Trần Thị </v>
          </cell>
          <cell r="E228" t="str">
            <v>Hồng</v>
          </cell>
          <cell r="F228" t="str">
            <v>26/03/1991</v>
          </cell>
          <cell r="G228" t="str">
            <v>26/03/1991</v>
          </cell>
          <cell r="H228" t="str">
            <v>K15TTT</v>
          </cell>
        </row>
        <row r="229">
          <cell r="B229" t="str">
            <v>K15TTT6</v>
          </cell>
          <cell r="C229">
            <v>152112443</v>
          </cell>
          <cell r="D229" t="str">
            <v>Lê Ngọc</v>
          </cell>
          <cell r="E229" t="str">
            <v>Duy</v>
          </cell>
          <cell r="F229" t="str">
            <v>21/06/1991</v>
          </cell>
          <cell r="G229" t="str">
            <v>21/06/1991</v>
          </cell>
          <cell r="H229" t="str">
            <v>K15TTT</v>
          </cell>
        </row>
        <row r="230">
          <cell r="B230" t="str">
            <v>K15TTT7</v>
          </cell>
          <cell r="C230">
            <v>152122464</v>
          </cell>
          <cell r="D230" t="str">
            <v>Lê Minh </v>
          </cell>
          <cell r="E230" t="str">
            <v>Tùng</v>
          </cell>
          <cell r="F230" t="str">
            <v>11/09/1991</v>
          </cell>
          <cell r="G230" t="str">
            <v>11/09/1991</v>
          </cell>
          <cell r="H230" t="str">
            <v>K15TTT</v>
          </cell>
        </row>
        <row r="231">
          <cell r="B231" t="str">
            <v>K15TTT8</v>
          </cell>
          <cell r="C231">
            <v>152122466</v>
          </cell>
          <cell r="D231" t="str">
            <v>Mai Văn </v>
          </cell>
          <cell r="E231" t="str">
            <v>Lụa</v>
          </cell>
          <cell r="F231" t="str">
            <v>12/07/1991</v>
          </cell>
          <cell r="G231" t="str">
            <v>12/07/1991</v>
          </cell>
          <cell r="H231" t="str">
            <v>K15TTT</v>
          </cell>
        </row>
        <row r="232">
          <cell r="B232" t="str">
            <v>K15TTT9</v>
          </cell>
          <cell r="C232">
            <v>152122493</v>
          </cell>
          <cell r="D232" t="str">
            <v>Trần Văn </v>
          </cell>
          <cell r="E232" t="str">
            <v>Bồn</v>
          </cell>
          <cell r="F232" t="str">
            <v>26/02/1991</v>
          </cell>
          <cell r="G232" t="str">
            <v>26/02/1991</v>
          </cell>
          <cell r="H232" t="str">
            <v>K15TTT</v>
          </cell>
        </row>
        <row r="233">
          <cell r="B233" t="str">
            <v>K15TTT10</v>
          </cell>
          <cell r="C233">
            <v>152122496</v>
          </cell>
          <cell r="D233" t="str">
            <v>Nguyễn Ngọc </v>
          </cell>
          <cell r="E233" t="str">
            <v>Hà</v>
          </cell>
          <cell r="F233" t="str">
            <v>28/06/1990</v>
          </cell>
          <cell r="G233" t="str">
            <v>28/06/1990</v>
          </cell>
          <cell r="H233" t="str">
            <v>K15TTT</v>
          </cell>
        </row>
        <row r="234">
          <cell r="B234" t="str">
            <v>K15TTT11</v>
          </cell>
          <cell r="C234">
            <v>152122529</v>
          </cell>
          <cell r="D234" t="str">
            <v>Cao Tiến</v>
          </cell>
          <cell r="E234" t="str">
            <v>Đức</v>
          </cell>
          <cell r="F234" t="str">
            <v>11/06/1991</v>
          </cell>
          <cell r="G234" t="str">
            <v>11/06/1991</v>
          </cell>
          <cell r="H234" t="str">
            <v>K15TTT</v>
          </cell>
        </row>
        <row r="235">
          <cell r="B235" t="str">
            <v>K15TTT12</v>
          </cell>
          <cell r="C235">
            <v>152142012</v>
          </cell>
          <cell r="D235" t="str">
            <v>Nguyễn Thị Vân</v>
          </cell>
          <cell r="E235" t="str">
            <v>Anh</v>
          </cell>
          <cell r="F235" t="str">
            <v>24/11/1991</v>
          </cell>
          <cell r="G235" t="str">
            <v>24/11/1991</v>
          </cell>
          <cell r="H235" t="str">
            <v>K15TTT</v>
          </cell>
        </row>
        <row r="236">
          <cell r="B236" t="str">
            <v>K15TTT13</v>
          </cell>
          <cell r="C236">
            <v>152142568</v>
          </cell>
          <cell r="D236" t="str">
            <v>Phạm Thị Lan </v>
          </cell>
          <cell r="E236" t="str">
            <v>Đài</v>
          </cell>
          <cell r="F236" t="str">
            <v>24/07/1991</v>
          </cell>
          <cell r="G236" t="str">
            <v>24/07/1991</v>
          </cell>
          <cell r="H236" t="str">
            <v>K15TTT</v>
          </cell>
        </row>
        <row r="237">
          <cell r="B237" t="str">
            <v>K15TTT14</v>
          </cell>
          <cell r="C237">
            <v>152142571</v>
          </cell>
          <cell r="D237" t="str">
            <v>Nguyễn Hữu Chí </v>
          </cell>
          <cell r="E237" t="str">
            <v>Tường</v>
          </cell>
          <cell r="F237" t="str">
            <v>24/10/1991</v>
          </cell>
          <cell r="G237" t="str">
            <v>24/10/1991</v>
          </cell>
          <cell r="H237" t="str">
            <v>K15TTT</v>
          </cell>
        </row>
        <row r="238">
          <cell r="B238" t="str">
            <v>K15TTT15</v>
          </cell>
          <cell r="C238">
            <v>152142576</v>
          </cell>
          <cell r="D238" t="str">
            <v>Trần Thị Trà </v>
          </cell>
          <cell r="E238" t="str">
            <v>Giang</v>
          </cell>
          <cell r="F238" t="str">
            <v>16/06/1991</v>
          </cell>
          <cell r="G238" t="str">
            <v>16/06/1991</v>
          </cell>
          <cell r="H238" t="str">
            <v>K15TTT</v>
          </cell>
        </row>
        <row r="239">
          <cell r="B239" t="str">
            <v>K15TTT16</v>
          </cell>
          <cell r="C239">
            <v>152142577</v>
          </cell>
          <cell r="D239" t="str">
            <v>Trương Công Hoàng             </v>
          </cell>
          <cell r="E239" t="str">
            <v>Lĩnh</v>
          </cell>
          <cell r="F239" t="str">
            <v>06/11/1991</v>
          </cell>
          <cell r="G239" t="str">
            <v>06/11/1991</v>
          </cell>
          <cell r="H239" t="str">
            <v>K15TTT</v>
          </cell>
        </row>
        <row r="240">
          <cell r="B240" t="str">
            <v>K15TTT17</v>
          </cell>
          <cell r="C240">
            <v>152142578</v>
          </cell>
          <cell r="D240" t="str">
            <v>Cao Thị Kim </v>
          </cell>
          <cell r="E240" t="str">
            <v>Oanh</v>
          </cell>
          <cell r="F240" t="str">
            <v>03/05/1991</v>
          </cell>
          <cell r="G240" t="str">
            <v>03/05/1991</v>
          </cell>
          <cell r="H240" t="str">
            <v>K15TTT</v>
          </cell>
        </row>
        <row r="241">
          <cell r="B241" t="str">
            <v>K15TTT18</v>
          </cell>
          <cell r="C241">
            <v>152142579</v>
          </cell>
          <cell r="D241" t="str">
            <v>Trần Anh </v>
          </cell>
          <cell r="E241" t="str">
            <v>Chương</v>
          </cell>
          <cell r="F241" t="str">
            <v>20/06/1991</v>
          </cell>
          <cell r="G241" t="str">
            <v>20/06/1991</v>
          </cell>
          <cell r="H241" t="str">
            <v>K15TTT</v>
          </cell>
        </row>
        <row r="242">
          <cell r="B242" t="str">
            <v>K15TTT19</v>
          </cell>
          <cell r="C242">
            <v>152142580</v>
          </cell>
          <cell r="D242" t="str">
            <v>Nguyễn Phước Nhật </v>
          </cell>
          <cell r="E242" t="str">
            <v>Quang</v>
          </cell>
          <cell r="F242" t="str">
            <v>23/03/1991</v>
          </cell>
          <cell r="G242" t="str">
            <v>23/03/1991</v>
          </cell>
          <cell r="H242" t="str">
            <v>K15TTT</v>
          </cell>
        </row>
        <row r="243">
          <cell r="B243" t="str">
            <v>K15TTT20</v>
          </cell>
          <cell r="C243">
            <v>152142582</v>
          </cell>
          <cell r="D243" t="str">
            <v>Hoàng Tuấn </v>
          </cell>
          <cell r="E243" t="str">
            <v>Vũ</v>
          </cell>
          <cell r="F243" t="str">
            <v>01/11/1991</v>
          </cell>
          <cell r="G243" t="str">
            <v>01/11/1991</v>
          </cell>
          <cell r="H243" t="str">
            <v>K15TTT</v>
          </cell>
        </row>
        <row r="244">
          <cell r="B244" t="str">
            <v>K15TTT21</v>
          </cell>
          <cell r="C244">
            <v>152142583</v>
          </cell>
          <cell r="D244" t="str">
            <v>Nguyễn Đức </v>
          </cell>
          <cell r="E244" t="str">
            <v>Tiến</v>
          </cell>
          <cell r="F244" t="str">
            <v>15/04/1991</v>
          </cell>
          <cell r="G244" t="str">
            <v>15/04/1991</v>
          </cell>
          <cell r="H244" t="str">
            <v>K15TTT</v>
          </cell>
        </row>
        <row r="245">
          <cell r="B245" t="str">
            <v>K15TTT22</v>
          </cell>
          <cell r="C245">
            <v>152142585</v>
          </cell>
          <cell r="D245" t="str">
            <v>Lê Quang </v>
          </cell>
          <cell r="E245" t="str">
            <v>Đạo</v>
          </cell>
          <cell r="F245" t="str">
            <v>16/11/1990</v>
          </cell>
          <cell r="G245" t="str">
            <v>16/11/1990</v>
          </cell>
          <cell r="H245" t="str">
            <v>K15TTT</v>
          </cell>
        </row>
        <row r="246">
          <cell r="B246" t="str">
            <v>K15TTT23</v>
          </cell>
          <cell r="C246">
            <v>152142586</v>
          </cell>
          <cell r="D246" t="str">
            <v>Tô Thị ánh </v>
          </cell>
          <cell r="E246" t="str">
            <v>Nhương</v>
          </cell>
          <cell r="F246" t="str">
            <v>13/10/1991</v>
          </cell>
          <cell r="G246" t="str">
            <v>13/10/1991</v>
          </cell>
          <cell r="H246" t="str">
            <v>K15TTT</v>
          </cell>
        </row>
        <row r="247">
          <cell r="B247" t="str">
            <v>K15TTT24</v>
          </cell>
          <cell r="C247">
            <v>152142587</v>
          </cell>
          <cell r="D247" t="str">
            <v>Nguyễn Thị Thanh </v>
          </cell>
          <cell r="E247" t="str">
            <v>Nhàn</v>
          </cell>
          <cell r="F247" t="str">
            <v>20/08/1991</v>
          </cell>
          <cell r="G247" t="str">
            <v>20/08/1991</v>
          </cell>
          <cell r="H247" t="str">
            <v>K15TTT</v>
          </cell>
        </row>
        <row r="248">
          <cell r="B248" t="str">
            <v>K15TTT25</v>
          </cell>
          <cell r="C248">
            <v>152142588</v>
          </cell>
          <cell r="D248" t="str">
            <v>Văn Mạnh Khánh </v>
          </cell>
          <cell r="E248" t="str">
            <v>Toàn</v>
          </cell>
          <cell r="F248" t="str">
            <v>17/02/1991</v>
          </cell>
          <cell r="G248" t="str">
            <v>17/02/1991</v>
          </cell>
          <cell r="H248" t="str">
            <v>K15TTT</v>
          </cell>
        </row>
        <row r="249">
          <cell r="B249" t="str">
            <v>K15TTT26</v>
          </cell>
          <cell r="C249">
            <v>152142590</v>
          </cell>
          <cell r="D249" t="str">
            <v>Trương Công </v>
          </cell>
          <cell r="E249" t="str">
            <v>Trà</v>
          </cell>
          <cell r="F249" t="str">
            <v>23/01/1991</v>
          </cell>
          <cell r="G249" t="str">
            <v>23/01/1991</v>
          </cell>
          <cell r="H249" t="str">
            <v>K15TTT</v>
          </cell>
        </row>
        <row r="250">
          <cell r="B250" t="str">
            <v>K15TTT27</v>
          </cell>
          <cell r="C250">
            <v>152142591</v>
          </cell>
          <cell r="D250" t="str">
            <v>Tống Thị Hà </v>
          </cell>
          <cell r="E250" t="str">
            <v>Thanh</v>
          </cell>
          <cell r="F250" t="str">
            <v>17/12/1991</v>
          </cell>
          <cell r="G250" t="str">
            <v>17/12/1991</v>
          </cell>
          <cell r="H250" t="str">
            <v>K15TTT</v>
          </cell>
        </row>
        <row r="251">
          <cell r="B251" t="str">
            <v>K15TTT28</v>
          </cell>
          <cell r="C251">
            <v>152142596</v>
          </cell>
          <cell r="D251" t="str">
            <v>Mai Việt </v>
          </cell>
          <cell r="E251" t="str">
            <v>Hùng</v>
          </cell>
          <cell r="F251" t="str">
            <v>02/09/1991</v>
          </cell>
          <cell r="G251" t="str">
            <v>02/09/1991</v>
          </cell>
          <cell r="H251" t="str">
            <v>K15TTT</v>
          </cell>
        </row>
        <row r="252">
          <cell r="B252" t="str">
            <v>K15TTT29</v>
          </cell>
          <cell r="C252">
            <v>152142597</v>
          </cell>
          <cell r="D252" t="str">
            <v>Trần Văn </v>
          </cell>
          <cell r="E252" t="str">
            <v>Hải</v>
          </cell>
          <cell r="F252" t="str">
            <v>17/12/1991</v>
          </cell>
          <cell r="G252" t="str">
            <v>17/12/1991</v>
          </cell>
          <cell r="H252" t="str">
            <v>K15TTT</v>
          </cell>
        </row>
        <row r="253">
          <cell r="B253" t="str">
            <v>K15TTT30</v>
          </cell>
          <cell r="C253">
            <v>152142598</v>
          </cell>
          <cell r="D253" t="str">
            <v>Phạm Huỳnh Thanh </v>
          </cell>
          <cell r="E253" t="str">
            <v>Tuyên</v>
          </cell>
          <cell r="F253" t="str">
            <v>08/01/1991</v>
          </cell>
          <cell r="G253" t="str">
            <v>08/01/1991</v>
          </cell>
          <cell r="H253" t="str">
            <v>K15TTT</v>
          </cell>
        </row>
        <row r="254">
          <cell r="B254" t="str">
            <v>K15TTT31</v>
          </cell>
          <cell r="C254">
            <v>152142602</v>
          </cell>
          <cell r="D254" t="str">
            <v>Trần Thị Thuỷ </v>
          </cell>
          <cell r="E254" t="str">
            <v>Tiên</v>
          </cell>
          <cell r="F254" t="str">
            <v>25/12/1991</v>
          </cell>
          <cell r="G254" t="str">
            <v>25/12/1991</v>
          </cell>
          <cell r="H254" t="str">
            <v>K15TTT</v>
          </cell>
        </row>
        <row r="255">
          <cell r="B255" t="str">
            <v>K15TTT32</v>
          </cell>
          <cell r="C255">
            <v>152142604</v>
          </cell>
          <cell r="D255" t="str">
            <v>Nguyễn Thanh </v>
          </cell>
          <cell r="E255" t="str">
            <v>An</v>
          </cell>
          <cell r="F255" t="str">
            <v>24/04/1990</v>
          </cell>
          <cell r="G255" t="str">
            <v>24/04/1990</v>
          </cell>
          <cell r="H255" t="str">
            <v>K15TTT</v>
          </cell>
        </row>
        <row r="256">
          <cell r="B256" t="str">
            <v>K15TTT33</v>
          </cell>
          <cell r="C256">
            <v>152142605</v>
          </cell>
          <cell r="D256" t="str">
            <v>Phạm Văn </v>
          </cell>
          <cell r="E256" t="str">
            <v>Tú</v>
          </cell>
          <cell r="F256" t="str">
            <v>28/11/1990</v>
          </cell>
          <cell r="G256" t="str">
            <v>28/11/1990</v>
          </cell>
          <cell r="H256" t="str">
            <v>K15TTT</v>
          </cell>
        </row>
        <row r="257">
          <cell r="B257" t="str">
            <v>K15TTT34</v>
          </cell>
          <cell r="C257">
            <v>152142608</v>
          </cell>
          <cell r="D257" t="str">
            <v>Võ Thanh </v>
          </cell>
          <cell r="E257" t="str">
            <v>Bình</v>
          </cell>
          <cell r="F257" t="str">
            <v>20/06/1991</v>
          </cell>
          <cell r="G257" t="str">
            <v>20/06/1991</v>
          </cell>
          <cell r="H257" t="str">
            <v>K15TTT</v>
          </cell>
        </row>
        <row r="258">
          <cell r="B258" t="str">
            <v>K15TTT35</v>
          </cell>
          <cell r="C258">
            <v>152145610</v>
          </cell>
          <cell r="D258" t="str">
            <v>Lương Thị Thùy </v>
          </cell>
          <cell r="E258" t="str">
            <v>Dung</v>
          </cell>
          <cell r="F258" t="str">
            <v>27/02/1991</v>
          </cell>
          <cell r="G258" t="str">
            <v>27/02/1991</v>
          </cell>
          <cell r="H258" t="str">
            <v>K15TTT</v>
          </cell>
        </row>
        <row r="259">
          <cell r="B259" t="str">
            <v>K15TTT36</v>
          </cell>
          <cell r="C259">
            <v>152145611</v>
          </cell>
          <cell r="D259" t="str">
            <v>Trần Văn</v>
          </cell>
          <cell r="E259" t="str">
            <v>Trung</v>
          </cell>
          <cell r="F259" t="str">
            <v>18/10/1991</v>
          </cell>
          <cell r="G259" t="str">
            <v>18/10/1991</v>
          </cell>
          <cell r="H259" t="str">
            <v>K15TTT</v>
          </cell>
        </row>
        <row r="260">
          <cell r="B260" t="str">
            <v>K15TTT37</v>
          </cell>
          <cell r="C260">
            <v>152145612</v>
          </cell>
          <cell r="D260" t="str">
            <v>Trương Văn </v>
          </cell>
          <cell r="E260" t="str">
            <v>Cường</v>
          </cell>
          <cell r="F260" t="str">
            <v>24/06/1991</v>
          </cell>
          <cell r="G260" t="str">
            <v>24/06/1991</v>
          </cell>
          <cell r="H260" t="str">
            <v>K15TTT</v>
          </cell>
        </row>
        <row r="261">
          <cell r="B261" t="str">
            <v>K15TTT38</v>
          </cell>
          <cell r="C261">
            <v>152145618</v>
          </cell>
          <cell r="D261" t="str">
            <v>Hồ Thị Thanh </v>
          </cell>
          <cell r="E261" t="str">
            <v>Thảo</v>
          </cell>
          <cell r="F261" t="str">
            <v>19/05/1991</v>
          </cell>
          <cell r="G261" t="str">
            <v>19/05/1991</v>
          </cell>
          <cell r="H261" t="str">
            <v>K15TTT</v>
          </cell>
        </row>
        <row r="262">
          <cell r="B262" t="str">
            <v>K15TTT39</v>
          </cell>
          <cell r="C262">
            <v>152145782</v>
          </cell>
          <cell r="D262" t="str">
            <v>Trần Thị Băng </v>
          </cell>
          <cell r="E262" t="str">
            <v>Châu</v>
          </cell>
          <cell r="F262" t="str">
            <v>18/06/1991</v>
          </cell>
          <cell r="G262" t="str">
            <v>18/06/1991</v>
          </cell>
          <cell r="H262" t="str">
            <v>K15TTT</v>
          </cell>
        </row>
        <row r="263">
          <cell r="B263" t="str">
            <v>K15TTT40</v>
          </cell>
          <cell r="C263">
            <v>152145855</v>
          </cell>
          <cell r="D263" t="str">
            <v>Trần Đăng </v>
          </cell>
          <cell r="E263" t="str">
            <v>Lực</v>
          </cell>
          <cell r="F263" t="str">
            <v>10/10/1991</v>
          </cell>
          <cell r="G263" t="str">
            <v>10/10/1991</v>
          </cell>
          <cell r="H263" t="str">
            <v>K15TTT</v>
          </cell>
        </row>
        <row r="264">
          <cell r="B264" t="str">
            <v>K15TTT41</v>
          </cell>
          <cell r="C264">
            <v>152145856</v>
          </cell>
          <cell r="D264" t="str">
            <v>Nguyễn Ngọc </v>
          </cell>
          <cell r="E264" t="str">
            <v>Dũng</v>
          </cell>
          <cell r="F264" t="str">
            <v>06/05/1990</v>
          </cell>
          <cell r="G264" t="str">
            <v>06/05/1990</v>
          </cell>
          <cell r="H264" t="str">
            <v>K15TTT</v>
          </cell>
        </row>
        <row r="265">
          <cell r="B265" t="str">
            <v>K15TTT42</v>
          </cell>
          <cell r="C265">
            <v>152145859</v>
          </cell>
          <cell r="D265" t="str">
            <v>Nguyễn Ngọc </v>
          </cell>
          <cell r="E265" t="str">
            <v>Pháp</v>
          </cell>
          <cell r="F265" t="str">
            <v>06/07/1991</v>
          </cell>
          <cell r="G265" t="str">
            <v>06/07/1991</v>
          </cell>
          <cell r="H265" t="str">
            <v>K15TTT</v>
          </cell>
        </row>
        <row r="266">
          <cell r="B266" t="str">
            <v>K15TTT43</v>
          </cell>
          <cell r="C266">
            <v>152145899</v>
          </cell>
          <cell r="D266" t="str">
            <v>Trần Văn</v>
          </cell>
          <cell r="E266" t="str">
            <v>Thắng</v>
          </cell>
          <cell r="F266" t="str">
            <v>01/10/1990</v>
          </cell>
          <cell r="G266" t="str">
            <v>01/10/1990</v>
          </cell>
          <cell r="H266" t="str">
            <v>K15TTT</v>
          </cell>
        </row>
        <row r="267">
          <cell r="B267" t="str">
            <v>K15TTT44</v>
          </cell>
          <cell r="C267">
            <v>152145965</v>
          </cell>
          <cell r="D267" t="str">
            <v>LÊ NGỌC</v>
          </cell>
          <cell r="E267" t="str">
            <v>THẮNG</v>
          </cell>
          <cell r="F267" t="str">
            <v>22/04/1991</v>
          </cell>
          <cell r="G267" t="str">
            <v>22/04/1991</v>
          </cell>
          <cell r="H267" t="str">
            <v>K15TTT</v>
          </cell>
        </row>
        <row r="268">
          <cell r="B268" t="str">
            <v>K15TTT45</v>
          </cell>
          <cell r="C268">
            <v>152145968</v>
          </cell>
          <cell r="D268" t="str">
            <v>Nguyễn Anh </v>
          </cell>
          <cell r="E268" t="str">
            <v>Dũng</v>
          </cell>
          <cell r="F268" t="str">
            <v>03/04/1990</v>
          </cell>
          <cell r="G268" t="str">
            <v>03/04/1990</v>
          </cell>
          <cell r="H268" t="str">
            <v>K15TTT</v>
          </cell>
        </row>
        <row r="269">
          <cell r="B269" t="str">
            <v>K15TTT46</v>
          </cell>
          <cell r="C269">
            <v>152146159</v>
          </cell>
          <cell r="D269" t="str">
            <v>Thái Thị Mỹ </v>
          </cell>
          <cell r="E269" t="str">
            <v>Hạnh</v>
          </cell>
          <cell r="F269" t="str">
            <v>01/02/1991</v>
          </cell>
          <cell r="G269" t="str">
            <v>01/02/1991</v>
          </cell>
          <cell r="H269" t="str">
            <v>K15TTT</v>
          </cell>
        </row>
        <row r="270">
          <cell r="B270" t="str">
            <v>K15TTT47</v>
          </cell>
          <cell r="C270">
            <v>152146160</v>
          </cell>
          <cell r="D270" t="str">
            <v>Trương Duy </v>
          </cell>
          <cell r="E270" t="str">
            <v>Tân</v>
          </cell>
          <cell r="F270" t="str">
            <v>15/10/1991</v>
          </cell>
          <cell r="G270" t="str">
            <v>15/10/1991</v>
          </cell>
          <cell r="H270" t="str">
            <v>K15TTT</v>
          </cell>
        </row>
        <row r="271">
          <cell r="B271" t="str">
            <v>K15TTT48</v>
          </cell>
          <cell r="C271">
            <v>152146224</v>
          </cell>
          <cell r="D271" t="str">
            <v>Bùi Thị Diễm </v>
          </cell>
          <cell r="E271" t="str">
            <v>Kiều</v>
          </cell>
          <cell r="F271" t="str">
            <v>23/12/1991</v>
          </cell>
          <cell r="G271" t="str">
            <v>23/12/1991</v>
          </cell>
          <cell r="H271" t="str">
            <v>K15TTT</v>
          </cell>
        </row>
        <row r="272">
          <cell r="B272" t="str">
            <v>K15TTT49</v>
          </cell>
          <cell r="C272">
            <v>152146315</v>
          </cell>
          <cell r="D272" t="str">
            <v>Lê Thị Hồng </v>
          </cell>
          <cell r="E272" t="str">
            <v>Phụng</v>
          </cell>
          <cell r="F272" t="str">
            <v>17/08/1991</v>
          </cell>
          <cell r="G272" t="str">
            <v>17/08/1991</v>
          </cell>
          <cell r="H272" t="str">
            <v>K15TTT</v>
          </cell>
        </row>
        <row r="273">
          <cell r="B273" t="str">
            <v>K15TTT50</v>
          </cell>
          <cell r="C273">
            <v>152146316</v>
          </cell>
          <cell r="D273" t="str">
            <v>Lê Nguyễn Huy </v>
          </cell>
          <cell r="E273" t="str">
            <v>Tín</v>
          </cell>
          <cell r="F273" t="str">
            <v>14/06/1991</v>
          </cell>
          <cell r="G273" t="str">
            <v>14/06/1991</v>
          </cell>
          <cell r="H273" t="str">
            <v>K15TTT</v>
          </cell>
        </row>
        <row r="274">
          <cell r="B274" t="str">
            <v>K15TTT51</v>
          </cell>
          <cell r="C274">
            <v>152146317</v>
          </cell>
          <cell r="D274" t="str">
            <v>Võ Thị Thân                   </v>
          </cell>
          <cell r="E274" t="str">
            <v>Vinh</v>
          </cell>
          <cell r="F274" t="str">
            <v>03/02/1991</v>
          </cell>
          <cell r="G274" t="str">
            <v>03/02/1991</v>
          </cell>
          <cell r="H274" t="str">
            <v>K15TTT</v>
          </cell>
        </row>
        <row r="275">
          <cell r="B275" t="str">
            <v>K15TTT52</v>
          </cell>
          <cell r="C275">
            <v>152146432</v>
          </cell>
          <cell r="D275" t="str">
            <v>NGUYỄN ĐẶNG</v>
          </cell>
          <cell r="E275" t="str">
            <v>TÀI</v>
          </cell>
          <cell r="F275" t="str">
            <v>20/11/1991</v>
          </cell>
          <cell r="G275" t="str">
            <v>20/11/1991</v>
          </cell>
          <cell r="H275" t="str">
            <v>K15TTT</v>
          </cell>
        </row>
        <row r="276">
          <cell r="B276" t="str">
            <v>K15TTT53</v>
          </cell>
          <cell r="C276">
            <v>152146443</v>
          </cell>
          <cell r="D276" t="str">
            <v>Hồ</v>
          </cell>
          <cell r="E276" t="str">
            <v>Hưng</v>
          </cell>
          <cell r="F276" t="str">
            <v>20/08/1991</v>
          </cell>
          <cell r="G276" t="str">
            <v>20/08/1991</v>
          </cell>
          <cell r="H276" t="str">
            <v>K15TTT</v>
          </cell>
        </row>
        <row r="277">
          <cell r="B277" t="str">
            <v>K15TTT54</v>
          </cell>
          <cell r="C277">
            <v>152253077</v>
          </cell>
          <cell r="D277" t="str">
            <v>Phan Thế </v>
          </cell>
          <cell r="E277" t="str">
            <v>Bảo</v>
          </cell>
          <cell r="F277" t="str">
            <v>01/08/1991</v>
          </cell>
          <cell r="G277" t="str">
            <v>01/08/1991</v>
          </cell>
          <cell r="H277" t="str">
            <v>K15TTT</v>
          </cell>
        </row>
        <row r="278">
          <cell r="B278" t="str">
            <v>K15TTT55</v>
          </cell>
          <cell r="C278">
            <v>152333236</v>
          </cell>
          <cell r="D278" t="str">
            <v>Đoàn Trọng </v>
          </cell>
          <cell r="E278" t="str">
            <v>Nguyên</v>
          </cell>
          <cell r="F278" t="str">
            <v>19/04/1991</v>
          </cell>
          <cell r="G278" t="str">
            <v>19/04/1991</v>
          </cell>
          <cell r="H278" t="str">
            <v>K15TTT</v>
          </cell>
        </row>
        <row r="279">
          <cell r="B279" t="str">
            <v>K15TCD11</v>
          </cell>
          <cell r="C279">
            <v>151135185</v>
          </cell>
          <cell r="D279" t="str">
            <v>ĐỖ VŨ</v>
          </cell>
          <cell r="E279" t="str">
            <v>TÂN</v>
          </cell>
          <cell r="F279" t="str">
            <v>05/03/1990</v>
          </cell>
          <cell r="G279" t="str">
            <v>05/03/1990</v>
          </cell>
          <cell r="H279" t="str">
            <v>K15TCD1</v>
          </cell>
        </row>
        <row r="280">
          <cell r="B280" t="str">
            <v>K15TCD12</v>
          </cell>
          <cell r="C280">
            <v>141134086</v>
          </cell>
          <cell r="D280" t="str">
            <v>NGUYỄN ĐẠI </v>
          </cell>
          <cell r="E280" t="str">
            <v>TRÍ</v>
          </cell>
          <cell r="F280" t="str">
            <v>30/08/1990</v>
          </cell>
          <cell r="G280" t="str">
            <v>30/08/1990</v>
          </cell>
          <cell r="H280" t="str">
            <v>K15TCD1</v>
          </cell>
        </row>
        <row r="281">
          <cell r="B281" t="str">
            <v>K15TCD13</v>
          </cell>
          <cell r="C281">
            <v>141134094</v>
          </cell>
          <cell r="D281" t="str">
            <v>LÊ MINH</v>
          </cell>
          <cell r="E281" t="str">
            <v>TUẤN</v>
          </cell>
          <cell r="F281" t="str">
            <v>08/10/1990</v>
          </cell>
          <cell r="G281" t="str">
            <v>08/10/1990</v>
          </cell>
          <cell r="H281" t="str">
            <v>K15TCD1</v>
          </cell>
        </row>
        <row r="282">
          <cell r="B282" t="str">
            <v>K15TCD14</v>
          </cell>
          <cell r="C282">
            <v>141134938</v>
          </cell>
          <cell r="D282" t="str">
            <v>NGUYỄN THẾ</v>
          </cell>
          <cell r="E282" t="str">
            <v>TRUNG</v>
          </cell>
          <cell r="F282" t="str">
            <v>16/10/1990</v>
          </cell>
          <cell r="G282" t="str">
            <v>16/10/1990</v>
          </cell>
          <cell r="H282" t="str">
            <v>K15TCD1</v>
          </cell>
        </row>
        <row r="283">
          <cell r="B283" t="str">
            <v>K15TCD15</v>
          </cell>
          <cell r="C283">
            <v>151132253</v>
          </cell>
          <cell r="D283" t="str">
            <v>Vũ Thị</v>
          </cell>
          <cell r="E283" t="str">
            <v>Vân</v>
          </cell>
          <cell r="F283" t="str">
            <v>04/11/1991</v>
          </cell>
          <cell r="G283" t="str">
            <v>04/11/1991</v>
          </cell>
          <cell r="H283" t="str">
            <v>K15TCD1</v>
          </cell>
        </row>
        <row r="284">
          <cell r="B284" t="str">
            <v>K15TCD16</v>
          </cell>
          <cell r="C284">
            <v>151132258</v>
          </cell>
          <cell r="D284" t="str">
            <v>Mai Xuân</v>
          </cell>
          <cell r="E284" t="str">
            <v>Vũ</v>
          </cell>
          <cell r="F284" t="str">
            <v>23/12/1991</v>
          </cell>
          <cell r="G284" t="str">
            <v>23/12/1991</v>
          </cell>
          <cell r="H284" t="str">
            <v>K15TCD1</v>
          </cell>
        </row>
        <row r="285">
          <cell r="B285" t="str">
            <v>K15TCD17</v>
          </cell>
          <cell r="C285">
            <v>151132273</v>
          </cell>
          <cell r="D285" t="str">
            <v>Đặng Văn</v>
          </cell>
          <cell r="E285" t="str">
            <v>Thắng</v>
          </cell>
          <cell r="F285" t="str">
            <v>10/08/1991</v>
          </cell>
          <cell r="G285" t="str">
            <v>10/08/1991</v>
          </cell>
          <cell r="H285" t="str">
            <v>K15TCD1</v>
          </cell>
        </row>
        <row r="286">
          <cell r="B286" t="str">
            <v>K15TCD18</v>
          </cell>
          <cell r="C286">
            <v>151132289</v>
          </cell>
          <cell r="D286" t="str">
            <v>Võ Tuấn</v>
          </cell>
          <cell r="E286" t="str">
            <v>Vũ</v>
          </cell>
          <cell r="F286" t="str">
            <v>07/03/1991</v>
          </cell>
          <cell r="G286" t="str">
            <v>07/03/1991</v>
          </cell>
          <cell r="H286" t="str">
            <v>K15TCD1</v>
          </cell>
        </row>
        <row r="287">
          <cell r="B287" t="str">
            <v>K15TCD19</v>
          </cell>
          <cell r="C287">
            <v>151132315</v>
          </cell>
          <cell r="D287" t="str">
            <v>Võ Văn</v>
          </cell>
          <cell r="E287" t="str">
            <v>Trung</v>
          </cell>
          <cell r="F287" t="str">
            <v>07/02/1990</v>
          </cell>
          <cell r="G287" t="str">
            <v>07/02/1990</v>
          </cell>
          <cell r="H287" t="str">
            <v>K15TCD1</v>
          </cell>
        </row>
        <row r="288">
          <cell r="B288" t="str">
            <v>K15TCD110</v>
          </cell>
          <cell r="C288">
            <v>151132320</v>
          </cell>
          <cell r="D288" t="str">
            <v>Lâm Quang</v>
          </cell>
          <cell r="E288" t="str">
            <v>Tú</v>
          </cell>
          <cell r="F288" t="str">
            <v>15/02/1990</v>
          </cell>
          <cell r="G288" t="str">
            <v>15/02/1990</v>
          </cell>
          <cell r="H288" t="str">
            <v>K15TCD1</v>
          </cell>
        </row>
        <row r="289">
          <cell r="B289" t="str">
            <v>K15TCD111</v>
          </cell>
          <cell r="C289">
            <v>151135072</v>
          </cell>
          <cell r="D289" t="str">
            <v>Bùi Long </v>
          </cell>
          <cell r="E289" t="str">
            <v>Hiếu</v>
          </cell>
          <cell r="F289" t="str">
            <v>01/02/1991</v>
          </cell>
          <cell r="G289" t="str">
            <v>01/02/1991</v>
          </cell>
          <cell r="H289" t="str">
            <v>K15TCD1</v>
          </cell>
        </row>
        <row r="290">
          <cell r="B290" t="str">
            <v>K15TCD112</v>
          </cell>
          <cell r="C290">
            <v>151135074</v>
          </cell>
          <cell r="D290" t="str">
            <v>Lương Thị Thu </v>
          </cell>
          <cell r="E290" t="str">
            <v>Hiền</v>
          </cell>
          <cell r="F290" t="str">
            <v>18/04/1990</v>
          </cell>
          <cell r="G290" t="str">
            <v>18/04/1990</v>
          </cell>
          <cell r="H290" t="str">
            <v>K15TCD1</v>
          </cell>
        </row>
        <row r="291">
          <cell r="B291" t="str">
            <v>K15TCD113</v>
          </cell>
          <cell r="C291">
            <v>151135078</v>
          </cell>
          <cell r="D291" t="str">
            <v>Hoàng Trần Như </v>
          </cell>
          <cell r="E291" t="str">
            <v>Sơn</v>
          </cell>
          <cell r="F291" t="str">
            <v>22/08/1991</v>
          </cell>
          <cell r="G291" t="str">
            <v>22/08/1991</v>
          </cell>
          <cell r="H291" t="str">
            <v>K15TCD1</v>
          </cell>
        </row>
        <row r="292">
          <cell r="B292" t="str">
            <v>K15TCD114</v>
          </cell>
          <cell r="C292">
            <v>151135085</v>
          </cell>
          <cell r="D292" t="str">
            <v>Trần Nguyễn Quốc </v>
          </cell>
          <cell r="E292" t="str">
            <v>Bảo</v>
          </cell>
          <cell r="F292" t="str">
            <v>14/06/1990</v>
          </cell>
          <cell r="G292" t="str">
            <v>14/06/1990</v>
          </cell>
          <cell r="H292" t="str">
            <v>K15TCD1</v>
          </cell>
        </row>
        <row r="293">
          <cell r="B293" t="str">
            <v>K15TCD115</v>
          </cell>
          <cell r="C293">
            <v>151135095</v>
          </cell>
          <cell r="D293" t="str">
            <v>Nguyễn Gia </v>
          </cell>
          <cell r="E293" t="str">
            <v>Thiều</v>
          </cell>
          <cell r="F293" t="str">
            <v>01/01/1990</v>
          </cell>
          <cell r="G293" t="str">
            <v>01/01/1990</v>
          </cell>
          <cell r="H293" t="str">
            <v>K15TCD1</v>
          </cell>
        </row>
        <row r="294">
          <cell r="B294" t="str">
            <v>K15TCD116</v>
          </cell>
          <cell r="C294">
            <v>151135099</v>
          </cell>
          <cell r="D294" t="str">
            <v>Nguyễn Việt </v>
          </cell>
          <cell r="E294" t="str">
            <v>Hùng</v>
          </cell>
          <cell r="F294" t="str">
            <v>30/04/1991</v>
          </cell>
          <cell r="G294" t="str">
            <v>30/04/1991</v>
          </cell>
          <cell r="H294" t="str">
            <v>K15TCD1</v>
          </cell>
        </row>
        <row r="295">
          <cell r="B295" t="str">
            <v>K15TCD117</v>
          </cell>
          <cell r="C295">
            <v>151135103</v>
          </cell>
          <cell r="D295" t="str">
            <v>Đới Dương Vương </v>
          </cell>
          <cell r="E295" t="str">
            <v>Quí</v>
          </cell>
          <cell r="F295" t="str">
            <v>13/11/1991</v>
          </cell>
          <cell r="G295" t="str">
            <v>13/11/1991</v>
          </cell>
          <cell r="H295" t="str">
            <v>K15TCD1</v>
          </cell>
        </row>
        <row r="296">
          <cell r="B296" t="str">
            <v>K15TCD118</v>
          </cell>
          <cell r="C296">
            <v>151135108</v>
          </cell>
          <cell r="D296" t="str">
            <v>Lưu Thế </v>
          </cell>
          <cell r="E296" t="str">
            <v>Hùng</v>
          </cell>
          <cell r="F296" t="str">
            <v>15/10/1991</v>
          </cell>
          <cell r="G296" t="str">
            <v>15/10/1991</v>
          </cell>
          <cell r="H296" t="str">
            <v>K15TCD1</v>
          </cell>
        </row>
        <row r="297">
          <cell r="B297" t="str">
            <v>K15TCD119</v>
          </cell>
          <cell r="C297">
            <v>151135113</v>
          </cell>
          <cell r="D297" t="str">
            <v>Trần Trịnh Hà </v>
          </cell>
          <cell r="E297" t="str">
            <v>Dương</v>
          </cell>
          <cell r="F297" t="str">
            <v>29/08/1991</v>
          </cell>
          <cell r="G297" t="str">
            <v>29/08/1991</v>
          </cell>
          <cell r="H297" t="str">
            <v>K15TCD1</v>
          </cell>
        </row>
        <row r="298">
          <cell r="B298" t="str">
            <v>K15TCD120</v>
          </cell>
          <cell r="C298">
            <v>151135114</v>
          </cell>
          <cell r="D298" t="str">
            <v>Nguyễn Văn </v>
          </cell>
          <cell r="E298" t="str">
            <v>Nam</v>
          </cell>
          <cell r="F298" t="str">
            <v>27/07/1991</v>
          </cell>
          <cell r="G298" t="str">
            <v>27/07/1991</v>
          </cell>
          <cell r="H298" t="str">
            <v>K15TCD1</v>
          </cell>
        </row>
        <row r="299">
          <cell r="B299" t="str">
            <v>K15TCD121</v>
          </cell>
          <cell r="C299">
            <v>151135121</v>
          </cell>
          <cell r="D299" t="str">
            <v>Bạch Thị Thanh</v>
          </cell>
          <cell r="E299" t="str">
            <v>Thảo</v>
          </cell>
          <cell r="F299" t="str">
            <v>04/10/1991</v>
          </cell>
          <cell r="G299" t="str">
            <v>04/10/1991</v>
          </cell>
          <cell r="H299" t="str">
            <v>K15TCD1</v>
          </cell>
        </row>
        <row r="300">
          <cell r="B300" t="str">
            <v>K15TCD122</v>
          </cell>
          <cell r="C300">
            <v>151135123</v>
          </cell>
          <cell r="D300" t="str">
            <v>Nguyễn Thanh </v>
          </cell>
          <cell r="E300" t="str">
            <v>Kiệt</v>
          </cell>
          <cell r="F300" t="str">
            <v>27/01/1991</v>
          </cell>
          <cell r="G300" t="str">
            <v>27/01/1991</v>
          </cell>
          <cell r="H300" t="str">
            <v>K15TCD1</v>
          </cell>
        </row>
        <row r="301">
          <cell r="B301" t="str">
            <v>K15TCD123</v>
          </cell>
          <cell r="C301">
            <v>151135124</v>
          </cell>
          <cell r="D301" t="str">
            <v>Nguyễn Thị Trúc </v>
          </cell>
          <cell r="E301" t="str">
            <v>Mai</v>
          </cell>
          <cell r="F301" t="str">
            <v>26/10/1991</v>
          </cell>
          <cell r="G301" t="str">
            <v>26/10/1991</v>
          </cell>
          <cell r="H301" t="str">
            <v>K15TCD1</v>
          </cell>
        </row>
        <row r="302">
          <cell r="B302" t="str">
            <v>K15TCD124</v>
          </cell>
          <cell r="C302">
            <v>151135130</v>
          </cell>
          <cell r="D302" t="str">
            <v>Tô Văn </v>
          </cell>
          <cell r="E302" t="str">
            <v>Thắng</v>
          </cell>
          <cell r="F302" t="str">
            <v>11/12/1991</v>
          </cell>
          <cell r="G302" t="str">
            <v>11/12/1991</v>
          </cell>
          <cell r="H302" t="str">
            <v>K15TCD1</v>
          </cell>
        </row>
        <row r="303">
          <cell r="B303" t="str">
            <v>K15TCD125</v>
          </cell>
          <cell r="C303">
            <v>151135131</v>
          </cell>
          <cell r="D303" t="str">
            <v>Võ Thị Tâm </v>
          </cell>
          <cell r="E303" t="str">
            <v>Anh</v>
          </cell>
          <cell r="F303" t="str">
            <v>03/05/1991</v>
          </cell>
          <cell r="G303" t="str">
            <v>03/05/1991</v>
          </cell>
          <cell r="H303" t="str">
            <v>K15TCD1</v>
          </cell>
        </row>
        <row r="304">
          <cell r="B304" t="str">
            <v>K15TCD126</v>
          </cell>
          <cell r="C304">
            <v>151135133</v>
          </cell>
          <cell r="D304" t="str">
            <v>Trần Minh </v>
          </cell>
          <cell r="E304" t="str">
            <v>Châu</v>
          </cell>
          <cell r="F304" t="str">
            <v>15/11/1991</v>
          </cell>
          <cell r="G304" t="str">
            <v>15/11/1991</v>
          </cell>
          <cell r="H304" t="str">
            <v>K15TCD1</v>
          </cell>
        </row>
        <row r="305">
          <cell r="B305" t="str">
            <v>K15TCD127</v>
          </cell>
          <cell r="C305">
            <v>151135146</v>
          </cell>
          <cell r="D305" t="str">
            <v>Phạm Xuân </v>
          </cell>
          <cell r="E305" t="str">
            <v>Trưởng</v>
          </cell>
          <cell r="F305" t="str">
            <v>22/04/1990</v>
          </cell>
          <cell r="G305" t="str">
            <v>22/04/1990</v>
          </cell>
          <cell r="H305" t="str">
            <v>K15TCD1</v>
          </cell>
        </row>
        <row r="306">
          <cell r="B306" t="str">
            <v>K15TCD128</v>
          </cell>
          <cell r="C306">
            <v>151135149</v>
          </cell>
          <cell r="D306" t="str">
            <v>Trịnh Xuân </v>
          </cell>
          <cell r="E306" t="str">
            <v>Khôi</v>
          </cell>
          <cell r="F306" t="str">
            <v>07/06/1990</v>
          </cell>
          <cell r="G306" t="str">
            <v>07/06/1990</v>
          </cell>
          <cell r="H306" t="str">
            <v>K15TCD1</v>
          </cell>
        </row>
        <row r="307">
          <cell r="B307" t="str">
            <v>K15TCD129</v>
          </cell>
          <cell r="C307">
            <v>151135150</v>
          </cell>
          <cell r="D307" t="str">
            <v>Hồ Minh </v>
          </cell>
          <cell r="E307" t="str">
            <v>Việt</v>
          </cell>
          <cell r="F307" t="str">
            <v>01/09/1990</v>
          </cell>
          <cell r="G307" t="str">
            <v>01/09/1990</v>
          </cell>
          <cell r="H307" t="str">
            <v>K15TCD1</v>
          </cell>
        </row>
        <row r="308">
          <cell r="B308" t="str">
            <v>K15TCD130</v>
          </cell>
          <cell r="C308">
            <v>151135159</v>
          </cell>
          <cell r="D308" t="str">
            <v>Hồ Quang </v>
          </cell>
          <cell r="E308" t="str">
            <v>Minh</v>
          </cell>
          <cell r="F308" t="str">
            <v>28/06/1991</v>
          </cell>
          <cell r="G308" t="str">
            <v>28/06/1991</v>
          </cell>
          <cell r="H308" t="str">
            <v>K15TCD1</v>
          </cell>
        </row>
        <row r="309">
          <cell r="B309" t="str">
            <v>K15TCD21</v>
          </cell>
          <cell r="C309">
            <v>151135806</v>
          </cell>
          <cell r="D309" t="str">
            <v>Nguyễn Văn</v>
          </cell>
          <cell r="E309" t="str">
            <v>Đông</v>
          </cell>
          <cell r="F309" t="str">
            <v>12/04/1990</v>
          </cell>
          <cell r="G309" t="str">
            <v>12/04/1990</v>
          </cell>
          <cell r="H309" t="str">
            <v>K15TCD2</v>
          </cell>
        </row>
        <row r="310">
          <cell r="B310" t="str">
            <v>K15TCD22</v>
          </cell>
          <cell r="C310">
            <v>151132239</v>
          </cell>
          <cell r="D310" t="str">
            <v>Đặng Huy</v>
          </cell>
          <cell r="E310" t="str">
            <v>Cường</v>
          </cell>
          <cell r="F310" t="str">
            <v>25/08/1990</v>
          </cell>
          <cell r="G310" t="str">
            <v>25/08/1990</v>
          </cell>
          <cell r="H310" t="str">
            <v>K15TCD2</v>
          </cell>
        </row>
        <row r="311">
          <cell r="B311" t="str">
            <v>K15TCD23</v>
          </cell>
          <cell r="C311">
            <v>141133961</v>
          </cell>
          <cell r="D311" t="str">
            <v>NGUYỄN DIỆP</v>
          </cell>
          <cell r="E311" t="str">
            <v>MINH</v>
          </cell>
          <cell r="F311" t="str">
            <v>08/03/1989</v>
          </cell>
          <cell r="G311" t="str">
            <v>08/03/1989</v>
          </cell>
          <cell r="H311" t="str">
            <v>K15TCD2</v>
          </cell>
        </row>
        <row r="312">
          <cell r="B312" t="str">
            <v>K15TCD24</v>
          </cell>
          <cell r="C312">
            <v>141134007</v>
          </cell>
          <cell r="D312" t="str">
            <v>NGUYỄN THANH</v>
          </cell>
          <cell r="E312" t="str">
            <v>PHƯỚC</v>
          </cell>
          <cell r="F312" t="str">
            <v>27/11/1989</v>
          </cell>
          <cell r="G312" t="str">
            <v>27/11/1989</v>
          </cell>
          <cell r="H312" t="str">
            <v>K15TCD2</v>
          </cell>
        </row>
        <row r="313">
          <cell r="B313" t="str">
            <v>K15TCD25</v>
          </cell>
          <cell r="C313">
            <v>151135089</v>
          </cell>
          <cell r="D313" t="str">
            <v>Trần Thị Quỳnh </v>
          </cell>
          <cell r="E313" t="str">
            <v>Như</v>
          </cell>
          <cell r="F313" t="str">
            <v>18/06/1991</v>
          </cell>
          <cell r="G313" t="str">
            <v>18/06/1991</v>
          </cell>
          <cell r="H313" t="str">
            <v>K15TCD2</v>
          </cell>
        </row>
        <row r="314">
          <cell r="B314" t="str">
            <v>K15TCD26</v>
          </cell>
          <cell r="C314">
            <v>151135160</v>
          </cell>
          <cell r="D314" t="str">
            <v>Đặng Văn </v>
          </cell>
          <cell r="E314" t="str">
            <v>Phương</v>
          </cell>
          <cell r="F314" t="str">
            <v>14/05/1990</v>
          </cell>
          <cell r="G314" t="str">
            <v>14/05/1990</v>
          </cell>
          <cell r="H314" t="str">
            <v>K15TCD2</v>
          </cell>
        </row>
        <row r="315">
          <cell r="B315" t="str">
            <v>K15TCD27</v>
          </cell>
          <cell r="C315">
            <v>151135175</v>
          </cell>
          <cell r="D315" t="str">
            <v>Nguyễn Khánh </v>
          </cell>
          <cell r="E315" t="str">
            <v>Lâm</v>
          </cell>
          <cell r="F315" t="str">
            <v>26/09/1991</v>
          </cell>
          <cell r="G315" t="str">
            <v>26/09/1991</v>
          </cell>
          <cell r="H315" t="str">
            <v>K15TCD2</v>
          </cell>
        </row>
        <row r="316">
          <cell r="B316" t="str">
            <v>K15TCD28</v>
          </cell>
          <cell r="C316">
            <v>151135179</v>
          </cell>
          <cell r="D316" t="str">
            <v>Trần Đình Minh </v>
          </cell>
          <cell r="E316" t="str">
            <v>Tuấn</v>
          </cell>
          <cell r="F316" t="str">
            <v>10/05/1986</v>
          </cell>
          <cell r="G316" t="str">
            <v>10/05/1986</v>
          </cell>
          <cell r="H316" t="str">
            <v>K15TCD2</v>
          </cell>
        </row>
        <row r="317">
          <cell r="B317" t="str">
            <v>K15TCD29</v>
          </cell>
          <cell r="C317">
            <v>151135192</v>
          </cell>
          <cell r="D317" t="str">
            <v>Nguyễn Viết </v>
          </cell>
          <cell r="E317" t="str">
            <v>Trí</v>
          </cell>
          <cell r="F317" t="str">
            <v>18/06/1990</v>
          </cell>
          <cell r="G317" t="str">
            <v>18/06/1990</v>
          </cell>
          <cell r="H317" t="str">
            <v>K15TCD2</v>
          </cell>
        </row>
        <row r="318">
          <cell r="B318" t="str">
            <v>K15TCD210</v>
          </cell>
          <cell r="C318">
            <v>151135193</v>
          </cell>
          <cell r="D318" t="str">
            <v>Nguyễn Thị Kiều </v>
          </cell>
          <cell r="E318" t="str">
            <v>Trinh</v>
          </cell>
          <cell r="F318" t="str">
            <v>10/10/1990</v>
          </cell>
          <cell r="G318" t="str">
            <v>10/10/1990</v>
          </cell>
          <cell r="H318" t="str">
            <v>K15TCD2</v>
          </cell>
        </row>
        <row r="319">
          <cell r="B319" t="str">
            <v>K15TCD211</v>
          </cell>
          <cell r="C319">
            <v>151135194</v>
          </cell>
          <cell r="D319" t="str">
            <v>Lê Thiện</v>
          </cell>
          <cell r="E319" t="str">
            <v>Khiêm</v>
          </cell>
          <cell r="F319" t="str">
            <v>28/02/1989</v>
          </cell>
          <cell r="G319" t="str">
            <v>28/02/1989</v>
          </cell>
          <cell r="H319" t="str">
            <v>K15TCD2</v>
          </cell>
        </row>
        <row r="320">
          <cell r="B320" t="str">
            <v>K15TCD212</v>
          </cell>
          <cell r="C320">
            <v>151135201</v>
          </cell>
          <cell r="D320" t="str">
            <v>Trần Linh </v>
          </cell>
          <cell r="E320" t="str">
            <v>Phương</v>
          </cell>
          <cell r="F320" t="str">
            <v>23/09/1990</v>
          </cell>
          <cell r="G320" t="str">
            <v>23/09/1990</v>
          </cell>
          <cell r="H320" t="str">
            <v>K15TCD2</v>
          </cell>
        </row>
        <row r="321">
          <cell r="B321" t="str">
            <v>K15TCD213</v>
          </cell>
          <cell r="C321">
            <v>151135203</v>
          </cell>
          <cell r="D321" t="str">
            <v>Phạm Thị </v>
          </cell>
          <cell r="E321" t="str">
            <v>Hà</v>
          </cell>
          <cell r="F321" t="str">
            <v>23/12/1991</v>
          </cell>
          <cell r="G321" t="str">
            <v>23/12/1991</v>
          </cell>
          <cell r="H321" t="str">
            <v>K15TCD2</v>
          </cell>
        </row>
        <row r="322">
          <cell r="B322" t="str">
            <v>K15TCD214</v>
          </cell>
          <cell r="C322">
            <v>151135223</v>
          </cell>
          <cell r="D322" t="str">
            <v>Đinh Tiến </v>
          </cell>
          <cell r="E322" t="str">
            <v>Dũng</v>
          </cell>
          <cell r="F322" t="str">
            <v>26/01/1991</v>
          </cell>
          <cell r="G322" t="str">
            <v>26/01/1991</v>
          </cell>
          <cell r="H322" t="str">
            <v>K15TCD2</v>
          </cell>
        </row>
        <row r="323">
          <cell r="B323" t="str">
            <v>K15TCD215</v>
          </cell>
          <cell r="C323">
            <v>151135224</v>
          </cell>
          <cell r="D323" t="str">
            <v>Lê Trung </v>
          </cell>
          <cell r="E323" t="str">
            <v>Hiếu</v>
          </cell>
          <cell r="F323" t="str">
            <v>08/08/1991</v>
          </cell>
          <cell r="G323" t="str">
            <v>08/08/1991</v>
          </cell>
          <cell r="H323" t="str">
            <v>K15TCD2</v>
          </cell>
        </row>
        <row r="324">
          <cell r="B324" t="str">
            <v>K15TCD216</v>
          </cell>
          <cell r="C324">
            <v>151135227</v>
          </cell>
          <cell r="D324" t="str">
            <v>Đinh Văn </v>
          </cell>
          <cell r="E324" t="str">
            <v>Hoàng</v>
          </cell>
          <cell r="F324" t="str">
            <v>12/01/1990</v>
          </cell>
          <cell r="G324" t="str">
            <v>12/01/1990</v>
          </cell>
          <cell r="H324" t="str">
            <v>K15TCD2</v>
          </cell>
        </row>
        <row r="325">
          <cell r="B325" t="str">
            <v>K15TCD217</v>
          </cell>
          <cell r="C325">
            <v>151135229</v>
          </cell>
          <cell r="D325" t="str">
            <v>Huỳnh Ngọc </v>
          </cell>
          <cell r="E325" t="str">
            <v>Tú</v>
          </cell>
          <cell r="F325" t="str">
            <v>10/06/1991</v>
          </cell>
          <cell r="G325" t="str">
            <v>10/06/1991</v>
          </cell>
          <cell r="H325" t="str">
            <v>K15TCD2</v>
          </cell>
        </row>
        <row r="326">
          <cell r="B326" t="str">
            <v>K15TCD218</v>
          </cell>
          <cell r="C326">
            <v>151135230</v>
          </cell>
          <cell r="D326" t="str">
            <v>Chu Thanh </v>
          </cell>
          <cell r="E326" t="str">
            <v>Hùng</v>
          </cell>
          <cell r="F326" t="str">
            <v>22/08/1991</v>
          </cell>
          <cell r="G326" t="str">
            <v>22/08/1991</v>
          </cell>
          <cell r="H326" t="str">
            <v>K15TCD2</v>
          </cell>
        </row>
        <row r="327">
          <cell r="B327" t="str">
            <v>K15TCD219</v>
          </cell>
          <cell r="C327">
            <v>151135232</v>
          </cell>
          <cell r="D327" t="str">
            <v>Phan Văn </v>
          </cell>
          <cell r="E327" t="str">
            <v>Lĩnh</v>
          </cell>
          <cell r="F327" t="str">
            <v>01/09/1991</v>
          </cell>
          <cell r="G327" t="str">
            <v>01/09/1991</v>
          </cell>
          <cell r="H327" t="str">
            <v>K15TCD2</v>
          </cell>
        </row>
        <row r="328">
          <cell r="B328" t="str">
            <v>K15TCD220</v>
          </cell>
          <cell r="C328">
            <v>151135256</v>
          </cell>
          <cell r="D328" t="str">
            <v>Thái Bảo </v>
          </cell>
          <cell r="E328" t="str">
            <v>Long</v>
          </cell>
          <cell r="F328" t="str">
            <v>05/01/1991</v>
          </cell>
          <cell r="G328" t="str">
            <v>05/01/1991</v>
          </cell>
          <cell r="H328" t="str">
            <v>K15TCD2</v>
          </cell>
        </row>
        <row r="329">
          <cell r="B329" t="str">
            <v>K15TCD221</v>
          </cell>
          <cell r="C329">
            <v>151136147</v>
          </cell>
          <cell r="D329" t="str">
            <v>Nguyễn Đăng </v>
          </cell>
          <cell r="E329" t="str">
            <v>Hoàng</v>
          </cell>
          <cell r="F329" t="str">
            <v>01/05/1990</v>
          </cell>
          <cell r="G329" t="str">
            <v>01/05/1990</v>
          </cell>
          <cell r="H329" t="str">
            <v>K15TCD2</v>
          </cell>
        </row>
        <row r="330">
          <cell r="B330" t="str">
            <v>K15TCD222</v>
          </cell>
          <cell r="C330">
            <v>151136149</v>
          </cell>
          <cell r="D330" t="str">
            <v>Đinh Xuân </v>
          </cell>
          <cell r="E330" t="str">
            <v>Hải</v>
          </cell>
          <cell r="F330" t="str">
            <v>12/08/1989</v>
          </cell>
          <cell r="G330" t="str">
            <v>12/08/1989</v>
          </cell>
          <cell r="H330" t="str">
            <v>K15TCD2</v>
          </cell>
        </row>
        <row r="331">
          <cell r="B331" t="str">
            <v>K15TCD223</v>
          </cell>
          <cell r="C331">
            <v>151136151</v>
          </cell>
          <cell r="D331" t="str">
            <v>Nguyễn Hoàng Quốc </v>
          </cell>
          <cell r="E331" t="str">
            <v>Khánh</v>
          </cell>
          <cell r="F331" t="str">
            <v>02/09/1991</v>
          </cell>
          <cell r="G331" t="str">
            <v>02/09/1991</v>
          </cell>
          <cell r="H331" t="str">
            <v>K15TCD2</v>
          </cell>
        </row>
        <row r="332">
          <cell r="B332" t="str">
            <v>K15TCD224</v>
          </cell>
          <cell r="C332">
            <v>151136152</v>
          </cell>
          <cell r="D332" t="str">
            <v>Nguyễn Văn </v>
          </cell>
          <cell r="E332" t="str">
            <v>Hoàng</v>
          </cell>
          <cell r="F332" t="str">
            <v>14/10/1990</v>
          </cell>
          <cell r="G332" t="str">
            <v>14/10/1990</v>
          </cell>
          <cell r="H332" t="str">
            <v>K15TCD2</v>
          </cell>
        </row>
        <row r="333">
          <cell r="B333" t="str">
            <v>K15TCD225</v>
          </cell>
          <cell r="C333">
            <v>151136283</v>
          </cell>
          <cell r="D333" t="str">
            <v>Nguyễn Văn </v>
          </cell>
          <cell r="E333" t="str">
            <v>Mỹ</v>
          </cell>
          <cell r="F333" t="str">
            <v>11/03/1988</v>
          </cell>
          <cell r="G333" t="str">
            <v>11/03/1988</v>
          </cell>
          <cell r="H333" t="str">
            <v>K15TCD2</v>
          </cell>
        </row>
        <row r="334">
          <cell r="B334" t="str">
            <v>K15TCD226</v>
          </cell>
          <cell r="C334">
            <v>151136406</v>
          </cell>
          <cell r="D334" t="str">
            <v>Nguyễn Văn </v>
          </cell>
          <cell r="E334" t="str">
            <v>Dưỡng</v>
          </cell>
          <cell r="F334" t="str">
            <v>20/08/1991</v>
          </cell>
          <cell r="G334" t="str">
            <v>20/08/1991</v>
          </cell>
          <cell r="H334" t="str">
            <v>K15TCD2</v>
          </cell>
        </row>
        <row r="335">
          <cell r="B335" t="str">
            <v>K15TCD31</v>
          </cell>
          <cell r="C335">
            <v>151135251</v>
          </cell>
          <cell r="D335" t="str">
            <v>Mai Anh</v>
          </cell>
          <cell r="E335" t="str">
            <v>Trông</v>
          </cell>
          <cell r="F335" t="str">
            <v>03/02/1991</v>
          </cell>
          <cell r="G335" t="str">
            <v>03/02/1991</v>
          </cell>
          <cell r="H335" t="str">
            <v>K15TCD3</v>
          </cell>
        </row>
        <row r="336">
          <cell r="B336" t="str">
            <v>K15TCD32</v>
          </cell>
          <cell r="C336">
            <v>151135686</v>
          </cell>
          <cell r="D336" t="str">
            <v>Nguyễn Xuân</v>
          </cell>
          <cell r="E336" t="str">
            <v>Bắc</v>
          </cell>
          <cell r="F336" t="str">
            <v>22/11/1991</v>
          </cell>
          <cell r="G336" t="str">
            <v>22/11/1991</v>
          </cell>
          <cell r="H336" t="str">
            <v>K15TCD3</v>
          </cell>
        </row>
        <row r="337">
          <cell r="B337" t="str">
            <v>K15TCD33</v>
          </cell>
          <cell r="C337">
            <v>151135687</v>
          </cell>
          <cell r="D337" t="str">
            <v>Trịnh Văn </v>
          </cell>
          <cell r="E337" t="str">
            <v>Thiết</v>
          </cell>
          <cell r="F337" t="str">
            <v>20/04/1991</v>
          </cell>
          <cell r="G337" t="str">
            <v>20/04/1991</v>
          </cell>
          <cell r="H337" t="str">
            <v>K15TCD3</v>
          </cell>
        </row>
        <row r="338">
          <cell r="B338" t="str">
            <v>K15TCD34</v>
          </cell>
          <cell r="C338">
            <v>151135692</v>
          </cell>
          <cell r="D338" t="str">
            <v>Nguyễn Thị </v>
          </cell>
          <cell r="E338" t="str">
            <v>Ngọc</v>
          </cell>
          <cell r="F338" t="str">
            <v>29/12/1991</v>
          </cell>
          <cell r="G338" t="str">
            <v>29/12/1991</v>
          </cell>
          <cell r="H338" t="str">
            <v>K15TCD3</v>
          </cell>
        </row>
        <row r="339">
          <cell r="B339" t="str">
            <v>K15TCD35</v>
          </cell>
          <cell r="C339">
            <v>151135699</v>
          </cell>
          <cell r="D339" t="str">
            <v>Bùi Quang </v>
          </cell>
          <cell r="E339" t="str">
            <v>Hải</v>
          </cell>
          <cell r="F339" t="str">
            <v>03/07/1991</v>
          </cell>
          <cell r="G339" t="str">
            <v>03/07/1991</v>
          </cell>
          <cell r="H339" t="str">
            <v>K15TCD3</v>
          </cell>
        </row>
        <row r="340">
          <cell r="B340" t="str">
            <v>K15TCD36</v>
          </cell>
          <cell r="C340">
            <v>151135703</v>
          </cell>
          <cell r="D340" t="str">
            <v>Đỗ Viết Hoàng</v>
          </cell>
          <cell r="E340" t="str">
            <v>Anh</v>
          </cell>
          <cell r="F340" t="str">
            <v>04/08/1991</v>
          </cell>
          <cell r="G340" t="str">
            <v>04/08/1991</v>
          </cell>
          <cell r="H340" t="str">
            <v>K15TCD3</v>
          </cell>
        </row>
        <row r="341">
          <cell r="B341" t="str">
            <v>K15TCD37</v>
          </cell>
          <cell r="C341">
            <v>151135704</v>
          </cell>
          <cell r="D341" t="str">
            <v>Nguyễn Đức </v>
          </cell>
          <cell r="E341" t="str">
            <v>Tài</v>
          </cell>
          <cell r="F341" t="str">
            <v>20/05/1991</v>
          </cell>
          <cell r="G341" t="str">
            <v>20/05/1991</v>
          </cell>
          <cell r="H341" t="str">
            <v>K15TCD3</v>
          </cell>
        </row>
        <row r="342">
          <cell r="B342" t="str">
            <v>K15TCD38</v>
          </cell>
          <cell r="C342">
            <v>151135711</v>
          </cell>
          <cell r="D342" t="str">
            <v>Nguyễn Lệ </v>
          </cell>
          <cell r="E342" t="str">
            <v>Hằng</v>
          </cell>
          <cell r="F342" t="str">
            <v>04/10/1991</v>
          </cell>
          <cell r="G342" t="str">
            <v>04/10/1991</v>
          </cell>
          <cell r="H342" t="str">
            <v>K15TCD3</v>
          </cell>
        </row>
        <row r="343">
          <cell r="B343" t="str">
            <v>K15TCD39</v>
          </cell>
          <cell r="C343">
            <v>151135816</v>
          </cell>
          <cell r="D343" t="str">
            <v>Đặng Quang</v>
          </cell>
          <cell r="E343" t="str">
            <v>Huy</v>
          </cell>
          <cell r="F343" t="str">
            <v>19/05/1990</v>
          </cell>
          <cell r="G343" t="str">
            <v>19/05/1990</v>
          </cell>
          <cell r="H343" t="str">
            <v>K15TCD3</v>
          </cell>
        </row>
        <row r="344">
          <cell r="B344" t="str">
            <v>K15TCD310</v>
          </cell>
          <cell r="C344">
            <v>151135888</v>
          </cell>
          <cell r="D344" t="str">
            <v>Phạm Nguyễn </v>
          </cell>
          <cell r="E344" t="str">
            <v>Dương</v>
          </cell>
          <cell r="F344" t="str">
            <v>01/01/1991</v>
          </cell>
          <cell r="G344" t="str">
            <v>01/01/1991</v>
          </cell>
          <cell r="H344" t="str">
            <v>K15TCD3</v>
          </cell>
        </row>
        <row r="345">
          <cell r="B345" t="str">
            <v>K15TCD311</v>
          </cell>
          <cell r="C345">
            <v>151135895</v>
          </cell>
          <cell r="D345" t="str">
            <v>Dương Văn</v>
          </cell>
          <cell r="E345" t="str">
            <v>Hạnh</v>
          </cell>
          <cell r="F345" t="str">
            <v>20/10/1991</v>
          </cell>
          <cell r="G345" t="str">
            <v>20/10/1991</v>
          </cell>
          <cell r="H345" t="str">
            <v>K15TCD3</v>
          </cell>
        </row>
        <row r="346">
          <cell r="B346" t="str">
            <v>K15TCD312</v>
          </cell>
          <cell r="C346">
            <v>151135906</v>
          </cell>
          <cell r="D346" t="str">
            <v>Nguyễn Mạnh </v>
          </cell>
          <cell r="E346" t="str">
            <v>Tuấn</v>
          </cell>
          <cell r="F346" t="str">
            <v>12/05/1991</v>
          </cell>
          <cell r="G346" t="str">
            <v>12/05/1991</v>
          </cell>
          <cell r="H346" t="str">
            <v>K15TCD3</v>
          </cell>
        </row>
        <row r="347">
          <cell r="B347" t="str">
            <v>K15TCD313</v>
          </cell>
          <cell r="C347">
            <v>141134001</v>
          </cell>
          <cell r="D347" t="str">
            <v>TÔ THANH</v>
          </cell>
          <cell r="E347" t="str">
            <v>PHONG</v>
          </cell>
          <cell r="F347" t="str">
            <v>03/07/1987</v>
          </cell>
          <cell r="G347" t="str">
            <v>03/07/1987</v>
          </cell>
          <cell r="H347" t="str">
            <v>K15TCD3</v>
          </cell>
        </row>
        <row r="348">
          <cell r="B348" t="str">
            <v>K15TCD314</v>
          </cell>
          <cell r="C348">
            <v>141134082</v>
          </cell>
          <cell r="D348" t="str">
            <v>NGUYỄN THỊ</v>
          </cell>
          <cell r="E348" t="str">
            <v>TRANG</v>
          </cell>
          <cell r="F348" t="str">
            <v>08/11/1990</v>
          </cell>
          <cell r="G348" t="str">
            <v>08/11/1990</v>
          </cell>
          <cell r="H348" t="str">
            <v>K15TCD3</v>
          </cell>
        </row>
        <row r="349">
          <cell r="B349" t="str">
            <v>K15TCD315</v>
          </cell>
          <cell r="C349">
            <v>151135206</v>
          </cell>
          <cell r="D349" t="str">
            <v>Nguyễn Chí Quang</v>
          </cell>
          <cell r="E349" t="str">
            <v>Ngọc</v>
          </cell>
          <cell r="F349" t="str">
            <v>15/01/1989</v>
          </cell>
          <cell r="G349" t="str">
            <v>15/01/1989</v>
          </cell>
          <cell r="H349" t="str">
            <v>K15TCD3</v>
          </cell>
        </row>
        <row r="350">
          <cell r="B350" t="str">
            <v>K15TCD316</v>
          </cell>
          <cell r="C350">
            <v>151135234</v>
          </cell>
          <cell r="D350" t="str">
            <v>Nguyễn Đức </v>
          </cell>
          <cell r="E350" t="str">
            <v>Thuận</v>
          </cell>
          <cell r="F350" t="str">
            <v>26/12/1990</v>
          </cell>
          <cell r="G350" t="str">
            <v>26/12/1990</v>
          </cell>
          <cell r="H350" t="str">
            <v>K15TCD3</v>
          </cell>
        </row>
        <row r="351">
          <cell r="B351" t="str">
            <v>K15TCD317</v>
          </cell>
          <cell r="C351">
            <v>151135238</v>
          </cell>
          <cell r="D351" t="str">
            <v>Nguyễn Văn</v>
          </cell>
          <cell r="E351" t="str">
            <v>Sang</v>
          </cell>
          <cell r="F351" t="str">
            <v>23/03/1991</v>
          </cell>
          <cell r="G351" t="str">
            <v>23/03/1991</v>
          </cell>
          <cell r="H351" t="str">
            <v>K15TCD3</v>
          </cell>
        </row>
        <row r="352">
          <cell r="B352" t="str">
            <v>K15TCD318</v>
          </cell>
          <cell r="C352">
            <v>151135249</v>
          </cell>
          <cell r="D352" t="str">
            <v>Hồ Huy</v>
          </cell>
          <cell r="E352" t="str">
            <v>Cường</v>
          </cell>
          <cell r="F352" t="str">
            <v>02/02/1991</v>
          </cell>
          <cell r="G352" t="str">
            <v>02/02/1991</v>
          </cell>
          <cell r="H352" t="str">
            <v>K15TCD3</v>
          </cell>
        </row>
        <row r="353">
          <cell r="B353" t="str">
            <v>K15TCD319</v>
          </cell>
          <cell r="C353">
            <v>151135252</v>
          </cell>
          <cell r="D353" t="str">
            <v>Đặng Văn </v>
          </cell>
          <cell r="E353" t="str">
            <v>Nguyên</v>
          </cell>
          <cell r="F353" t="str">
            <v>20/05/1991</v>
          </cell>
          <cell r="G353" t="str">
            <v>20/05/1991</v>
          </cell>
          <cell r="H353" t="str">
            <v>K15TCD3</v>
          </cell>
        </row>
        <row r="354">
          <cell r="B354" t="str">
            <v>K15TCD320</v>
          </cell>
          <cell r="C354">
            <v>151135254</v>
          </cell>
          <cell r="D354" t="str">
            <v>Lê Xuân </v>
          </cell>
          <cell r="E354" t="str">
            <v>Đông</v>
          </cell>
          <cell r="F354" t="str">
            <v>04/05/1991</v>
          </cell>
          <cell r="G354" t="str">
            <v>04/05/1991</v>
          </cell>
          <cell r="H354" t="str">
            <v>K15TCD3</v>
          </cell>
        </row>
        <row r="355">
          <cell r="B355" t="str">
            <v>K15TCD321</v>
          </cell>
          <cell r="C355">
            <v>151135255</v>
          </cell>
          <cell r="D355" t="str">
            <v>Ngô Đức </v>
          </cell>
          <cell r="E355" t="str">
            <v>Xuân</v>
          </cell>
          <cell r="F355" t="str">
            <v>29/01/1990</v>
          </cell>
          <cell r="G355" t="str">
            <v>29/01/1990</v>
          </cell>
          <cell r="H355" t="str">
            <v>K15TCD3</v>
          </cell>
        </row>
        <row r="356">
          <cell r="B356" t="str">
            <v>K15TCD322</v>
          </cell>
          <cell r="C356">
            <v>151135257</v>
          </cell>
          <cell r="D356" t="str">
            <v>Bùi Anh </v>
          </cell>
          <cell r="E356" t="str">
            <v>Hải</v>
          </cell>
          <cell r="F356" t="str">
            <v>01/01/1991</v>
          </cell>
          <cell r="G356" t="str">
            <v>01/01/1991</v>
          </cell>
          <cell r="H356" t="str">
            <v>K15TCD3</v>
          </cell>
        </row>
        <row r="357">
          <cell r="B357" t="str">
            <v>K15TCD323</v>
          </cell>
          <cell r="C357">
            <v>151135258</v>
          </cell>
          <cell r="D357" t="str">
            <v>Hồ Thị Hồng </v>
          </cell>
          <cell r="E357" t="str">
            <v>Thái</v>
          </cell>
          <cell r="F357" t="str">
            <v>05/05/1991</v>
          </cell>
          <cell r="G357" t="str">
            <v>05/05/1991</v>
          </cell>
          <cell r="H357" t="str">
            <v>K15TCD3</v>
          </cell>
        </row>
        <row r="358">
          <cell r="B358" t="str">
            <v>K15TCD324</v>
          </cell>
          <cell r="C358">
            <v>151135259</v>
          </cell>
          <cell r="D358" t="str">
            <v>Lê Thị Kiều </v>
          </cell>
          <cell r="E358" t="str">
            <v>Loan</v>
          </cell>
          <cell r="F358" t="str">
            <v>19/05/1991</v>
          </cell>
          <cell r="G358" t="str">
            <v>19/05/1991</v>
          </cell>
          <cell r="H358" t="str">
            <v>K15TCD3</v>
          </cell>
        </row>
        <row r="359">
          <cell r="B359" t="str">
            <v>K15TCD325</v>
          </cell>
          <cell r="C359">
            <v>151135265</v>
          </cell>
          <cell r="D359" t="str">
            <v>Mai Chí </v>
          </cell>
          <cell r="E359" t="str">
            <v>Thọ</v>
          </cell>
          <cell r="F359" t="str">
            <v>27/04/1991</v>
          </cell>
          <cell r="G359" t="str">
            <v>27/04/1991</v>
          </cell>
          <cell r="H359" t="str">
            <v>K15TCD3</v>
          </cell>
        </row>
        <row r="360">
          <cell r="B360" t="str">
            <v>K15TCD326</v>
          </cell>
          <cell r="C360">
            <v>151135266</v>
          </cell>
          <cell r="D360" t="str">
            <v>Mai Kiều Ngọc                 </v>
          </cell>
          <cell r="E360" t="str">
            <v>Hải</v>
          </cell>
          <cell r="F360" t="str">
            <v>22/12/1991</v>
          </cell>
          <cell r="G360" t="str">
            <v>22/12/1991</v>
          </cell>
          <cell r="H360" t="str">
            <v>K15TCD3</v>
          </cell>
        </row>
        <row r="361">
          <cell r="B361" t="str">
            <v>K15TCD327</v>
          </cell>
          <cell r="C361">
            <v>151135267</v>
          </cell>
          <cell r="D361" t="str">
            <v>Tô Văn </v>
          </cell>
          <cell r="E361" t="str">
            <v>Rin</v>
          </cell>
          <cell r="F361" t="str">
            <v>05/03/1990</v>
          </cell>
          <cell r="G361" t="str">
            <v>05/03/1990</v>
          </cell>
          <cell r="H361" t="str">
            <v>K15TCD3</v>
          </cell>
        </row>
        <row r="362">
          <cell r="B362" t="str">
            <v>K15TCD328</v>
          </cell>
          <cell r="C362">
            <v>151135269</v>
          </cell>
          <cell r="D362" t="str">
            <v>Phan Hà Hồng </v>
          </cell>
          <cell r="E362" t="str">
            <v>Quân</v>
          </cell>
          <cell r="F362" t="str">
            <v>10/01/1991</v>
          </cell>
          <cell r="G362" t="str">
            <v>10/01/1991</v>
          </cell>
          <cell r="H362" t="str">
            <v>K15TCD3</v>
          </cell>
        </row>
        <row r="363">
          <cell r="B363" t="str">
            <v>K15TCD329</v>
          </cell>
          <cell r="C363">
            <v>151135272</v>
          </cell>
          <cell r="D363" t="str">
            <v>Nguyễn Tiến</v>
          </cell>
          <cell r="E363" t="str">
            <v>Anh</v>
          </cell>
          <cell r="F363" t="str">
            <v>15/08/1990</v>
          </cell>
          <cell r="G363" t="str">
            <v>15/08/1990</v>
          </cell>
          <cell r="H363" t="str">
            <v>K15TCD3</v>
          </cell>
        </row>
        <row r="364">
          <cell r="B364" t="str">
            <v>K15TCD330</v>
          </cell>
          <cell r="C364">
            <v>151135278</v>
          </cell>
          <cell r="D364" t="str">
            <v>Lê Tuấn </v>
          </cell>
          <cell r="E364" t="str">
            <v>Anh</v>
          </cell>
          <cell r="F364" t="str">
            <v>10/09/1990</v>
          </cell>
          <cell r="G364" t="str">
            <v>10/09/1990</v>
          </cell>
          <cell r="H364" t="str">
            <v>K15TCD3</v>
          </cell>
        </row>
        <row r="365">
          <cell r="B365" t="str">
            <v>K15TCD331</v>
          </cell>
          <cell r="C365">
            <v>151135279</v>
          </cell>
          <cell r="D365" t="str">
            <v>Lê Thị Hồng </v>
          </cell>
          <cell r="E365" t="str">
            <v>Thương</v>
          </cell>
          <cell r="F365" t="str">
            <v>15/03/1991</v>
          </cell>
          <cell r="G365" t="str">
            <v>15/03/1991</v>
          </cell>
          <cell r="H365" t="str">
            <v>K15TCD3</v>
          </cell>
        </row>
        <row r="366">
          <cell r="B366" t="str">
            <v>K15TCD332</v>
          </cell>
          <cell r="C366">
            <v>151135280</v>
          </cell>
          <cell r="D366" t="str">
            <v>Đỗ Thanh </v>
          </cell>
          <cell r="E366" t="str">
            <v>Bình</v>
          </cell>
          <cell r="F366" t="str">
            <v>18/08/1990</v>
          </cell>
          <cell r="G366" t="str">
            <v>18/08/1990</v>
          </cell>
          <cell r="H366" t="str">
            <v>K15TCD3</v>
          </cell>
        </row>
        <row r="367">
          <cell r="B367" t="str">
            <v>K15TCD333</v>
          </cell>
          <cell r="C367">
            <v>151135286</v>
          </cell>
          <cell r="D367" t="str">
            <v>Phạm Tuấn</v>
          </cell>
          <cell r="E367" t="str">
            <v>Khanh</v>
          </cell>
          <cell r="F367" t="str">
            <v>28/04/1991</v>
          </cell>
          <cell r="G367" t="str">
            <v>28/04/1991</v>
          </cell>
          <cell r="H367" t="str">
            <v>K15TCD3</v>
          </cell>
        </row>
        <row r="368">
          <cell r="B368" t="str">
            <v>K15TCD334</v>
          </cell>
          <cell r="C368">
            <v>151136048</v>
          </cell>
          <cell r="D368" t="str">
            <v>Huỳnh Kim </v>
          </cell>
          <cell r="E368" t="str">
            <v>Nga</v>
          </cell>
          <cell r="F368" t="str">
            <v>15/03/1990</v>
          </cell>
          <cell r="G368" t="str">
            <v>15/03/1990</v>
          </cell>
          <cell r="H368" t="str">
            <v>K15TCD3</v>
          </cell>
        </row>
        <row r="369">
          <cell r="B369" t="str">
            <v>K15TCD335</v>
          </cell>
          <cell r="C369">
            <v>151136276</v>
          </cell>
          <cell r="D369" t="str">
            <v>Nguyễn Văn </v>
          </cell>
          <cell r="E369" t="str">
            <v>Thắng</v>
          </cell>
          <cell r="F369" t="str">
            <v>02/01/1991</v>
          </cell>
          <cell r="G369" t="str">
            <v>02/01/1991</v>
          </cell>
          <cell r="H369" t="str">
            <v>K15TCD3</v>
          </cell>
        </row>
        <row r="370">
          <cell r="B370" t="str">
            <v>K15TCD336</v>
          </cell>
          <cell r="C370">
            <v>151136307</v>
          </cell>
          <cell r="D370" t="str">
            <v>Trảo An </v>
          </cell>
          <cell r="E370" t="str">
            <v>Tâm</v>
          </cell>
          <cell r="F370" t="str">
            <v>03/09/1991</v>
          </cell>
          <cell r="G370" t="str">
            <v>03/09/1991</v>
          </cell>
          <cell r="H370" t="str">
            <v>K15TCD3</v>
          </cell>
        </row>
        <row r="371">
          <cell r="B371" t="str">
            <v>K15TCD337</v>
          </cell>
          <cell r="C371">
            <v>151136347</v>
          </cell>
          <cell r="D371" t="str">
            <v>Võ Thị </v>
          </cell>
          <cell r="E371" t="str">
            <v>Lan</v>
          </cell>
          <cell r="F371" t="str">
            <v>29/11/1990</v>
          </cell>
          <cell r="G371" t="str">
            <v>29/11/1990</v>
          </cell>
          <cell r="H371" t="str">
            <v>K15TCD3</v>
          </cell>
        </row>
        <row r="372">
          <cell r="B372" t="str">
            <v>K15TCD338</v>
          </cell>
          <cell r="C372">
            <v>151136404</v>
          </cell>
          <cell r="D372" t="str">
            <v>Nguyễn Nhất </v>
          </cell>
          <cell r="E372" t="str">
            <v>Linh</v>
          </cell>
          <cell r="F372" t="str">
            <v>20/11/1991</v>
          </cell>
          <cell r="G372" t="str">
            <v>20/11/1991</v>
          </cell>
          <cell r="H372" t="str">
            <v>K15TCD3</v>
          </cell>
        </row>
        <row r="373">
          <cell r="B373" t="str">
            <v>K15TCD339</v>
          </cell>
          <cell r="C373">
            <v>151136410</v>
          </cell>
          <cell r="D373" t="str">
            <v>Nguyễn Văn </v>
          </cell>
          <cell r="E373" t="str">
            <v>Sáng</v>
          </cell>
          <cell r="F373" t="str">
            <v>20/06/1991</v>
          </cell>
          <cell r="G373" t="str">
            <v>20/06/1991</v>
          </cell>
          <cell r="H373" t="str">
            <v>K15TCD3</v>
          </cell>
        </row>
        <row r="374">
          <cell r="B374" t="str">
            <v>K15TCD340</v>
          </cell>
          <cell r="C374">
            <v>151135950</v>
          </cell>
          <cell r="D374" t="str">
            <v>Tào Minh </v>
          </cell>
          <cell r="E374" t="str">
            <v>Việt</v>
          </cell>
          <cell r="F374" t="str">
            <v>13/10/1991</v>
          </cell>
          <cell r="G374" t="str">
            <v>13/10/1991</v>
          </cell>
          <cell r="H374" t="str">
            <v>K15TCD3</v>
          </cell>
        </row>
        <row r="375">
          <cell r="B375" t="str">
            <v>K15TCD341</v>
          </cell>
          <cell r="C375">
            <v>151136037</v>
          </cell>
          <cell r="D375" t="str">
            <v>Trần Anh </v>
          </cell>
          <cell r="E375" t="str">
            <v>Tuấn</v>
          </cell>
          <cell r="F375" t="str">
            <v>11/05/1991</v>
          </cell>
          <cell r="G375" t="str">
            <v>11/05/1991</v>
          </cell>
          <cell r="H375" t="str">
            <v>K15TCD3</v>
          </cell>
        </row>
        <row r="376">
          <cell r="B376" t="str">
            <v>K15TCD342</v>
          </cell>
          <cell r="C376">
            <v>151136040</v>
          </cell>
          <cell r="D376" t="str">
            <v>Nguyễn Ngọc Minh </v>
          </cell>
          <cell r="E376" t="str">
            <v>Trung</v>
          </cell>
          <cell r="F376" t="str">
            <v>23/11/1990</v>
          </cell>
          <cell r="G376" t="str">
            <v>23/11/1990</v>
          </cell>
          <cell r="H376" t="str">
            <v>K15TCD3</v>
          </cell>
        </row>
        <row r="377">
          <cell r="B377" t="str">
            <v>K15TCD343</v>
          </cell>
          <cell r="C377">
            <v>151136041</v>
          </cell>
          <cell r="D377" t="str">
            <v>Nguyễn Thị Diệu </v>
          </cell>
          <cell r="E377" t="str">
            <v>Hằng</v>
          </cell>
          <cell r="F377" t="str">
            <v>13/12/1991</v>
          </cell>
          <cell r="G377" t="str">
            <v>13/12/1991</v>
          </cell>
          <cell r="H377" t="str">
            <v>K15TCD3</v>
          </cell>
        </row>
        <row r="378">
          <cell r="B378" t="str">
            <v>K15TCD344</v>
          </cell>
          <cell r="C378">
            <v>151136049</v>
          </cell>
          <cell r="D378" t="str">
            <v>Lê Minh </v>
          </cell>
          <cell r="E378" t="str">
            <v>Tiến</v>
          </cell>
          <cell r="F378" t="str">
            <v>15/01/1991</v>
          </cell>
          <cell r="G378" t="str">
            <v>15/01/1991</v>
          </cell>
          <cell r="H378" t="str">
            <v>K15TCD3</v>
          </cell>
        </row>
        <row r="379">
          <cell r="B379" t="str">
            <v>K15TCD345</v>
          </cell>
          <cell r="C379">
            <v>151136150</v>
          </cell>
          <cell r="D379" t="str">
            <v>Nguyễn Hữu </v>
          </cell>
          <cell r="E379" t="str">
            <v>Thịnh</v>
          </cell>
          <cell r="F379" t="str">
            <v>22/02/1990</v>
          </cell>
          <cell r="G379" t="str">
            <v>22/02/1990</v>
          </cell>
          <cell r="H379" t="str">
            <v>K15TCD3</v>
          </cell>
        </row>
        <row r="380">
          <cell r="B380" t="str">
            <v>K15TCD346</v>
          </cell>
          <cell r="C380">
            <v>151136279</v>
          </cell>
          <cell r="D380" t="str">
            <v>Lê Văn </v>
          </cell>
          <cell r="E380" t="str">
            <v>Việt</v>
          </cell>
          <cell r="F380" t="str">
            <v>28/06/1991</v>
          </cell>
          <cell r="G380" t="str">
            <v>28/06/1991</v>
          </cell>
          <cell r="H380" t="str">
            <v>K15TCD3</v>
          </cell>
        </row>
        <row r="381">
          <cell r="B381" t="str">
            <v>K15TCD347</v>
          </cell>
          <cell r="C381">
            <v>151136281</v>
          </cell>
          <cell r="D381" t="str">
            <v>Huỳnh Quốc </v>
          </cell>
          <cell r="E381" t="str">
            <v>Việt</v>
          </cell>
          <cell r="F381" t="str">
            <v>14/11/1991</v>
          </cell>
          <cell r="G381" t="str">
            <v>14/11/1991</v>
          </cell>
          <cell r="H381" t="str">
            <v>K15TCD3</v>
          </cell>
        </row>
        <row r="382">
          <cell r="B382" t="str">
            <v>K15TCD348</v>
          </cell>
          <cell r="C382">
            <v>151136348</v>
          </cell>
          <cell r="D382" t="str">
            <v>Võ Châu </v>
          </cell>
          <cell r="E382" t="str">
            <v>Thắng</v>
          </cell>
          <cell r="F382" t="str">
            <v>25/09/1991</v>
          </cell>
          <cell r="G382" t="str">
            <v>25/09/1991</v>
          </cell>
          <cell r="H382" t="str">
            <v>K15TCD3</v>
          </cell>
        </row>
        <row r="383">
          <cell r="B383" t="str">
            <v>K15TCD349</v>
          </cell>
          <cell r="C383">
            <v>131138911</v>
          </cell>
          <cell r="D383" t="str">
            <v>NGUYỄN MINH</v>
          </cell>
          <cell r="E383" t="str">
            <v>QUANG</v>
          </cell>
          <cell r="F383" t="str">
            <v>08/10/1987</v>
          </cell>
          <cell r="G383" t="str">
            <v>08/10/1987</v>
          </cell>
          <cell r="H383" t="str">
            <v>K15TCD3</v>
          </cell>
        </row>
        <row r="384">
          <cell r="B384" t="str">
            <v>K15TCD350</v>
          </cell>
          <cell r="C384">
            <v>141134118</v>
          </cell>
          <cell r="D384" t="str">
            <v>TRỊNH QUÝ</v>
          </cell>
          <cell r="E384" t="str">
            <v>VŨ</v>
          </cell>
          <cell r="F384" t="str">
            <v>06/09/1990</v>
          </cell>
          <cell r="G384" t="str">
            <v>06/09/1990</v>
          </cell>
          <cell r="H384" t="str">
            <v>K15TCD3</v>
          </cell>
        </row>
        <row r="385">
          <cell r="B385" t="str">
            <v>K15TCD351</v>
          </cell>
          <cell r="C385">
            <v>151135248</v>
          </cell>
          <cell r="D385" t="str">
            <v>Đinh Công </v>
          </cell>
          <cell r="E385" t="str">
            <v>Trung</v>
          </cell>
          <cell r="F385" t="str">
            <v>24/04/1988</v>
          </cell>
          <cell r="G385" t="str">
            <v>24/04/1988</v>
          </cell>
          <cell r="H385" t="str">
            <v>K15TCD3</v>
          </cell>
        </row>
        <row r="386">
          <cell r="B386" t="str">
            <v>K15TCD352</v>
          </cell>
          <cell r="C386">
            <v>131138726</v>
          </cell>
          <cell r="D386" t="str">
            <v>ĐÀO VĂN</v>
          </cell>
          <cell r="E386" t="str">
            <v>ĐẠI</v>
          </cell>
          <cell r="F386">
            <v>32782</v>
          </cell>
          <cell r="G386">
            <v>32782</v>
          </cell>
          <cell r="H386" t="str">
            <v>K15TCD3</v>
          </cell>
        </row>
        <row r="387">
          <cell r="B387" t="str">
            <v>C16TCD1</v>
          </cell>
          <cell r="C387">
            <v>141120117</v>
          </cell>
          <cell r="D387" t="str">
            <v>LÊ ANH </v>
          </cell>
          <cell r="E387" t="str">
            <v>ĐỨC</v>
          </cell>
          <cell r="F387" t="str">
            <v>16/02/1986</v>
          </cell>
          <cell r="G387" t="str">
            <v>16/02/1986</v>
          </cell>
          <cell r="H387" t="str">
            <v>C16TCD</v>
          </cell>
        </row>
        <row r="388">
          <cell r="B388" t="str">
            <v>C16TCD2</v>
          </cell>
          <cell r="C388">
            <v>151131426</v>
          </cell>
          <cell r="D388" t="str">
            <v>Mai Văn </v>
          </cell>
          <cell r="E388" t="str">
            <v>THÀNH</v>
          </cell>
          <cell r="F388" t="str">
            <v>17/03/1988</v>
          </cell>
          <cell r="G388" t="str">
            <v>17/03/1988</v>
          </cell>
          <cell r="H388" t="str">
            <v>C16TCD</v>
          </cell>
        </row>
        <row r="389">
          <cell r="B389" t="str">
            <v>C16TCD3</v>
          </cell>
          <cell r="C389">
            <v>161131189</v>
          </cell>
          <cell r="D389" t="str">
            <v>TRẦN NGỌC</v>
          </cell>
          <cell r="E389" t="str">
            <v> ANH</v>
          </cell>
          <cell r="F389" t="str">
            <v>04/12/1987</v>
          </cell>
          <cell r="G389" t="str">
            <v>04/12/1987</v>
          </cell>
          <cell r="H389" t="str">
            <v>C16TCD</v>
          </cell>
        </row>
        <row r="390">
          <cell r="B390" t="str">
            <v>C16TCD4</v>
          </cell>
          <cell r="C390">
            <v>161131191</v>
          </cell>
          <cell r="D390" t="str">
            <v>TRẦN QUỐC</v>
          </cell>
          <cell r="E390" t="str">
            <v> BẢO</v>
          </cell>
          <cell r="F390" t="str">
            <v>24/11/1987</v>
          </cell>
          <cell r="G390" t="str">
            <v>24/11/1987</v>
          </cell>
          <cell r="H390" t="str">
            <v>C16TCD</v>
          </cell>
        </row>
        <row r="391">
          <cell r="B391" t="str">
            <v>C16TCD5</v>
          </cell>
          <cell r="C391">
            <v>161131194</v>
          </cell>
          <cell r="D391" t="str">
            <v>DƯƠNG HỮU </v>
          </cell>
          <cell r="E391" t="str">
            <v>CHIẾN</v>
          </cell>
          <cell r="F391" t="str">
            <v>26/09/1985</v>
          </cell>
          <cell r="G391" t="str">
            <v>26/09/1985</v>
          </cell>
          <cell r="H391" t="str">
            <v>C16TCD</v>
          </cell>
        </row>
        <row r="392">
          <cell r="B392" t="str">
            <v>C16TCD6</v>
          </cell>
          <cell r="C392">
            <v>161131195</v>
          </cell>
          <cell r="D392" t="str">
            <v>LÊ NGUYỄN QUỐC </v>
          </cell>
          <cell r="E392" t="str">
            <v>CHỈNH</v>
          </cell>
          <cell r="F392" t="str">
            <v>26/08/1989</v>
          </cell>
          <cell r="G392" t="str">
            <v>26/08/1989</v>
          </cell>
          <cell r="H392" t="str">
            <v>C16TCD</v>
          </cell>
        </row>
        <row r="393">
          <cell r="B393" t="str">
            <v>C16TCD7</v>
          </cell>
          <cell r="C393">
            <v>161131197</v>
          </cell>
          <cell r="D393" t="str">
            <v>HỒ ĐẮC </v>
          </cell>
          <cell r="E393" t="str">
            <v>CƯỜNG</v>
          </cell>
          <cell r="F393" t="str">
            <v>23/04/1989</v>
          </cell>
          <cell r="G393" t="str">
            <v>23/04/1989</v>
          </cell>
          <cell r="H393" t="str">
            <v>C16TCD</v>
          </cell>
        </row>
        <row r="394">
          <cell r="B394" t="str">
            <v>C16TCD8</v>
          </cell>
          <cell r="C394">
            <v>161131198</v>
          </cell>
          <cell r="D394" t="str">
            <v>VĂN QUÝ </v>
          </cell>
          <cell r="E394" t="str">
            <v>ĐẠT</v>
          </cell>
          <cell r="F394" t="str">
            <v>18/02/1989</v>
          </cell>
          <cell r="G394" t="str">
            <v>18/02/1989</v>
          </cell>
          <cell r="H394" t="str">
            <v>C16TCD</v>
          </cell>
        </row>
        <row r="395">
          <cell r="B395" t="str">
            <v>C16TCD9</v>
          </cell>
          <cell r="C395">
            <v>161131199</v>
          </cell>
          <cell r="D395" t="str">
            <v>NGUYỄN VĂN </v>
          </cell>
          <cell r="E395" t="str">
            <v>ĐÔNG</v>
          </cell>
          <cell r="F395" t="str">
            <v>27/02/1987</v>
          </cell>
          <cell r="G395" t="str">
            <v>27/02/1987</v>
          </cell>
          <cell r="H395" t="str">
            <v>C16TCD</v>
          </cell>
        </row>
        <row r="396">
          <cell r="B396" t="str">
            <v>C16TCD10</v>
          </cell>
          <cell r="C396">
            <v>161131201</v>
          </cell>
          <cell r="D396" t="str">
            <v>HỒ VĂN</v>
          </cell>
          <cell r="E396" t="str">
            <v> ĐƯỢC</v>
          </cell>
          <cell r="F396" t="str">
            <v>04/01/1988</v>
          </cell>
          <cell r="G396" t="str">
            <v>04/01/1988</v>
          </cell>
          <cell r="H396" t="str">
            <v>C16TCD</v>
          </cell>
        </row>
        <row r="397">
          <cell r="B397" t="str">
            <v>C16TCD11</v>
          </cell>
          <cell r="C397">
            <v>161131202</v>
          </cell>
          <cell r="D397" t="str">
            <v>HUỲNH </v>
          </cell>
          <cell r="E397" t="str">
            <v>DƯƠNG</v>
          </cell>
          <cell r="F397" t="str">
            <v>08/09/1990</v>
          </cell>
          <cell r="G397" t="str">
            <v>08/09/1990</v>
          </cell>
          <cell r="H397" t="str">
            <v>C16TCD</v>
          </cell>
        </row>
        <row r="398">
          <cell r="B398" t="str">
            <v>C16TCD12</v>
          </cell>
          <cell r="C398">
            <v>161131203</v>
          </cell>
          <cell r="D398" t="str">
            <v>HOÀNG</v>
          </cell>
          <cell r="E398" t="str">
            <v> HẢI</v>
          </cell>
          <cell r="F398" t="str">
            <v>15/03/1989</v>
          </cell>
          <cell r="G398" t="str">
            <v>15/03/1989</v>
          </cell>
          <cell r="H398" t="str">
            <v>C16TCD</v>
          </cell>
        </row>
        <row r="399">
          <cell r="B399" t="str">
            <v>C16TCD13</v>
          </cell>
          <cell r="C399">
            <v>161131204</v>
          </cell>
          <cell r="D399" t="str">
            <v>TRẦN XUÂN</v>
          </cell>
          <cell r="E399" t="str">
            <v>HOA</v>
          </cell>
          <cell r="G399" t="str">
            <v>C16TCD</v>
          </cell>
          <cell r="H399" t="str">
            <v>C16TCD</v>
          </cell>
        </row>
        <row r="400">
          <cell r="B400" t="str">
            <v>C16TCD14</v>
          </cell>
          <cell r="C400">
            <v>161131206</v>
          </cell>
          <cell r="D400" t="str">
            <v>TRẦN VIẾT </v>
          </cell>
          <cell r="E400" t="str">
            <v>HUY</v>
          </cell>
          <cell r="F400" t="str">
            <v>03/10/1987</v>
          </cell>
          <cell r="G400" t="str">
            <v>03/10/1987</v>
          </cell>
          <cell r="H400" t="str">
            <v>C16TCD</v>
          </cell>
        </row>
        <row r="401">
          <cell r="B401" t="str">
            <v>C16TCD15</v>
          </cell>
          <cell r="C401">
            <v>161131207</v>
          </cell>
          <cell r="D401" t="str">
            <v>NGUYỄN QUỐC</v>
          </cell>
          <cell r="E401" t="str">
            <v>HUY</v>
          </cell>
          <cell r="F401" t="str">
            <v>12/07/1987</v>
          </cell>
          <cell r="G401" t="str">
            <v>12/07/1987</v>
          </cell>
          <cell r="H401" t="str">
            <v>C16TCD</v>
          </cell>
        </row>
        <row r="402">
          <cell r="B402" t="str">
            <v>C16TCD16</v>
          </cell>
          <cell r="C402">
            <v>161131208</v>
          </cell>
          <cell r="D402" t="str">
            <v>TRÀ ĐÌNH </v>
          </cell>
          <cell r="E402" t="str">
            <v>KHẢI</v>
          </cell>
          <cell r="F402" t="str">
            <v>27/03/1989</v>
          </cell>
          <cell r="G402" t="str">
            <v>27/03/1989</v>
          </cell>
          <cell r="H402" t="str">
            <v>C16TCD</v>
          </cell>
        </row>
        <row r="403">
          <cell r="B403" t="str">
            <v>C16TCD17</v>
          </cell>
          <cell r="C403">
            <v>161131213</v>
          </cell>
          <cell r="D403" t="str">
            <v>LÊ QUỐC</v>
          </cell>
          <cell r="E403" t="str">
            <v> MINH</v>
          </cell>
          <cell r="F403" t="str">
            <v>12/12/1989</v>
          </cell>
          <cell r="G403" t="str">
            <v>12/12/1989</v>
          </cell>
          <cell r="H403" t="str">
            <v>C16TCD</v>
          </cell>
        </row>
        <row r="404">
          <cell r="B404" t="str">
            <v>C16TCD18</v>
          </cell>
          <cell r="C404">
            <v>161131215</v>
          </cell>
          <cell r="D404" t="str">
            <v>PHẠM XUÂN </v>
          </cell>
          <cell r="E404" t="str">
            <v>NAM</v>
          </cell>
          <cell r="F404" t="str">
            <v>06/06/1989</v>
          </cell>
          <cell r="G404" t="str">
            <v>06/06/1989</v>
          </cell>
          <cell r="H404" t="str">
            <v>C16TCD</v>
          </cell>
        </row>
        <row r="405">
          <cell r="B405" t="str">
            <v>C16TCD19</v>
          </cell>
          <cell r="C405">
            <v>161131216</v>
          </cell>
          <cell r="D405" t="str">
            <v>NGÔ THẾ </v>
          </cell>
          <cell r="E405" t="str">
            <v>NAM</v>
          </cell>
          <cell r="F405" t="str">
            <v>04/07/1987</v>
          </cell>
          <cell r="G405" t="str">
            <v>04/07/1987</v>
          </cell>
          <cell r="H405" t="str">
            <v>C16TCD</v>
          </cell>
        </row>
        <row r="406">
          <cell r="B406" t="str">
            <v>C16TCD20</v>
          </cell>
          <cell r="C406">
            <v>161131217</v>
          </cell>
          <cell r="D406" t="str">
            <v>CAO THANH </v>
          </cell>
          <cell r="E406" t="str">
            <v>NAM</v>
          </cell>
          <cell r="F406" t="str">
            <v>16/09/1990</v>
          </cell>
          <cell r="G406" t="str">
            <v>16/09/1990</v>
          </cell>
          <cell r="H406" t="str">
            <v>C16TCD</v>
          </cell>
        </row>
        <row r="407">
          <cell r="B407" t="str">
            <v>C16TCD21</v>
          </cell>
          <cell r="C407">
            <v>161131218</v>
          </cell>
          <cell r="D407" t="str">
            <v>VÕ VĂN </v>
          </cell>
          <cell r="E407" t="str">
            <v>NGHĨA</v>
          </cell>
          <cell r="F407" t="str">
            <v>25/10/1990</v>
          </cell>
          <cell r="G407" t="str">
            <v>25/10/1990</v>
          </cell>
          <cell r="H407" t="str">
            <v>C16TCD</v>
          </cell>
        </row>
        <row r="408">
          <cell r="B408" t="str">
            <v>C16TCD22</v>
          </cell>
          <cell r="C408">
            <v>161131219</v>
          </cell>
          <cell r="D408" t="str">
            <v>MAI ĐĂNG </v>
          </cell>
          <cell r="E408" t="str">
            <v>PHI</v>
          </cell>
          <cell r="F408" t="str">
            <v>20/01/1989</v>
          </cell>
          <cell r="G408" t="str">
            <v>20/01/1989</v>
          </cell>
          <cell r="H408" t="str">
            <v>C16TCD</v>
          </cell>
        </row>
        <row r="409">
          <cell r="B409" t="str">
            <v>C16TCD23</v>
          </cell>
          <cell r="C409">
            <v>161131223</v>
          </cell>
          <cell r="D409" t="str">
            <v>VÕ NHƯ </v>
          </cell>
          <cell r="E409" t="str">
            <v>QUỐC</v>
          </cell>
          <cell r="F409" t="str">
            <v>08/01/1987</v>
          </cell>
          <cell r="G409" t="str">
            <v>08/01/1987</v>
          </cell>
          <cell r="H409" t="str">
            <v>C16TCD</v>
          </cell>
        </row>
        <row r="410">
          <cell r="B410" t="str">
            <v>C16TCD24</v>
          </cell>
          <cell r="C410">
            <v>161131224</v>
          </cell>
          <cell r="D410" t="str">
            <v>NGUYỄN VĂN </v>
          </cell>
          <cell r="E410" t="str">
            <v>QUY</v>
          </cell>
          <cell r="F410" t="str">
            <v>02/02/1990</v>
          </cell>
          <cell r="G410" t="str">
            <v>02/02/1990</v>
          </cell>
          <cell r="H410" t="str">
            <v>C16TCD</v>
          </cell>
        </row>
        <row r="411">
          <cell r="B411" t="str">
            <v>C16TCD25</v>
          </cell>
          <cell r="C411">
            <v>161131225</v>
          </cell>
          <cell r="D411" t="str">
            <v>NGUYỄN ĐỨC</v>
          </cell>
          <cell r="E411" t="str">
            <v> SỸ</v>
          </cell>
          <cell r="F411" t="str">
            <v>10/10/1989</v>
          </cell>
          <cell r="G411" t="str">
            <v>10/10/1989</v>
          </cell>
          <cell r="H411" t="str">
            <v>C16TCD</v>
          </cell>
        </row>
        <row r="412">
          <cell r="B412" t="str">
            <v>C16TCD26</v>
          </cell>
          <cell r="C412">
            <v>161131227</v>
          </cell>
          <cell r="D412" t="str">
            <v>NGUYỄN NGỌC </v>
          </cell>
          <cell r="E412" t="str">
            <v>THANH</v>
          </cell>
          <cell r="F412" t="str">
            <v>25/08/1990</v>
          </cell>
          <cell r="G412" t="str">
            <v>25/08/1990</v>
          </cell>
          <cell r="H412" t="str">
            <v>C16TCD</v>
          </cell>
        </row>
        <row r="413">
          <cell r="B413" t="str">
            <v>C16TCD27</v>
          </cell>
          <cell r="C413">
            <v>161131229</v>
          </cell>
          <cell r="D413" t="str">
            <v>ĐINH NGỌC PHƯỚC </v>
          </cell>
          <cell r="E413" t="str">
            <v>THỊNH</v>
          </cell>
          <cell r="F413" t="str">
            <v>15/10/1986</v>
          </cell>
          <cell r="G413" t="str">
            <v>15/10/1986</v>
          </cell>
          <cell r="H413" t="str">
            <v>C16TCD</v>
          </cell>
        </row>
        <row r="414">
          <cell r="B414" t="str">
            <v>C16TCD28</v>
          </cell>
          <cell r="C414">
            <v>161131230</v>
          </cell>
          <cell r="D414" t="str">
            <v>TRẦN VĂN </v>
          </cell>
          <cell r="E414" t="str">
            <v>THỊNH</v>
          </cell>
          <cell r="F414" t="str">
            <v>18/02/1990</v>
          </cell>
          <cell r="G414" t="str">
            <v>18/02/1990</v>
          </cell>
          <cell r="H414" t="str">
            <v>C16TCD</v>
          </cell>
        </row>
        <row r="415">
          <cell r="B415" t="str">
            <v>C16TCD29</v>
          </cell>
          <cell r="C415">
            <v>161131231</v>
          </cell>
          <cell r="D415" t="str">
            <v>NGUYỄN TRÍ </v>
          </cell>
          <cell r="E415" t="str">
            <v>THỌ</v>
          </cell>
          <cell r="F415" t="str">
            <v>31/03/1989</v>
          </cell>
          <cell r="G415" t="str">
            <v>31/03/1989</v>
          </cell>
          <cell r="H415" t="str">
            <v>C16TCD</v>
          </cell>
        </row>
        <row r="416">
          <cell r="B416" t="str">
            <v>C16TCD30</v>
          </cell>
          <cell r="C416">
            <v>161131232</v>
          </cell>
          <cell r="D416" t="str">
            <v>HOÀNG NGỌC </v>
          </cell>
          <cell r="E416" t="str">
            <v>THÔNG</v>
          </cell>
          <cell r="F416" t="str">
            <v>02/09/1989</v>
          </cell>
          <cell r="G416" t="str">
            <v>02/09/1989</v>
          </cell>
          <cell r="H416" t="str">
            <v>C16TCD</v>
          </cell>
        </row>
        <row r="417">
          <cell r="B417" t="str">
            <v>C16TCD31</v>
          </cell>
          <cell r="C417">
            <v>161131233</v>
          </cell>
          <cell r="D417" t="str">
            <v>ĐINH THỊ PHƯƠNG </v>
          </cell>
          <cell r="E417" t="str">
            <v>THÚY</v>
          </cell>
          <cell r="F417" t="str">
            <v>22/12/1987</v>
          </cell>
          <cell r="G417" t="str">
            <v>22/12/1987</v>
          </cell>
          <cell r="H417" t="str">
            <v>C16TCD</v>
          </cell>
        </row>
        <row r="418">
          <cell r="B418" t="str">
            <v>C16TCD32</v>
          </cell>
          <cell r="C418">
            <v>161131235</v>
          </cell>
          <cell r="D418" t="str">
            <v>LÊ THỊ TỐ </v>
          </cell>
          <cell r="E418" t="str">
            <v>TRINH</v>
          </cell>
          <cell r="F418" t="str">
            <v>30/07/1989</v>
          </cell>
          <cell r="G418" t="str">
            <v>30/07/1989</v>
          </cell>
          <cell r="H418" t="str">
            <v>C16TCD</v>
          </cell>
        </row>
        <row r="419">
          <cell r="B419" t="str">
            <v>C16TCD33</v>
          </cell>
          <cell r="C419">
            <v>161131236</v>
          </cell>
          <cell r="D419" t="str">
            <v>LÊ QUỐC </v>
          </cell>
          <cell r="E419" t="str">
            <v>TRỌNG</v>
          </cell>
          <cell r="F419" t="str">
            <v>23/01/1989</v>
          </cell>
          <cell r="G419" t="str">
            <v>23/01/1989</v>
          </cell>
          <cell r="H419" t="str">
            <v>C16TCD</v>
          </cell>
        </row>
        <row r="420">
          <cell r="B420" t="str">
            <v>C16TCD34</v>
          </cell>
          <cell r="C420">
            <v>161131237</v>
          </cell>
          <cell r="D420" t="str">
            <v>PHAN BẢO </v>
          </cell>
          <cell r="E420" t="str">
            <v>TRUNG</v>
          </cell>
          <cell r="F420" t="str">
            <v>01/12/1989</v>
          </cell>
          <cell r="G420" t="str">
            <v>01/12/1989</v>
          </cell>
          <cell r="H420" t="str">
            <v>C16TCD</v>
          </cell>
        </row>
        <row r="421">
          <cell r="B421" t="str">
            <v>C16TCD35</v>
          </cell>
          <cell r="C421">
            <v>161131240</v>
          </cell>
          <cell r="D421" t="str">
            <v>NGUYỄN LÊ </v>
          </cell>
          <cell r="E421" t="str">
            <v>TRƯỜNG</v>
          </cell>
          <cell r="F421" t="str">
            <v>27/04/1988</v>
          </cell>
          <cell r="G421" t="str">
            <v>27/04/1988</v>
          </cell>
          <cell r="H421" t="str">
            <v>C16TCD</v>
          </cell>
        </row>
        <row r="422">
          <cell r="B422" t="str">
            <v>C16TCD36</v>
          </cell>
          <cell r="C422">
            <v>161131241</v>
          </cell>
          <cell r="D422" t="str">
            <v>VÕ ĐỨC </v>
          </cell>
          <cell r="E422" t="str">
            <v>TUẤN</v>
          </cell>
          <cell r="F422" t="str">
            <v>10/06/1989</v>
          </cell>
          <cell r="G422" t="str">
            <v>10/06/1989</v>
          </cell>
          <cell r="H422" t="str">
            <v>C16TCD</v>
          </cell>
        </row>
        <row r="423">
          <cell r="B423" t="str">
            <v>C16TCD37</v>
          </cell>
          <cell r="C423">
            <v>161131242</v>
          </cell>
          <cell r="D423" t="str">
            <v>HỒ MINH </v>
          </cell>
          <cell r="E423" t="str">
            <v>TUẤN</v>
          </cell>
          <cell r="F423" t="str">
            <v>29/05/1990</v>
          </cell>
          <cell r="G423" t="str">
            <v>29/05/1990</v>
          </cell>
          <cell r="H423" t="str">
            <v>C16TCD</v>
          </cell>
        </row>
        <row r="424">
          <cell r="B424" t="str">
            <v>C16TCD38</v>
          </cell>
          <cell r="C424">
            <v>161131243</v>
          </cell>
          <cell r="D424" t="str">
            <v>ĐÀO MINH </v>
          </cell>
          <cell r="E424" t="str">
            <v>TUẤN</v>
          </cell>
          <cell r="F424" t="str">
            <v>24/04/1990</v>
          </cell>
          <cell r="G424" t="str">
            <v>24/04/1990</v>
          </cell>
          <cell r="H424" t="str">
            <v>C16TCD</v>
          </cell>
        </row>
        <row r="425">
          <cell r="B425" t="str">
            <v>C16TCD39</v>
          </cell>
          <cell r="C425">
            <v>161131244</v>
          </cell>
          <cell r="D425" t="str">
            <v>HÀ XUÂN </v>
          </cell>
          <cell r="E425" t="str">
            <v>TUẤN</v>
          </cell>
          <cell r="F425" t="str">
            <v>09/10/1985</v>
          </cell>
          <cell r="G425" t="str">
            <v>09/10/1985</v>
          </cell>
          <cell r="H425" t="str">
            <v>C16TCD</v>
          </cell>
        </row>
        <row r="426">
          <cell r="B426" t="str">
            <v>D16TMT11</v>
          </cell>
          <cell r="C426">
            <v>152111691</v>
          </cell>
          <cell r="D426" t="str">
            <v>HOÀNG NGUYỄN TAM</v>
          </cell>
          <cell r="E426" t="str">
            <v>ANH</v>
          </cell>
          <cell r="F426">
            <v>32060</v>
          </cell>
          <cell r="G426">
            <v>32060</v>
          </cell>
          <cell r="H426" t="str">
            <v>D16TMT1</v>
          </cell>
        </row>
        <row r="427">
          <cell r="B427" t="str">
            <v>D16TMT12</v>
          </cell>
          <cell r="C427">
            <v>169111307</v>
          </cell>
          <cell r="D427" t="str">
            <v>HỒ THỊ LAN</v>
          </cell>
          <cell r="E427" t="str">
            <v>ANH</v>
          </cell>
          <cell r="F427" t="str">
            <v>30/06/1987</v>
          </cell>
          <cell r="G427" t="str">
            <v>30/06/1987</v>
          </cell>
          <cell r="H427" t="str">
            <v>D16TMT1</v>
          </cell>
        </row>
        <row r="428">
          <cell r="B428" t="str">
            <v>D16TMT13</v>
          </cell>
          <cell r="C428">
            <v>169111308</v>
          </cell>
          <cell r="D428" t="str">
            <v>NGUYỄN TẤN </v>
          </cell>
          <cell r="E428" t="str">
            <v>BẢO</v>
          </cell>
          <cell r="F428" t="str">
            <v>21/08/1987</v>
          </cell>
          <cell r="G428" t="str">
            <v>21/08/1987</v>
          </cell>
          <cell r="H428" t="str">
            <v>D16TMT1</v>
          </cell>
        </row>
        <row r="429">
          <cell r="B429" t="str">
            <v>D16TMT14</v>
          </cell>
          <cell r="C429">
            <v>169111309</v>
          </cell>
          <cell r="D429" t="str">
            <v>NGUYỄN DUY </v>
          </cell>
          <cell r="E429" t="str">
            <v>BÌNH</v>
          </cell>
          <cell r="F429" t="str">
            <v>13/05/1986</v>
          </cell>
          <cell r="G429" t="str">
            <v>13/05/1986</v>
          </cell>
          <cell r="H429" t="str">
            <v>D16TMT1</v>
          </cell>
        </row>
        <row r="430">
          <cell r="B430" t="str">
            <v>D16TMT15</v>
          </cell>
          <cell r="C430">
            <v>169111310</v>
          </cell>
          <cell r="D430" t="str">
            <v>NGUYỄN LÊ </v>
          </cell>
          <cell r="E430" t="str">
            <v>BÌNH</v>
          </cell>
          <cell r="F430" t="str">
            <v>14/11/1989</v>
          </cell>
          <cell r="G430" t="str">
            <v>14/11/1989</v>
          </cell>
          <cell r="H430" t="str">
            <v>D16TMT1</v>
          </cell>
        </row>
        <row r="431">
          <cell r="B431" t="str">
            <v>D16TMT16</v>
          </cell>
          <cell r="C431">
            <v>169111311</v>
          </cell>
          <cell r="D431" t="str">
            <v>NGUYỄN BÁ </v>
          </cell>
          <cell r="E431" t="str">
            <v>CHÂU</v>
          </cell>
          <cell r="F431" t="str">
            <v>30/05/1986</v>
          </cell>
          <cell r="G431" t="str">
            <v>30/05/1986</v>
          </cell>
          <cell r="H431" t="str">
            <v>D16TMT1</v>
          </cell>
        </row>
        <row r="432">
          <cell r="B432" t="str">
            <v>D16TMT17</v>
          </cell>
          <cell r="C432">
            <v>169111312</v>
          </cell>
          <cell r="D432" t="str">
            <v>PHÙNG NGỌC </v>
          </cell>
          <cell r="E432" t="str">
            <v>CHIẾN</v>
          </cell>
          <cell r="F432" t="str">
            <v>28/01/1985</v>
          </cell>
          <cell r="G432" t="str">
            <v>28/01/1985</v>
          </cell>
          <cell r="H432" t="str">
            <v>D16TMT1</v>
          </cell>
        </row>
        <row r="433">
          <cell r="B433" t="str">
            <v>D16TMT18</v>
          </cell>
          <cell r="C433">
            <v>169111315</v>
          </cell>
          <cell r="D433" t="str">
            <v>VŨ </v>
          </cell>
          <cell r="E433" t="str">
            <v>ĐẠT</v>
          </cell>
          <cell r="F433" t="str">
            <v>04/02/1985</v>
          </cell>
          <cell r="G433" t="str">
            <v>04/02/1985</v>
          </cell>
          <cell r="H433" t="str">
            <v>D16TMT1</v>
          </cell>
        </row>
        <row r="434">
          <cell r="B434" t="str">
            <v>D16TMT19</v>
          </cell>
          <cell r="C434">
            <v>169111316</v>
          </cell>
          <cell r="D434" t="str">
            <v>NGUYỄN TRUNG </v>
          </cell>
          <cell r="E434" t="str">
            <v>ĐỨC</v>
          </cell>
          <cell r="F434" t="str">
            <v>15/09/1989</v>
          </cell>
          <cell r="G434" t="str">
            <v>15/09/1989</v>
          </cell>
          <cell r="H434" t="str">
            <v>D16TMT1</v>
          </cell>
        </row>
        <row r="435">
          <cell r="B435" t="str">
            <v>D16TMT110</v>
          </cell>
          <cell r="C435">
            <v>169111317</v>
          </cell>
          <cell r="D435" t="str">
            <v>PHẠM TRƯỜNG </v>
          </cell>
          <cell r="E435" t="str">
            <v>ĐỨC</v>
          </cell>
          <cell r="F435" t="str">
            <v>01/04/1987</v>
          </cell>
          <cell r="G435" t="str">
            <v>01/04/1987</v>
          </cell>
          <cell r="H435" t="str">
            <v>D16TMT1</v>
          </cell>
        </row>
        <row r="436">
          <cell r="B436" t="str">
            <v>D16TMT111</v>
          </cell>
          <cell r="C436">
            <v>169111318</v>
          </cell>
          <cell r="D436" t="str">
            <v>PHẠM ANH </v>
          </cell>
          <cell r="E436" t="str">
            <v>DŨNG</v>
          </cell>
          <cell r="F436" t="str">
            <v>04/07/1986</v>
          </cell>
          <cell r="G436" t="str">
            <v>04/07/1986</v>
          </cell>
          <cell r="H436" t="str">
            <v>D16TMT1</v>
          </cell>
        </row>
        <row r="437">
          <cell r="B437" t="str">
            <v>D16TMT112</v>
          </cell>
          <cell r="C437">
            <v>169111319</v>
          </cell>
          <cell r="D437" t="str">
            <v>NGUYỄN XUÂN </v>
          </cell>
          <cell r="E437" t="str">
            <v>DŨNG</v>
          </cell>
          <cell r="F437" t="str">
            <v>13/08/1987</v>
          </cell>
          <cell r="G437" t="str">
            <v>13/08/1987</v>
          </cell>
          <cell r="H437" t="str">
            <v>D16TMT1</v>
          </cell>
        </row>
        <row r="438">
          <cell r="B438" t="str">
            <v>D16TMT113</v>
          </cell>
          <cell r="C438">
            <v>169111321</v>
          </cell>
          <cell r="D438" t="str">
            <v>PHẠM NGỌC </v>
          </cell>
          <cell r="E438" t="str">
            <v>DƯƠNG</v>
          </cell>
          <cell r="F438" t="str">
            <v>04/08/1989</v>
          </cell>
          <cell r="G438" t="str">
            <v>04/08/1989</v>
          </cell>
          <cell r="H438" t="str">
            <v>D16TMT1</v>
          </cell>
        </row>
        <row r="439">
          <cell r="B439" t="str">
            <v>D16TMT114</v>
          </cell>
          <cell r="C439">
            <v>169111323</v>
          </cell>
          <cell r="D439" t="str">
            <v>VÕ THANH </v>
          </cell>
          <cell r="E439" t="str">
            <v>DUY</v>
          </cell>
          <cell r="F439" t="str">
            <v>07/10/1988</v>
          </cell>
          <cell r="G439" t="str">
            <v>07/10/1988</v>
          </cell>
          <cell r="H439" t="str">
            <v>D16TMT1</v>
          </cell>
        </row>
        <row r="440">
          <cell r="B440" t="str">
            <v>D16TMT115</v>
          </cell>
          <cell r="C440">
            <v>169111324</v>
          </cell>
          <cell r="D440" t="str">
            <v>NGUYỄN HOÀNG </v>
          </cell>
          <cell r="E440" t="str">
            <v>GIANG</v>
          </cell>
          <cell r="F440" t="str">
            <v>22/09/1987</v>
          </cell>
          <cell r="G440" t="str">
            <v>22/09/1987</v>
          </cell>
          <cell r="H440" t="str">
            <v>D16TMT1</v>
          </cell>
        </row>
        <row r="441">
          <cell r="B441" t="str">
            <v>D16TMT116</v>
          </cell>
          <cell r="C441">
            <v>169111325</v>
          </cell>
          <cell r="D441" t="str">
            <v>ĐẶNG THANH </v>
          </cell>
          <cell r="E441" t="str">
            <v>HẢI</v>
          </cell>
          <cell r="F441" t="str">
            <v>29/08/1984</v>
          </cell>
          <cell r="G441" t="str">
            <v>29/08/1984</v>
          </cell>
          <cell r="H441" t="str">
            <v>D16TMT1</v>
          </cell>
        </row>
        <row r="442">
          <cell r="B442" t="str">
            <v>D16TMT117</v>
          </cell>
          <cell r="C442">
            <v>169111326</v>
          </cell>
          <cell r="D442" t="str">
            <v>BẠCH QUỐC </v>
          </cell>
          <cell r="E442" t="str">
            <v>HẢI</v>
          </cell>
          <cell r="F442" t="str">
            <v>29/04/1989</v>
          </cell>
          <cell r="G442" t="str">
            <v>29/04/1989</v>
          </cell>
          <cell r="H442" t="str">
            <v>D16TMT1</v>
          </cell>
        </row>
        <row r="443">
          <cell r="B443" t="str">
            <v>D16TMT118</v>
          </cell>
          <cell r="C443">
            <v>169111327</v>
          </cell>
          <cell r="D443" t="str">
            <v>NGUYỄN THỊ XUÂN </v>
          </cell>
          <cell r="E443" t="str">
            <v>HẠNH</v>
          </cell>
          <cell r="F443" t="str">
            <v>12/09/1987</v>
          </cell>
          <cell r="G443" t="str">
            <v>12/09/1987</v>
          </cell>
          <cell r="H443" t="str">
            <v>D16TMT1</v>
          </cell>
        </row>
        <row r="444">
          <cell r="B444" t="str">
            <v>D16TMT119</v>
          </cell>
          <cell r="C444">
            <v>169111328</v>
          </cell>
          <cell r="D444" t="str">
            <v>NGUYỄN ĐỨC </v>
          </cell>
          <cell r="E444" t="str">
            <v>HIỀN</v>
          </cell>
          <cell r="F444" t="str">
            <v>01/08/1987</v>
          </cell>
          <cell r="G444" t="str">
            <v>01/08/1987</v>
          </cell>
          <cell r="H444" t="str">
            <v>D16TMT1</v>
          </cell>
        </row>
        <row r="445">
          <cell r="B445" t="str">
            <v>D16TMT120</v>
          </cell>
          <cell r="C445">
            <v>169111329</v>
          </cell>
          <cell r="D445" t="str">
            <v>HOÀNG HỮU </v>
          </cell>
          <cell r="E445" t="str">
            <v>HIẾU</v>
          </cell>
          <cell r="F445" t="str">
            <v>28/07/1989</v>
          </cell>
          <cell r="G445" t="str">
            <v>28/07/1989</v>
          </cell>
          <cell r="H445" t="str">
            <v>D16TMT1</v>
          </cell>
        </row>
        <row r="446">
          <cell r="B446" t="str">
            <v>D16TMT121</v>
          </cell>
          <cell r="C446">
            <v>169111330</v>
          </cell>
          <cell r="D446" t="str">
            <v>NGUYỄN HUY </v>
          </cell>
          <cell r="E446" t="str">
            <v>HIỆU</v>
          </cell>
          <cell r="F446" t="str">
            <v>12/06/1988</v>
          </cell>
          <cell r="G446" t="str">
            <v>12/06/1988</v>
          </cell>
          <cell r="H446" t="str">
            <v>D16TMT1</v>
          </cell>
        </row>
        <row r="447">
          <cell r="B447" t="str">
            <v>D16TMT122</v>
          </cell>
          <cell r="C447">
            <v>169111332</v>
          </cell>
          <cell r="D447" t="str">
            <v>CAO VĂN </v>
          </cell>
          <cell r="E447" t="str">
            <v>HÒA</v>
          </cell>
          <cell r="F447" t="str">
            <v>30/08/1987</v>
          </cell>
          <cell r="G447" t="str">
            <v>30/08/1987</v>
          </cell>
          <cell r="H447" t="str">
            <v>D16TMT1</v>
          </cell>
        </row>
        <row r="448">
          <cell r="B448" t="str">
            <v>D16TMT123</v>
          </cell>
          <cell r="C448">
            <v>169111333</v>
          </cell>
          <cell r="D448" t="str">
            <v>NGUYỄN HỮU </v>
          </cell>
          <cell r="E448" t="str">
            <v>HOÀNG</v>
          </cell>
          <cell r="F448" t="str">
            <v>07/07/1989</v>
          </cell>
          <cell r="G448" t="str">
            <v>07/07/1989</v>
          </cell>
          <cell r="H448" t="str">
            <v>D16TMT1</v>
          </cell>
        </row>
        <row r="449">
          <cell r="B449" t="str">
            <v>D16TMT124</v>
          </cell>
          <cell r="C449">
            <v>169111334</v>
          </cell>
          <cell r="D449" t="str">
            <v>NGUYỄN VĂN</v>
          </cell>
          <cell r="E449" t="str">
            <v> HỒNG</v>
          </cell>
          <cell r="F449" t="str">
            <v>11/07/1989</v>
          </cell>
          <cell r="G449" t="str">
            <v>11/07/1989</v>
          </cell>
          <cell r="H449" t="str">
            <v>D16TMT1</v>
          </cell>
        </row>
        <row r="450">
          <cell r="B450" t="str">
            <v>D16TMT125</v>
          </cell>
          <cell r="C450">
            <v>169111337</v>
          </cell>
          <cell r="D450" t="str">
            <v>TRẦN MẠNH </v>
          </cell>
          <cell r="E450" t="str">
            <v>HÙNG</v>
          </cell>
          <cell r="F450" t="str">
            <v>11/03/1986</v>
          </cell>
          <cell r="G450" t="str">
            <v>11/03/1986</v>
          </cell>
          <cell r="H450" t="str">
            <v>D16TMT1</v>
          </cell>
        </row>
        <row r="451">
          <cell r="B451" t="str">
            <v>D16TMT126</v>
          </cell>
          <cell r="C451">
            <v>169111338</v>
          </cell>
          <cell r="D451" t="str">
            <v>LÊ VĂN TRUNG </v>
          </cell>
          <cell r="E451" t="str">
            <v>HƯNG</v>
          </cell>
          <cell r="F451" t="str">
            <v>17/01/1988</v>
          </cell>
          <cell r="G451" t="str">
            <v>17/01/1988</v>
          </cell>
          <cell r="H451" t="str">
            <v>D16TMT1</v>
          </cell>
        </row>
        <row r="452">
          <cell r="B452" t="str">
            <v>D16TMT127</v>
          </cell>
          <cell r="C452">
            <v>169111339</v>
          </cell>
          <cell r="D452" t="str">
            <v>TÔ THANH</v>
          </cell>
          <cell r="E452" t="str">
            <v>HƯNG</v>
          </cell>
          <cell r="F452" t="str">
            <v>18/02/1982</v>
          </cell>
          <cell r="G452" t="str">
            <v>18/02/1982</v>
          </cell>
          <cell r="H452" t="str">
            <v>D16TMT1</v>
          </cell>
        </row>
        <row r="453">
          <cell r="B453" t="str">
            <v>D16TMT128</v>
          </cell>
          <cell r="C453">
            <v>169111341</v>
          </cell>
          <cell r="D453" t="str">
            <v>TRẦN LÊ DUY </v>
          </cell>
          <cell r="E453" t="str">
            <v> LINH</v>
          </cell>
          <cell r="F453" t="str">
            <v>07/11/1988</v>
          </cell>
          <cell r="G453" t="str">
            <v>07/11/1988</v>
          </cell>
          <cell r="H453" t="str">
            <v>D16TMT1</v>
          </cell>
        </row>
        <row r="454">
          <cell r="B454" t="str">
            <v>D16TMT129</v>
          </cell>
          <cell r="C454">
            <v>169111342</v>
          </cell>
          <cell r="D454" t="str">
            <v>NGUYỄN CHÍ </v>
          </cell>
          <cell r="E454" t="str">
            <v>LINH</v>
          </cell>
          <cell r="F454" t="str">
            <v>19/02/1984</v>
          </cell>
          <cell r="G454" t="str">
            <v>19/02/1984</v>
          </cell>
          <cell r="H454" t="str">
            <v>D16TMT1</v>
          </cell>
        </row>
        <row r="455">
          <cell r="B455" t="str">
            <v>D16TMT130</v>
          </cell>
          <cell r="C455">
            <v>169111343</v>
          </cell>
          <cell r="D455" t="str">
            <v>NGUYỄN VĂN </v>
          </cell>
          <cell r="E455" t="str">
            <v>LINH</v>
          </cell>
          <cell r="F455" t="str">
            <v>16/06/1988</v>
          </cell>
          <cell r="G455" t="str">
            <v>16/06/1988</v>
          </cell>
          <cell r="H455" t="str">
            <v>D16TMT1</v>
          </cell>
        </row>
        <row r="456">
          <cell r="B456" t="str">
            <v>D16TMT131</v>
          </cell>
          <cell r="C456">
            <v>169111345</v>
          </cell>
          <cell r="D456" t="str">
            <v>VŨ DUY </v>
          </cell>
          <cell r="E456" t="str">
            <v>LONG</v>
          </cell>
          <cell r="F456" t="str">
            <v>05/06/1982</v>
          </cell>
          <cell r="G456" t="str">
            <v>05/06/1982</v>
          </cell>
          <cell r="H456" t="str">
            <v>D16TMT1</v>
          </cell>
        </row>
        <row r="457">
          <cell r="B457" t="str">
            <v>D16TMT132</v>
          </cell>
          <cell r="C457">
            <v>169111346</v>
          </cell>
          <cell r="D457" t="str">
            <v>NGUYỄN VĂN </v>
          </cell>
          <cell r="E457" t="str">
            <v>LỰC</v>
          </cell>
          <cell r="F457" t="str">
            <v>23/08/1989</v>
          </cell>
          <cell r="G457" t="str">
            <v>23/08/1989</v>
          </cell>
          <cell r="H457" t="str">
            <v>D16TMT1</v>
          </cell>
        </row>
        <row r="458">
          <cell r="B458" t="str">
            <v>D16TMT133</v>
          </cell>
          <cell r="C458">
            <v>169111348</v>
          </cell>
          <cell r="D458" t="str">
            <v>TRẦN VĂN </v>
          </cell>
          <cell r="E458" t="str">
            <v>MINH</v>
          </cell>
          <cell r="F458" t="str">
            <v>26/01/1988</v>
          </cell>
          <cell r="G458" t="str">
            <v>26/01/1988</v>
          </cell>
          <cell r="H458" t="str">
            <v>D16TMT1</v>
          </cell>
        </row>
        <row r="459">
          <cell r="B459" t="str">
            <v>D16TMT134</v>
          </cell>
          <cell r="C459">
            <v>169111349</v>
          </cell>
          <cell r="D459" t="str">
            <v>HOÀNG CHÂU HÀ</v>
          </cell>
          <cell r="E459" t="str">
            <v>MY</v>
          </cell>
          <cell r="F459" t="str">
            <v>07/05/1988</v>
          </cell>
          <cell r="G459" t="str">
            <v>07/05/1988</v>
          </cell>
          <cell r="H459" t="str">
            <v>D16TMT1</v>
          </cell>
        </row>
        <row r="460">
          <cell r="B460" t="str">
            <v>D16TMT135</v>
          </cell>
          <cell r="C460">
            <v>169111350</v>
          </cell>
          <cell r="D460" t="str">
            <v>TRẦN THỊ HOÀI</v>
          </cell>
          <cell r="E460" t="str">
            <v>MY</v>
          </cell>
          <cell r="F460" t="str">
            <v>04/11/1986</v>
          </cell>
          <cell r="G460" t="str">
            <v>04/11/1986</v>
          </cell>
          <cell r="H460" t="str">
            <v>D16TMT1</v>
          </cell>
        </row>
        <row r="461">
          <cell r="B461" t="str">
            <v>D16TMT136</v>
          </cell>
          <cell r="C461">
            <v>169111353</v>
          </cell>
          <cell r="D461" t="str">
            <v>NGUYỄN THỊ NHƯ </v>
          </cell>
          <cell r="E461" t="str">
            <v>NGỌC</v>
          </cell>
          <cell r="F461" t="str">
            <v>10/10/1988</v>
          </cell>
          <cell r="G461" t="str">
            <v>10/10/1988</v>
          </cell>
          <cell r="H461" t="str">
            <v>D16TMT1</v>
          </cell>
        </row>
        <row r="462">
          <cell r="B462" t="str">
            <v>D16TMT137</v>
          </cell>
          <cell r="C462">
            <v>169111354</v>
          </cell>
          <cell r="D462" t="str">
            <v>NGUYỄN BÌNH </v>
          </cell>
          <cell r="E462" t="str">
            <v>NGUYÊN</v>
          </cell>
          <cell r="F462" t="str">
            <v>10/11/1988</v>
          </cell>
          <cell r="G462" t="str">
            <v>10/11/1988</v>
          </cell>
          <cell r="H462" t="str">
            <v>D16TMT1</v>
          </cell>
        </row>
        <row r="463">
          <cell r="B463" t="str">
            <v>D16TMT138</v>
          </cell>
          <cell r="C463">
            <v>169111355</v>
          </cell>
          <cell r="D463" t="str">
            <v>HOÀNG XUÂN </v>
          </cell>
          <cell r="E463" t="str">
            <v>PHONG</v>
          </cell>
          <cell r="F463" t="str">
            <v>13/11/1988</v>
          </cell>
          <cell r="G463" t="str">
            <v>13/11/1988</v>
          </cell>
          <cell r="H463" t="str">
            <v>D16TMT1</v>
          </cell>
        </row>
        <row r="464">
          <cell r="B464" t="str">
            <v>D16TMT21</v>
          </cell>
          <cell r="C464">
            <v>152110423</v>
          </cell>
          <cell r="D464" t="str">
            <v>HUỲNH VŨ THỊ</v>
          </cell>
          <cell r="E464" t="str">
            <v>HƯƠNG</v>
          </cell>
          <cell r="F464" t="str">
            <v>02/04/1986</v>
          </cell>
          <cell r="G464" t="str">
            <v>02/04/1986</v>
          </cell>
          <cell r="H464" t="str">
            <v>D16TMT2</v>
          </cell>
        </row>
        <row r="465">
          <cell r="B465" t="str">
            <v>D16TMT22</v>
          </cell>
          <cell r="C465">
            <v>169111358</v>
          </cell>
          <cell r="D465" t="str">
            <v>PHAN QUANG </v>
          </cell>
          <cell r="E465" t="str">
            <v>PHƯỚC</v>
          </cell>
          <cell r="F465" t="str">
            <v>04/01/1985</v>
          </cell>
          <cell r="G465" t="str">
            <v>04/01/1985</v>
          </cell>
          <cell r="H465" t="str">
            <v>D16TMT2</v>
          </cell>
        </row>
        <row r="466">
          <cell r="B466" t="str">
            <v>D16TMT23</v>
          </cell>
          <cell r="C466">
            <v>169111360</v>
          </cell>
          <cell r="D466" t="str">
            <v>HOÀNG ĐÔNG</v>
          </cell>
          <cell r="E466" t="str">
            <v>PHƯƠNG</v>
          </cell>
          <cell r="G466" t="str">
            <v>D16TMT2</v>
          </cell>
          <cell r="H466" t="str">
            <v>D16TMT2</v>
          </cell>
        </row>
        <row r="467">
          <cell r="B467" t="str">
            <v>D16TMT24</v>
          </cell>
          <cell r="C467">
            <v>169111363</v>
          </cell>
          <cell r="D467" t="str">
            <v>NGUYỄN BỘI</v>
          </cell>
          <cell r="E467" t="str">
            <v>QUỲNH</v>
          </cell>
          <cell r="F467" t="str">
            <v>30/10/1988</v>
          </cell>
          <cell r="G467" t="str">
            <v>30/10/1988</v>
          </cell>
          <cell r="H467" t="str">
            <v>D16TMT2</v>
          </cell>
        </row>
        <row r="468">
          <cell r="B468" t="str">
            <v>D16TMT25</v>
          </cell>
          <cell r="C468">
            <v>169111364</v>
          </cell>
          <cell r="D468" t="str">
            <v>NGUYỄN QUANG </v>
          </cell>
          <cell r="E468" t="str">
            <v>SANG</v>
          </cell>
          <cell r="G468" t="str">
            <v>D16TMT2</v>
          </cell>
          <cell r="H468" t="str">
            <v>D16TMT2</v>
          </cell>
        </row>
        <row r="469">
          <cell r="B469" t="str">
            <v>D16TMT26</v>
          </cell>
          <cell r="C469">
            <v>169111365</v>
          </cell>
          <cell r="D469" t="str">
            <v>LÊ ĐÌNH </v>
          </cell>
          <cell r="E469" t="str">
            <v>TÂM</v>
          </cell>
          <cell r="F469" t="str">
            <v>05/08/1986</v>
          </cell>
          <cell r="G469" t="str">
            <v>05/08/1986</v>
          </cell>
          <cell r="H469" t="str">
            <v>D16TMT2</v>
          </cell>
        </row>
        <row r="470">
          <cell r="B470" t="str">
            <v>D16TMT27</v>
          </cell>
          <cell r="C470">
            <v>169111367</v>
          </cell>
          <cell r="D470" t="str">
            <v>TRẦN DUY </v>
          </cell>
          <cell r="E470" t="str">
            <v>THÁI</v>
          </cell>
          <cell r="F470" t="str">
            <v>07/10/1987</v>
          </cell>
          <cell r="G470" t="str">
            <v>07/10/1987</v>
          </cell>
          <cell r="H470" t="str">
            <v>D16TMT2</v>
          </cell>
        </row>
        <row r="471">
          <cell r="B471" t="str">
            <v>D16TMT28</v>
          </cell>
          <cell r="C471">
            <v>169111369</v>
          </cell>
          <cell r="D471" t="str">
            <v>TRƯƠNG TƯỜNG </v>
          </cell>
          <cell r="E471" t="str">
            <v>THANH</v>
          </cell>
          <cell r="F471" t="str">
            <v>02/09/1989</v>
          </cell>
          <cell r="G471" t="str">
            <v>02/09/1989</v>
          </cell>
          <cell r="H471" t="str">
            <v>D16TMT2</v>
          </cell>
        </row>
        <row r="472">
          <cell r="B472" t="str">
            <v>D16TMT29</v>
          </cell>
          <cell r="C472">
            <v>169111371</v>
          </cell>
          <cell r="D472" t="str">
            <v>NGUYỄN ĐẮC </v>
          </cell>
          <cell r="E472" t="str">
            <v>THÀNH</v>
          </cell>
          <cell r="F472" t="str">
            <v>14/07/1987</v>
          </cell>
          <cell r="G472" t="str">
            <v>14/07/1987</v>
          </cell>
          <cell r="H472" t="str">
            <v>D16TMT2</v>
          </cell>
        </row>
        <row r="473">
          <cell r="B473" t="str">
            <v>D16TMT210</v>
          </cell>
          <cell r="C473">
            <v>169111372</v>
          </cell>
          <cell r="D473" t="str">
            <v>NGUYỄN NGỌC PHƯƠNG </v>
          </cell>
          <cell r="E473" t="str">
            <v>THẢO</v>
          </cell>
          <cell r="F473" t="str">
            <v>01/08/1982</v>
          </cell>
          <cell r="G473" t="str">
            <v>01/08/1982</v>
          </cell>
          <cell r="H473" t="str">
            <v>D16TMT2</v>
          </cell>
        </row>
        <row r="474">
          <cell r="B474" t="str">
            <v>D16TMT211</v>
          </cell>
          <cell r="C474">
            <v>169111373</v>
          </cell>
          <cell r="D474" t="str">
            <v>LÊ TRƯỜNG </v>
          </cell>
          <cell r="E474" t="str">
            <v>THỌ</v>
          </cell>
          <cell r="F474" t="str">
            <v>16/04/1987</v>
          </cell>
          <cell r="G474" t="str">
            <v>16/04/1987</v>
          </cell>
          <cell r="H474" t="str">
            <v>D16TMT2</v>
          </cell>
        </row>
        <row r="475">
          <cell r="B475" t="str">
            <v>D16TMT212</v>
          </cell>
          <cell r="C475">
            <v>169111374</v>
          </cell>
          <cell r="D475" t="str">
            <v>LÊ THỊ LỆ </v>
          </cell>
          <cell r="E475" t="str">
            <v>THU</v>
          </cell>
          <cell r="F475" t="str">
            <v>20/08/1989</v>
          </cell>
          <cell r="G475" t="str">
            <v>20/08/1989</v>
          </cell>
          <cell r="H475" t="str">
            <v>D16TMT2</v>
          </cell>
        </row>
        <row r="476">
          <cell r="B476" t="str">
            <v>D16TMT213</v>
          </cell>
          <cell r="C476">
            <v>169111375</v>
          </cell>
          <cell r="D476" t="str">
            <v>NGÔ THỊ THU </v>
          </cell>
          <cell r="E476" t="str">
            <v>THÚY</v>
          </cell>
          <cell r="F476" t="str">
            <v>23/10/1988</v>
          </cell>
          <cell r="G476" t="str">
            <v>23/10/1988</v>
          </cell>
          <cell r="H476" t="str">
            <v>D16TMT2</v>
          </cell>
        </row>
        <row r="477">
          <cell r="B477" t="str">
            <v>D16TMT214</v>
          </cell>
          <cell r="C477">
            <v>169111378</v>
          </cell>
          <cell r="D477" t="str">
            <v>HUỲNH MINH</v>
          </cell>
          <cell r="E477" t="str">
            <v> TRÍ</v>
          </cell>
          <cell r="F477" t="str">
            <v>24/09/1985</v>
          </cell>
          <cell r="G477" t="str">
            <v>24/09/1985</v>
          </cell>
          <cell r="H477" t="str">
            <v>D16TMT2</v>
          </cell>
        </row>
        <row r="478">
          <cell r="B478" t="str">
            <v>D16TMT215</v>
          </cell>
          <cell r="C478">
            <v>169111380</v>
          </cell>
          <cell r="D478" t="str">
            <v>HỒ VĂN </v>
          </cell>
          <cell r="E478" t="str">
            <v>TRÌNH</v>
          </cell>
          <cell r="F478" t="str">
            <v>19/05/1986</v>
          </cell>
          <cell r="G478" t="str">
            <v>19/05/1986</v>
          </cell>
          <cell r="H478" t="str">
            <v>D16TMT2</v>
          </cell>
        </row>
        <row r="479">
          <cell r="B479" t="str">
            <v>D16TMT216</v>
          </cell>
          <cell r="C479">
            <v>169111381</v>
          </cell>
          <cell r="D479" t="str">
            <v>NGUYỄN ANH </v>
          </cell>
          <cell r="E479" t="str">
            <v>TRỰC</v>
          </cell>
          <cell r="F479" t="str">
            <v>03/05/1989</v>
          </cell>
          <cell r="G479" t="str">
            <v>03/05/1989</v>
          </cell>
          <cell r="H479" t="str">
            <v>D16TMT2</v>
          </cell>
        </row>
        <row r="480">
          <cell r="B480" t="str">
            <v>D16TMT217</v>
          </cell>
          <cell r="C480">
            <v>169111382</v>
          </cell>
          <cell r="D480" t="str">
            <v>NGUYỄN THÀNH </v>
          </cell>
          <cell r="E480" t="str">
            <v>TRUNG</v>
          </cell>
          <cell r="F480" t="str">
            <v>25/04/1988</v>
          </cell>
          <cell r="G480" t="str">
            <v>25/04/1988</v>
          </cell>
          <cell r="H480" t="str">
            <v>D16TMT2</v>
          </cell>
        </row>
        <row r="481">
          <cell r="B481" t="str">
            <v>D16TMT218</v>
          </cell>
          <cell r="C481">
            <v>169111383</v>
          </cell>
          <cell r="D481" t="str">
            <v>LÊ NGUYỄN HỮU </v>
          </cell>
          <cell r="E481" t="str">
            <v>TRUNG</v>
          </cell>
          <cell r="F481" t="str">
            <v>08/07/1988</v>
          </cell>
          <cell r="G481" t="str">
            <v>08/07/1988</v>
          </cell>
          <cell r="H481" t="str">
            <v>D16TMT2</v>
          </cell>
        </row>
        <row r="482">
          <cell r="B482" t="str">
            <v>D16TMT219</v>
          </cell>
          <cell r="C482">
            <v>169111384</v>
          </cell>
          <cell r="D482" t="str">
            <v>TRẦN HOÀI </v>
          </cell>
          <cell r="E482" t="str">
            <v>TRUNG</v>
          </cell>
          <cell r="F482" t="str">
            <v>05/08/1988</v>
          </cell>
          <cell r="G482" t="str">
            <v>05/08/1988</v>
          </cell>
          <cell r="H482" t="str">
            <v>D16TMT2</v>
          </cell>
        </row>
        <row r="483">
          <cell r="B483" t="str">
            <v>D16TMT220</v>
          </cell>
          <cell r="C483">
            <v>169111385</v>
          </cell>
          <cell r="D483" t="str">
            <v>NGUYỄN QUỐC </v>
          </cell>
          <cell r="E483" t="str">
            <v>TRƯỜNG</v>
          </cell>
          <cell r="F483" t="str">
            <v>12/04/1988</v>
          </cell>
          <cell r="G483" t="str">
            <v>12/04/1988</v>
          </cell>
          <cell r="H483" t="str">
            <v>D16TMT2</v>
          </cell>
        </row>
        <row r="484">
          <cell r="B484" t="str">
            <v>D16TMT221</v>
          </cell>
          <cell r="C484">
            <v>169111386</v>
          </cell>
          <cell r="D484" t="str">
            <v>PHẠM VIẾT</v>
          </cell>
          <cell r="E484" t="str">
            <v>TRƯỜNG</v>
          </cell>
          <cell r="G484" t="str">
            <v>D16TMT2</v>
          </cell>
          <cell r="H484" t="str">
            <v>D16TMT2</v>
          </cell>
        </row>
        <row r="485">
          <cell r="B485" t="str">
            <v>D16TMT222</v>
          </cell>
          <cell r="C485">
            <v>169111387</v>
          </cell>
          <cell r="D485" t="str">
            <v>ĐOÀN PHẠM ĐỨC </v>
          </cell>
          <cell r="E485" t="str">
            <v>TRƯỜNG</v>
          </cell>
          <cell r="F485" t="str">
            <v>26/11/1986</v>
          </cell>
          <cell r="G485" t="str">
            <v>26/11/1986</v>
          </cell>
          <cell r="H485" t="str">
            <v>D16TMT2</v>
          </cell>
        </row>
        <row r="486">
          <cell r="B486" t="str">
            <v>D16TMT223</v>
          </cell>
          <cell r="C486">
            <v>169111388</v>
          </cell>
          <cell r="D486" t="str">
            <v>NGUYỄN</v>
          </cell>
          <cell r="E486" t="str">
            <v> TUÂN</v>
          </cell>
          <cell r="F486" t="str">
            <v>15/02/1987</v>
          </cell>
          <cell r="G486" t="str">
            <v>15/02/1987</v>
          </cell>
          <cell r="H486" t="str">
            <v>D16TMT2</v>
          </cell>
        </row>
        <row r="487">
          <cell r="B487" t="str">
            <v>D16TMT224</v>
          </cell>
          <cell r="C487">
            <v>169111389</v>
          </cell>
          <cell r="D487" t="str">
            <v>NGUYỄN ANH </v>
          </cell>
          <cell r="E487" t="str">
            <v>TUẤN</v>
          </cell>
          <cell r="F487" t="str">
            <v>18/07/1989</v>
          </cell>
          <cell r="G487" t="str">
            <v>18/07/1989</v>
          </cell>
          <cell r="H487" t="str">
            <v>D16TMT2</v>
          </cell>
        </row>
        <row r="488">
          <cell r="B488" t="str">
            <v>D16TMT225</v>
          </cell>
          <cell r="C488">
            <v>169111390</v>
          </cell>
          <cell r="D488" t="str">
            <v>LÊ BÁ </v>
          </cell>
          <cell r="E488" t="str">
            <v>TUẤN</v>
          </cell>
          <cell r="G488" t="str">
            <v>D16TMT2</v>
          </cell>
          <cell r="H488" t="str">
            <v>D16TMT2</v>
          </cell>
        </row>
        <row r="489">
          <cell r="B489" t="str">
            <v>D16TMT226</v>
          </cell>
          <cell r="C489">
            <v>169111391</v>
          </cell>
          <cell r="D489" t="str">
            <v>NGUYỄN ĐỨC </v>
          </cell>
          <cell r="E489" t="str">
            <v>TUẤN</v>
          </cell>
          <cell r="F489" t="str">
            <v>20/05/1977</v>
          </cell>
          <cell r="G489" t="str">
            <v>20/05/1977</v>
          </cell>
          <cell r="H489" t="str">
            <v>D16TMT2</v>
          </cell>
        </row>
        <row r="490">
          <cell r="B490" t="str">
            <v>D16TMT227</v>
          </cell>
          <cell r="C490">
            <v>169111392</v>
          </cell>
          <cell r="D490" t="str">
            <v>PHAN VĂN </v>
          </cell>
          <cell r="E490" t="str">
            <v>TUẤN</v>
          </cell>
          <cell r="F490" t="str">
            <v>18/02/1986</v>
          </cell>
          <cell r="G490" t="str">
            <v>18/02/1986</v>
          </cell>
          <cell r="H490" t="str">
            <v>D16TMT2</v>
          </cell>
        </row>
        <row r="491">
          <cell r="B491" t="str">
            <v>D16TMT228</v>
          </cell>
          <cell r="C491">
            <v>169111393</v>
          </cell>
          <cell r="D491" t="str">
            <v>NGUYỄN KHÁNH </v>
          </cell>
          <cell r="E491" t="str">
            <v>TÙNG</v>
          </cell>
          <cell r="F491" t="str">
            <v>26/04/1989</v>
          </cell>
          <cell r="G491" t="str">
            <v>26/04/1989</v>
          </cell>
          <cell r="H491" t="str">
            <v>D16TMT2</v>
          </cell>
        </row>
        <row r="492">
          <cell r="B492" t="str">
            <v>D16TMT229</v>
          </cell>
          <cell r="C492">
            <v>169111395</v>
          </cell>
          <cell r="D492" t="str">
            <v>TRẦN QUANG </v>
          </cell>
          <cell r="E492" t="str">
            <v>TÙNG</v>
          </cell>
          <cell r="F492" t="str">
            <v>16/07/1988</v>
          </cell>
          <cell r="G492" t="str">
            <v>16/07/1988</v>
          </cell>
          <cell r="H492" t="str">
            <v>D16TMT2</v>
          </cell>
        </row>
        <row r="493">
          <cell r="B493" t="str">
            <v>D16TMT230</v>
          </cell>
          <cell r="C493">
            <v>169111396</v>
          </cell>
          <cell r="D493" t="str">
            <v>LÊ MINH</v>
          </cell>
          <cell r="E493" t="str">
            <v> TUYÊN</v>
          </cell>
          <cell r="F493" t="str">
            <v>10/07/1986</v>
          </cell>
          <cell r="G493" t="str">
            <v>10/07/1986</v>
          </cell>
          <cell r="H493" t="str">
            <v>D16TMT2</v>
          </cell>
        </row>
        <row r="494">
          <cell r="B494" t="str">
            <v>D16TMT231</v>
          </cell>
          <cell r="C494">
            <v>169111397</v>
          </cell>
          <cell r="D494" t="str">
            <v>PHẠM THỊ KIM </v>
          </cell>
          <cell r="E494" t="str">
            <v>TUYẾN</v>
          </cell>
          <cell r="F494" t="str">
            <v>17/03/1989</v>
          </cell>
          <cell r="G494" t="str">
            <v>17/03/1989</v>
          </cell>
          <cell r="H494" t="str">
            <v>D16TMT2</v>
          </cell>
        </row>
        <row r="495">
          <cell r="B495" t="str">
            <v>D16TMT232</v>
          </cell>
          <cell r="C495">
            <v>169111399</v>
          </cell>
          <cell r="D495" t="str">
            <v>LÊ THANH </v>
          </cell>
          <cell r="E495" t="str">
            <v>VĨNH</v>
          </cell>
          <cell r="F495" t="str">
            <v>11/05/1988</v>
          </cell>
          <cell r="G495" t="str">
            <v>11/05/1988</v>
          </cell>
          <cell r="H495" t="str">
            <v>D16TMT2</v>
          </cell>
        </row>
        <row r="496">
          <cell r="B496" t="str">
            <v>D16TMT233</v>
          </cell>
          <cell r="C496">
            <v>169111400</v>
          </cell>
          <cell r="D496" t="str">
            <v>NGUYỄN TẤN </v>
          </cell>
          <cell r="E496" t="str">
            <v>VŨ</v>
          </cell>
          <cell r="F496" t="str">
            <v>15/07/1987</v>
          </cell>
          <cell r="G496" t="str">
            <v>15/07/1987</v>
          </cell>
          <cell r="H496" t="str">
            <v>D16TMT2</v>
          </cell>
        </row>
        <row r="497">
          <cell r="B497" t="str">
            <v>D16TMT234</v>
          </cell>
          <cell r="C497">
            <v>169111401</v>
          </cell>
          <cell r="D497" t="str">
            <v>HUỲNH VĂN </v>
          </cell>
          <cell r="E497" t="str">
            <v>VŨ</v>
          </cell>
          <cell r="F497" t="str">
            <v>23/11/1983</v>
          </cell>
          <cell r="G497" t="str">
            <v>23/11/1983</v>
          </cell>
          <cell r="H497" t="str">
            <v>D16TMT2</v>
          </cell>
        </row>
        <row r="498">
          <cell r="B498" t="str">
            <v>D16TMT235</v>
          </cell>
          <cell r="C498">
            <v>169111402</v>
          </cell>
          <cell r="D498" t="str">
            <v>HUỲNH BÁ ANH </v>
          </cell>
          <cell r="E498" t="str">
            <v>VŨ</v>
          </cell>
          <cell r="F498" t="str">
            <v>29/05/1987</v>
          </cell>
          <cell r="G498" t="str">
            <v>29/05/1987</v>
          </cell>
          <cell r="H498" t="str">
            <v>D16TMT2</v>
          </cell>
        </row>
        <row r="499">
          <cell r="B499" t="str">
            <v>D16TMT236</v>
          </cell>
          <cell r="C499">
            <v>169111403</v>
          </cell>
          <cell r="D499" t="str">
            <v>LÊ ANH </v>
          </cell>
          <cell r="E499" t="str">
            <v>XUÂN</v>
          </cell>
          <cell r="F499" t="str">
            <v>02/04/1988</v>
          </cell>
          <cell r="G499" t="str">
            <v>02/04/1988</v>
          </cell>
          <cell r="H499" t="str">
            <v>D16TMT2</v>
          </cell>
        </row>
        <row r="500">
          <cell r="B500" t="str">
            <v>D16TMT237</v>
          </cell>
          <cell r="C500">
            <v>169121412</v>
          </cell>
          <cell r="D500" t="str">
            <v>LÊ HỮU NGUYỄN </v>
          </cell>
          <cell r="E500" t="str">
            <v>HIỆP</v>
          </cell>
          <cell r="F500" t="str">
            <v>12/08/1989</v>
          </cell>
          <cell r="G500" t="str">
            <v>12/08/1989</v>
          </cell>
          <cell r="H500" t="str">
            <v>D16TMT2</v>
          </cell>
        </row>
        <row r="501">
          <cell r="B501" t="str">
            <v>D16TMT238</v>
          </cell>
          <cell r="C501">
            <v>169121421</v>
          </cell>
          <cell r="D501" t="str">
            <v>LA THỊ KIẾU </v>
          </cell>
          <cell r="E501" t="str">
            <v>LOAN</v>
          </cell>
          <cell r="F501" t="str">
            <v>05/05/1986</v>
          </cell>
          <cell r="G501" t="str">
            <v>05/05/1986</v>
          </cell>
          <cell r="H501" t="str">
            <v>D16TMT2</v>
          </cell>
        </row>
        <row r="502">
          <cell r="B502" t="str">
            <v>D16TPM1</v>
          </cell>
          <cell r="C502">
            <v>169121404</v>
          </cell>
          <cell r="D502" t="str">
            <v>NGUYỄN THỊ KIM</v>
          </cell>
          <cell r="E502" t="str">
            <v> ANH</v>
          </cell>
          <cell r="F502" t="str">
            <v>22/10/1988</v>
          </cell>
          <cell r="G502" t="str">
            <v>22/10/1988</v>
          </cell>
          <cell r="H502" t="str">
            <v>D16TPM</v>
          </cell>
        </row>
        <row r="503">
          <cell r="B503" t="str">
            <v>D16TPM2</v>
          </cell>
          <cell r="C503">
            <v>169121405</v>
          </cell>
          <cell r="D503" t="str">
            <v>VÕ TẤN </v>
          </cell>
          <cell r="E503" t="str">
            <v>BÌNH</v>
          </cell>
          <cell r="F503" t="str">
            <v>06/06/1984</v>
          </cell>
          <cell r="G503" t="str">
            <v>06/06/1984</v>
          </cell>
          <cell r="H503" t="str">
            <v>D16TPM</v>
          </cell>
        </row>
        <row r="504">
          <cell r="B504" t="str">
            <v>D16TPM3</v>
          </cell>
          <cell r="C504">
            <v>169121406</v>
          </cell>
          <cell r="D504" t="str">
            <v>NGUYỄN TẤN </v>
          </cell>
          <cell r="E504" t="str">
            <v>CƯỜNG</v>
          </cell>
          <cell r="F504" t="str">
            <v>14/03/1988</v>
          </cell>
          <cell r="G504" t="str">
            <v>14/03/1988</v>
          </cell>
          <cell r="H504" t="str">
            <v>D16TPM</v>
          </cell>
        </row>
        <row r="505">
          <cell r="B505" t="str">
            <v>D16TPM4</v>
          </cell>
          <cell r="C505">
            <v>169121407</v>
          </cell>
          <cell r="D505" t="str">
            <v>ĐẶNG CÔNG</v>
          </cell>
          <cell r="E505" t="str">
            <v>ĐẠO</v>
          </cell>
          <cell r="F505" t="str">
            <v>15/01/1988</v>
          </cell>
          <cell r="G505" t="str">
            <v>15/01/1988</v>
          </cell>
          <cell r="H505" t="str">
            <v>D16TPM</v>
          </cell>
        </row>
        <row r="506">
          <cell r="B506" t="str">
            <v>D16TPM5</v>
          </cell>
          <cell r="C506">
            <v>169121408</v>
          </cell>
          <cell r="D506" t="str">
            <v>SỬ THỊ </v>
          </cell>
          <cell r="E506" t="str">
            <v>DiỆU</v>
          </cell>
          <cell r="F506" t="str">
            <v>10/06/1988</v>
          </cell>
          <cell r="G506" t="str">
            <v>10/06/1988</v>
          </cell>
          <cell r="H506" t="str">
            <v>D16TPM</v>
          </cell>
        </row>
        <row r="507">
          <cell r="B507" t="str">
            <v>D16TPM6</v>
          </cell>
          <cell r="C507">
            <v>169121410</v>
          </cell>
          <cell r="D507" t="str">
            <v>NGUYỄN THỊ THU </v>
          </cell>
          <cell r="E507" t="str">
            <v>HẰNG</v>
          </cell>
          <cell r="F507" t="str">
            <v>03/04/1985</v>
          </cell>
          <cell r="G507" t="str">
            <v>03/04/1985</v>
          </cell>
          <cell r="H507" t="str">
            <v>D16TPM</v>
          </cell>
        </row>
        <row r="508">
          <cell r="B508" t="str">
            <v>D16TPM7</v>
          </cell>
          <cell r="C508">
            <v>169121411</v>
          </cell>
          <cell r="D508" t="str">
            <v>LÊ THỊ </v>
          </cell>
          <cell r="E508" t="str">
            <v>HẰNG</v>
          </cell>
          <cell r="F508" t="str">
            <v>20/03/1988</v>
          </cell>
          <cell r="G508" t="str">
            <v>20/03/1988</v>
          </cell>
          <cell r="H508" t="str">
            <v>D16TPM</v>
          </cell>
        </row>
        <row r="509">
          <cell r="B509" t="str">
            <v>D16TPM8</v>
          </cell>
          <cell r="C509">
            <v>169121413</v>
          </cell>
          <cell r="D509" t="str">
            <v>DƯƠNG THỊ MINH </v>
          </cell>
          <cell r="E509" t="str">
            <v>HiẾU</v>
          </cell>
          <cell r="F509" t="str">
            <v>06/02/1984</v>
          </cell>
          <cell r="G509" t="str">
            <v>06/02/1984</v>
          </cell>
          <cell r="H509" t="str">
            <v>D16TPM</v>
          </cell>
        </row>
        <row r="510">
          <cell r="B510" t="str">
            <v>D16TPM9</v>
          </cell>
          <cell r="C510">
            <v>169121414</v>
          </cell>
          <cell r="D510" t="str">
            <v>TRẦN THỊ HOA</v>
          </cell>
          <cell r="E510" t="str">
            <v>HỒNG</v>
          </cell>
          <cell r="F510" t="str">
            <v>19/02/1989</v>
          </cell>
          <cell r="G510" t="str">
            <v>19/02/1989</v>
          </cell>
          <cell r="H510" t="str">
            <v>D16TPM</v>
          </cell>
        </row>
        <row r="511">
          <cell r="B511" t="str">
            <v>D16TPM10</v>
          </cell>
          <cell r="C511">
            <v>169121415</v>
          </cell>
          <cell r="D511" t="str">
            <v>VÕ HỒNG </v>
          </cell>
          <cell r="E511" t="str">
            <v>HUY</v>
          </cell>
          <cell r="F511" t="str">
            <v>02/04/1987</v>
          </cell>
          <cell r="G511" t="str">
            <v>02/04/1987</v>
          </cell>
          <cell r="H511" t="str">
            <v>D16TPM</v>
          </cell>
        </row>
        <row r="512">
          <cell r="B512" t="str">
            <v>D16TPM11</v>
          </cell>
          <cell r="C512">
            <v>169121416</v>
          </cell>
          <cell r="D512" t="str">
            <v>TRẦN QUANG</v>
          </cell>
          <cell r="E512" t="str">
            <v>KHÁNH</v>
          </cell>
          <cell r="F512" t="str">
            <v>10/10/1987</v>
          </cell>
          <cell r="G512" t="str">
            <v>10/10/1987</v>
          </cell>
          <cell r="H512" t="str">
            <v>D16TPM</v>
          </cell>
        </row>
        <row r="513">
          <cell r="B513" t="str">
            <v>D16TPM12</v>
          </cell>
          <cell r="C513">
            <v>169121417</v>
          </cell>
          <cell r="D513" t="str">
            <v>LÊ TUẤN</v>
          </cell>
          <cell r="E513" t="str">
            <v>KHOA</v>
          </cell>
          <cell r="G513" t="str">
            <v>D16TPM</v>
          </cell>
          <cell r="H513" t="str">
            <v>D16TPM</v>
          </cell>
        </row>
        <row r="514">
          <cell r="B514" t="str">
            <v>D16TPM13</v>
          </cell>
          <cell r="C514">
            <v>169121418</v>
          </cell>
          <cell r="D514" t="str">
            <v>VÕ THỊ MAI</v>
          </cell>
          <cell r="E514" t="str">
            <v> LINH</v>
          </cell>
          <cell r="F514" t="str">
            <v>08/08/1989</v>
          </cell>
          <cell r="G514" t="str">
            <v>08/08/1989</v>
          </cell>
          <cell r="H514" t="str">
            <v>D16TPM</v>
          </cell>
        </row>
        <row r="515">
          <cell r="B515" t="str">
            <v>D16TPM14</v>
          </cell>
          <cell r="C515">
            <v>169121422</v>
          </cell>
          <cell r="D515" t="str">
            <v>VŨ ĐẶNG KIM</v>
          </cell>
          <cell r="E515" t="str">
            <v>LONG</v>
          </cell>
          <cell r="F515" t="str">
            <v>22/02/1988</v>
          </cell>
          <cell r="G515" t="str">
            <v>22/02/1988</v>
          </cell>
          <cell r="H515" t="str">
            <v>D16TPM</v>
          </cell>
        </row>
        <row r="516">
          <cell r="B516" t="str">
            <v>D16TPM15</v>
          </cell>
          <cell r="C516">
            <v>169121424</v>
          </cell>
          <cell r="D516" t="str">
            <v>NGUYỄN TUẤN </v>
          </cell>
          <cell r="E516" t="str">
            <v>LƯU</v>
          </cell>
          <cell r="F516" t="str">
            <v>10/10/1984</v>
          </cell>
          <cell r="G516" t="str">
            <v>10/10/1984</v>
          </cell>
          <cell r="H516" t="str">
            <v>D16TPM</v>
          </cell>
        </row>
        <row r="517">
          <cell r="B517" t="str">
            <v>D16TPM16</v>
          </cell>
          <cell r="C517">
            <v>169121425</v>
          </cell>
          <cell r="D517" t="str">
            <v>HOÀNG THỊ QUỲNH </v>
          </cell>
          <cell r="E517" t="str">
            <v>LY</v>
          </cell>
          <cell r="F517" t="str">
            <v>21/10/1988</v>
          </cell>
          <cell r="G517" t="str">
            <v>21/10/1988</v>
          </cell>
          <cell r="H517" t="str">
            <v>D16TPM</v>
          </cell>
        </row>
        <row r="518">
          <cell r="B518" t="str">
            <v>D16TPM17</v>
          </cell>
          <cell r="C518">
            <v>169121426</v>
          </cell>
          <cell r="D518" t="str">
            <v>ĐẶNG TRỌNG </v>
          </cell>
          <cell r="E518" t="str">
            <v>MẠNH</v>
          </cell>
          <cell r="F518" t="str">
            <v>20/11/1986</v>
          </cell>
          <cell r="G518" t="str">
            <v>20/11/1986</v>
          </cell>
          <cell r="H518" t="str">
            <v>D16TPM</v>
          </cell>
        </row>
        <row r="519">
          <cell r="B519" t="str">
            <v>D16TPM18</v>
          </cell>
          <cell r="C519">
            <v>169121429</v>
          </cell>
          <cell r="D519" t="str">
            <v>NGUYỄN NGỌC </v>
          </cell>
          <cell r="E519" t="str">
            <v>QUANG</v>
          </cell>
          <cell r="F519" t="str">
            <v>10/12/1989</v>
          </cell>
          <cell r="G519" t="str">
            <v>10/12/1989</v>
          </cell>
          <cell r="H519" t="str">
            <v>D16TPM</v>
          </cell>
        </row>
        <row r="520">
          <cell r="B520" t="str">
            <v>D16TPM19</v>
          </cell>
          <cell r="C520">
            <v>169121432</v>
          </cell>
          <cell r="D520" t="str">
            <v>HOÀNG BÁCH </v>
          </cell>
          <cell r="E520" t="str">
            <v>SƠN</v>
          </cell>
          <cell r="F520" t="str">
            <v>13/06/1987</v>
          </cell>
          <cell r="G520" t="str">
            <v>13/06/1987</v>
          </cell>
          <cell r="H520" t="str">
            <v>D16TPM</v>
          </cell>
        </row>
        <row r="521">
          <cell r="B521" t="str">
            <v>D16TPM20</v>
          </cell>
          <cell r="C521">
            <v>169121433</v>
          </cell>
          <cell r="D521" t="str">
            <v>PHAN NGỌC TINH </v>
          </cell>
          <cell r="E521" t="str">
            <v>SƯƠNG</v>
          </cell>
          <cell r="F521" t="str">
            <v>22/02/1987</v>
          </cell>
          <cell r="G521" t="str">
            <v>22/02/1987</v>
          </cell>
          <cell r="H521" t="str">
            <v>D16TPM</v>
          </cell>
        </row>
        <row r="522">
          <cell r="B522" t="str">
            <v>D16TPM21</v>
          </cell>
          <cell r="C522">
            <v>169121436</v>
          </cell>
          <cell r="D522" t="str">
            <v>LÊ TRẦN ViẾT </v>
          </cell>
          <cell r="E522" t="str">
            <v>THẮNG</v>
          </cell>
          <cell r="F522" t="str">
            <v>07/09/1983</v>
          </cell>
          <cell r="G522" t="str">
            <v>07/09/1983</v>
          </cell>
          <cell r="H522" t="str">
            <v>D16TPM</v>
          </cell>
        </row>
        <row r="523">
          <cell r="B523" t="str">
            <v>D16TPM22</v>
          </cell>
          <cell r="C523">
            <v>169121437</v>
          </cell>
          <cell r="D523" t="str">
            <v>HÀ XUÂN </v>
          </cell>
          <cell r="E523" t="str">
            <v>THÀNH</v>
          </cell>
          <cell r="F523" t="str">
            <v>29/10/1987</v>
          </cell>
          <cell r="G523" t="str">
            <v>29/10/1987</v>
          </cell>
          <cell r="H523" t="str">
            <v>D16TPM</v>
          </cell>
        </row>
        <row r="524">
          <cell r="B524" t="str">
            <v>D16TPM23</v>
          </cell>
          <cell r="C524">
            <v>169121438</v>
          </cell>
          <cell r="D524" t="str">
            <v>NGUYỄN THU </v>
          </cell>
          <cell r="E524" t="str">
            <v>THỜI</v>
          </cell>
          <cell r="F524" t="str">
            <v>14/03/1988</v>
          </cell>
          <cell r="G524" t="str">
            <v>14/03/1988</v>
          </cell>
          <cell r="H524" t="str">
            <v>D16TPM</v>
          </cell>
        </row>
        <row r="525">
          <cell r="B525" t="str">
            <v>D16TPM24</v>
          </cell>
          <cell r="C525">
            <v>169121439</v>
          </cell>
          <cell r="D525" t="str">
            <v>LÊ THỊ XUÂN </v>
          </cell>
          <cell r="E525" t="str">
            <v>THU</v>
          </cell>
          <cell r="F525" t="str">
            <v>18/10/1984</v>
          </cell>
          <cell r="G525" t="str">
            <v>18/10/1984</v>
          </cell>
          <cell r="H525" t="str">
            <v>D16TPM</v>
          </cell>
        </row>
        <row r="526">
          <cell r="B526" t="str">
            <v>D16TPM25</v>
          </cell>
          <cell r="C526">
            <v>169121440</v>
          </cell>
          <cell r="D526" t="str">
            <v>PHẠM THỊ THU </v>
          </cell>
          <cell r="E526" t="str">
            <v>THƯƠNG</v>
          </cell>
          <cell r="F526" t="str">
            <v>01/07/1988</v>
          </cell>
          <cell r="G526" t="str">
            <v>01/07/1988</v>
          </cell>
          <cell r="H526" t="str">
            <v>D16TPM</v>
          </cell>
        </row>
        <row r="527">
          <cell r="B527" t="str">
            <v>D16TPM26</v>
          </cell>
          <cell r="C527">
            <v>169121441</v>
          </cell>
          <cell r="D527" t="str">
            <v>HỒ ĐĂNG </v>
          </cell>
          <cell r="E527" t="str">
            <v>TIÊN</v>
          </cell>
          <cell r="F527" t="str">
            <v>14/04/1981</v>
          </cell>
          <cell r="G527" t="str">
            <v>14/04/1981</v>
          </cell>
          <cell r="H527" t="str">
            <v>D16TPM</v>
          </cell>
        </row>
        <row r="528">
          <cell r="B528" t="str">
            <v>D16TPM27</v>
          </cell>
          <cell r="C528">
            <v>169121442</v>
          </cell>
          <cell r="D528" t="str">
            <v>ĐOÀN THỊ MINH </v>
          </cell>
          <cell r="E528" t="str">
            <v>TRÂM</v>
          </cell>
          <cell r="F528" t="str">
            <v>03/06/1988</v>
          </cell>
          <cell r="G528" t="str">
            <v>03/06/1988</v>
          </cell>
          <cell r="H528" t="str">
            <v>D16TPM</v>
          </cell>
        </row>
        <row r="529">
          <cell r="B529" t="str">
            <v>D16TPM28</v>
          </cell>
          <cell r="C529">
            <v>169121443</v>
          </cell>
          <cell r="D529" t="str">
            <v>ĐẶNG THỊ BÍCH </v>
          </cell>
          <cell r="E529" t="str">
            <v>TRANG</v>
          </cell>
          <cell r="G529" t="str">
            <v>D16TPM</v>
          </cell>
          <cell r="H529" t="str">
            <v>D16TPM</v>
          </cell>
        </row>
        <row r="530">
          <cell r="B530" t="str">
            <v>D16TPM29</v>
          </cell>
          <cell r="C530">
            <v>169121444</v>
          </cell>
          <cell r="D530" t="str">
            <v>NGUYỄN MINH </v>
          </cell>
          <cell r="E530" t="str">
            <v>TRÍ</v>
          </cell>
          <cell r="F530" t="str">
            <v>02/11/1989</v>
          </cell>
          <cell r="G530" t="str">
            <v>02/11/1989</v>
          </cell>
          <cell r="H530" t="str">
            <v>D16TPM</v>
          </cell>
        </row>
        <row r="531">
          <cell r="B531" t="str">
            <v>D16TPM30</v>
          </cell>
          <cell r="C531">
            <v>169121445</v>
          </cell>
          <cell r="D531" t="str">
            <v>VÕ THỊ </v>
          </cell>
          <cell r="E531" t="str">
            <v>TRINH</v>
          </cell>
          <cell r="F531" t="str">
            <v>16/01/1987</v>
          </cell>
          <cell r="G531" t="str">
            <v>16/01/1987</v>
          </cell>
          <cell r="H531" t="str">
            <v>D16TPM</v>
          </cell>
        </row>
        <row r="532">
          <cell r="B532" t="str">
            <v>D16TPM31</v>
          </cell>
          <cell r="C532">
            <v>169121448</v>
          </cell>
          <cell r="D532" t="str">
            <v>LÊ SƠN </v>
          </cell>
          <cell r="E532" t="str">
            <v>TÙNG</v>
          </cell>
          <cell r="F532" t="str">
            <v>14/03/1989</v>
          </cell>
          <cell r="G532" t="str">
            <v>14/03/1989</v>
          </cell>
          <cell r="H532" t="str">
            <v>D16TPM</v>
          </cell>
        </row>
        <row r="533">
          <cell r="B533" t="str">
            <v>D16TPM32</v>
          </cell>
          <cell r="C533">
            <v>169121449</v>
          </cell>
          <cell r="D533" t="str">
            <v>NGUYỄN THỊ </v>
          </cell>
          <cell r="E533" t="str">
            <v>VÂN</v>
          </cell>
          <cell r="F533" t="str">
            <v>10/06/1988</v>
          </cell>
          <cell r="G533" t="str">
            <v>10/06/1988</v>
          </cell>
          <cell r="H533" t="str">
            <v>D16TPM</v>
          </cell>
        </row>
        <row r="534">
          <cell r="B534" t="str">
            <v>D16TPM33</v>
          </cell>
          <cell r="C534">
            <v>169121450</v>
          </cell>
          <cell r="D534" t="str">
            <v>HÀ THỊ THANH </v>
          </cell>
          <cell r="E534" t="str">
            <v>VÂN</v>
          </cell>
          <cell r="F534" t="str">
            <v>23/11/1989</v>
          </cell>
          <cell r="G534" t="str">
            <v>23/11/1989</v>
          </cell>
          <cell r="H534" t="str">
            <v>D16TPM</v>
          </cell>
        </row>
        <row r="535">
          <cell r="B535" t="str">
            <v>D16TPM34</v>
          </cell>
          <cell r="C535">
            <v>169121451</v>
          </cell>
          <cell r="D535" t="str">
            <v>NGUYỄN THỊ HẢI </v>
          </cell>
          <cell r="E535" t="str">
            <v>VÂN</v>
          </cell>
          <cell r="F535" t="str">
            <v>18/09/1987</v>
          </cell>
          <cell r="G535" t="str">
            <v>18/09/1987</v>
          </cell>
          <cell r="H535" t="str">
            <v>D16TPM</v>
          </cell>
        </row>
        <row r="536">
          <cell r="B536" t="str">
            <v>D16TPM35</v>
          </cell>
          <cell r="C536">
            <v>169121452</v>
          </cell>
          <cell r="D536" t="str">
            <v>TRẦN QUANG </v>
          </cell>
          <cell r="E536" t="str">
            <v>VINH</v>
          </cell>
          <cell r="F536" t="str">
            <v>01/11/1984</v>
          </cell>
          <cell r="G536" t="str">
            <v>01/11/1984</v>
          </cell>
          <cell r="H536" t="str">
            <v>D16TPM</v>
          </cell>
        </row>
        <row r="537">
          <cell r="B537" t="str">
            <v>T16TMT1</v>
          </cell>
          <cell r="C537">
            <v>142120663</v>
          </cell>
          <cell r="D537" t="str">
            <v>NGÔ THỊ MỸ</v>
          </cell>
          <cell r="E537" t="str">
            <v>DUNG</v>
          </cell>
          <cell r="F537" t="str">
            <v>14/09/1984</v>
          </cell>
          <cell r="G537" t="str">
            <v>14/09/1984</v>
          </cell>
          <cell r="H537" t="str">
            <v>T16TMT</v>
          </cell>
        </row>
        <row r="538">
          <cell r="B538" t="str">
            <v>T16TMT2</v>
          </cell>
          <cell r="C538">
            <v>168111950</v>
          </cell>
          <cell r="D538" t="str">
            <v>NGUYỄN THỊ THU</v>
          </cell>
          <cell r="E538" t="str">
            <v> BÌNH</v>
          </cell>
          <cell r="F538" t="str">
            <v>10/09/1985</v>
          </cell>
          <cell r="G538" t="str">
            <v>10/09/1985</v>
          </cell>
          <cell r="H538" t="str">
            <v>T16TMT</v>
          </cell>
        </row>
        <row r="539">
          <cell r="B539" t="str">
            <v>T16TMT3</v>
          </cell>
          <cell r="C539">
            <v>168111952</v>
          </cell>
          <cell r="D539" t="str">
            <v>PHẠM XUÂN</v>
          </cell>
          <cell r="E539" t="str">
            <v>ĐÔNG</v>
          </cell>
          <cell r="F539" t="str">
            <v>13/01/1984</v>
          </cell>
          <cell r="G539" t="str">
            <v>13/01/1984</v>
          </cell>
          <cell r="H539" t="str">
            <v>T16TMT</v>
          </cell>
        </row>
        <row r="540">
          <cell r="B540" t="str">
            <v>T16TMT4</v>
          </cell>
          <cell r="C540">
            <v>168111953</v>
          </cell>
          <cell r="D540" t="str">
            <v>NGUYỄN THỊ </v>
          </cell>
          <cell r="E540" t="str">
            <v>DUNG</v>
          </cell>
          <cell r="F540" t="str">
            <v>02/04/1988</v>
          </cell>
          <cell r="G540" t="str">
            <v>02/04/1988</v>
          </cell>
          <cell r="H540" t="str">
            <v>T16TMT</v>
          </cell>
        </row>
        <row r="541">
          <cell r="B541" t="str">
            <v>T16TMT5</v>
          </cell>
          <cell r="C541">
            <v>168111955</v>
          </cell>
          <cell r="D541" t="str">
            <v>HỒ PHƯỚC </v>
          </cell>
          <cell r="E541" t="str">
            <v>HOÀNG</v>
          </cell>
          <cell r="F541" t="str">
            <v>07/08/1984</v>
          </cell>
          <cell r="G541" t="str">
            <v>07/08/1984</v>
          </cell>
          <cell r="H541" t="str">
            <v>T16TMT</v>
          </cell>
        </row>
        <row r="542">
          <cell r="B542" t="str">
            <v>T16TMT6</v>
          </cell>
          <cell r="C542">
            <v>168111956</v>
          </cell>
          <cell r="D542" t="str">
            <v>NGUYỄN QUANG </v>
          </cell>
          <cell r="E542" t="str">
            <v>HỌC</v>
          </cell>
          <cell r="F542" t="str">
            <v>05/08/1983</v>
          </cell>
          <cell r="G542" t="str">
            <v>05/08/1983</v>
          </cell>
          <cell r="H542" t="str">
            <v>T16TMT</v>
          </cell>
        </row>
        <row r="543">
          <cell r="B543" t="str">
            <v>T16TMT7</v>
          </cell>
          <cell r="C543">
            <v>168111959</v>
          </cell>
          <cell r="D543" t="str">
            <v>NGUYỄN LÊ </v>
          </cell>
          <cell r="E543" t="str">
            <v>HUY</v>
          </cell>
          <cell r="F543" t="str">
            <v>15/02/1989</v>
          </cell>
          <cell r="G543" t="str">
            <v>15/02/1989</v>
          </cell>
          <cell r="H543" t="str">
            <v>T16TMT</v>
          </cell>
        </row>
        <row r="544">
          <cell r="B544" t="str">
            <v>T16TMT8</v>
          </cell>
          <cell r="C544">
            <v>168111961</v>
          </cell>
          <cell r="D544" t="str">
            <v>ĐOÀN CÔNG </v>
          </cell>
          <cell r="E544" t="str">
            <v>LÂM</v>
          </cell>
          <cell r="F544" t="str">
            <v>20/07/1985</v>
          </cell>
          <cell r="G544" t="str">
            <v>20/07/1985</v>
          </cell>
          <cell r="H544" t="str">
            <v>T16TMT</v>
          </cell>
        </row>
        <row r="545">
          <cell r="B545" t="str">
            <v>T16TMT9</v>
          </cell>
          <cell r="C545">
            <v>168111962</v>
          </cell>
          <cell r="D545" t="str">
            <v>NGUYỄN LÊ </v>
          </cell>
          <cell r="E545" t="str">
            <v>LINH</v>
          </cell>
          <cell r="F545" t="str">
            <v>09/09/1987</v>
          </cell>
          <cell r="G545" t="str">
            <v>09/09/1987</v>
          </cell>
          <cell r="H545" t="str">
            <v>T16TMT</v>
          </cell>
        </row>
        <row r="546">
          <cell r="B546" t="str">
            <v>T16TMT10</v>
          </cell>
          <cell r="C546">
            <v>168111963</v>
          </cell>
          <cell r="D546" t="str">
            <v>LÊ HỒNG </v>
          </cell>
          <cell r="E546" t="str">
            <v>LĨNH</v>
          </cell>
          <cell r="F546" t="str">
            <v>29/10/1984</v>
          </cell>
          <cell r="G546" t="str">
            <v>29/10/1984</v>
          </cell>
          <cell r="H546" t="str">
            <v>T16TMT</v>
          </cell>
        </row>
        <row r="547">
          <cell r="B547" t="str">
            <v>T16TMT11</v>
          </cell>
          <cell r="C547">
            <v>168111964</v>
          </cell>
          <cell r="D547" t="str">
            <v>HỨA CÔNG </v>
          </cell>
          <cell r="E547" t="str">
            <v>MẪN</v>
          </cell>
          <cell r="F547" t="str">
            <v>13/07/1984</v>
          </cell>
          <cell r="G547" t="str">
            <v>13/07/1984</v>
          </cell>
          <cell r="H547" t="str">
            <v>T16TMT</v>
          </cell>
        </row>
        <row r="548">
          <cell r="B548" t="str">
            <v>T16TMT12</v>
          </cell>
          <cell r="C548">
            <v>168111968</v>
          </cell>
          <cell r="D548" t="str">
            <v>PHAN DŨNG </v>
          </cell>
          <cell r="E548" t="str">
            <v>SỸ</v>
          </cell>
          <cell r="F548" t="str">
            <v>22/09/1988</v>
          </cell>
          <cell r="G548" t="str">
            <v>22/09/1988</v>
          </cell>
          <cell r="H548" t="str">
            <v>T16TMT</v>
          </cell>
        </row>
        <row r="549">
          <cell r="B549" t="str">
            <v>T16TMT13</v>
          </cell>
          <cell r="C549">
            <v>168111969</v>
          </cell>
          <cell r="D549" t="str">
            <v>LÊ VĂN </v>
          </cell>
          <cell r="E549" t="str">
            <v>THẮM</v>
          </cell>
          <cell r="F549" t="str">
            <v>02/09/1988</v>
          </cell>
          <cell r="G549" t="str">
            <v>02/09/1988</v>
          </cell>
          <cell r="H549" t="str">
            <v>T16TMT</v>
          </cell>
        </row>
        <row r="550">
          <cell r="B550" t="str">
            <v>T16TMT14</v>
          </cell>
          <cell r="C550">
            <v>168111970</v>
          </cell>
          <cell r="D550" t="str">
            <v>LÊ VĂN </v>
          </cell>
          <cell r="E550" t="str">
            <v>THANH</v>
          </cell>
          <cell r="F550" t="str">
            <v>03/01/1984</v>
          </cell>
          <cell r="G550" t="str">
            <v>03/01/1984</v>
          </cell>
          <cell r="H550" t="str">
            <v>T16TMT</v>
          </cell>
        </row>
        <row r="551">
          <cell r="B551" t="str">
            <v>T16TMT15</v>
          </cell>
          <cell r="C551">
            <v>168111971</v>
          </cell>
          <cell r="D551" t="str">
            <v>NGUYỄN TẤN </v>
          </cell>
          <cell r="E551" t="str">
            <v>THIẾT</v>
          </cell>
          <cell r="F551" t="str">
            <v>28/10/1987</v>
          </cell>
          <cell r="G551" t="str">
            <v>28/10/1987</v>
          </cell>
          <cell r="H551" t="str">
            <v>T16TMT</v>
          </cell>
        </row>
        <row r="552">
          <cell r="B552" t="str">
            <v>T16TMT16</v>
          </cell>
          <cell r="C552">
            <v>168111973</v>
          </cell>
          <cell r="D552" t="str">
            <v>NGUYỄN THỊ</v>
          </cell>
          <cell r="E552" t="str">
            <v>TRANG</v>
          </cell>
          <cell r="F552" t="str">
            <v>06/08/1985</v>
          </cell>
          <cell r="G552" t="str">
            <v>06/08/1985</v>
          </cell>
          <cell r="H552" t="str">
            <v>T16TMT</v>
          </cell>
        </row>
        <row r="553">
          <cell r="B553" t="str">
            <v>T16TMT17</v>
          </cell>
          <cell r="C553">
            <v>168111974</v>
          </cell>
          <cell r="D553" t="str">
            <v>NGUYỄN THÀNH </v>
          </cell>
          <cell r="E553" t="str">
            <v>TRUNG</v>
          </cell>
          <cell r="G553" t="str">
            <v>T16TMT</v>
          </cell>
          <cell r="H553" t="str">
            <v>T16TMT</v>
          </cell>
        </row>
        <row r="554">
          <cell r="B554" t="str">
            <v>T16TMT18</v>
          </cell>
          <cell r="C554">
            <v>168111975</v>
          </cell>
          <cell r="D554" t="str">
            <v>ĐÀO TRỌNG </v>
          </cell>
          <cell r="E554" t="str">
            <v>TRUNG</v>
          </cell>
          <cell r="F554" t="str">
            <v>03/07/1984</v>
          </cell>
          <cell r="G554" t="str">
            <v>03/07/1984</v>
          </cell>
          <cell r="H554" t="str">
            <v>T16TMT</v>
          </cell>
        </row>
        <row r="555">
          <cell r="B555" t="str">
            <v>T16TMT19</v>
          </cell>
          <cell r="C555">
            <v>168111977</v>
          </cell>
          <cell r="D555" t="str">
            <v>NGUYỄN VĂN </v>
          </cell>
          <cell r="E555" t="str">
            <v>VŨ</v>
          </cell>
          <cell r="F555" t="str">
            <v>10/07/1985</v>
          </cell>
          <cell r="G555" t="str">
            <v>10/07/1985</v>
          </cell>
          <cell r="H555" t="str">
            <v>T16TMT</v>
          </cell>
        </row>
        <row r="556">
          <cell r="B556" t="str">
            <v>T16TMT20</v>
          </cell>
          <cell r="C556">
            <v>168111978</v>
          </cell>
          <cell r="D556" t="str">
            <v>NGUYỄN NGỌC LONG </v>
          </cell>
          <cell r="E556" t="str">
            <v>VŨ</v>
          </cell>
          <cell r="F556" t="str">
            <v>24/09/1988</v>
          </cell>
          <cell r="G556" t="str">
            <v>24/09/1988</v>
          </cell>
          <cell r="H556" t="str">
            <v>T16TMT</v>
          </cell>
        </row>
        <row r="557">
          <cell r="B557" t="str">
            <v>K16TPM1</v>
          </cell>
          <cell r="C557">
            <v>142121115</v>
          </cell>
          <cell r="D557" t="str">
            <v>NGUYỄN VĂN </v>
          </cell>
          <cell r="E557" t="str">
            <v>TRƯỜNG</v>
          </cell>
          <cell r="F557" t="str">
            <v>28/07/1989</v>
          </cell>
          <cell r="G557" t="str">
            <v>28/07/1989</v>
          </cell>
          <cell r="H557" t="str">
            <v>K16TPM</v>
          </cell>
        </row>
        <row r="558">
          <cell r="B558" t="str">
            <v>K16TPM2</v>
          </cell>
          <cell r="C558">
            <v>162126876</v>
          </cell>
          <cell r="D558" t="str">
            <v>Nguyễn Toàn </v>
          </cell>
          <cell r="E558" t="str">
            <v>Anh</v>
          </cell>
          <cell r="F558" t="str">
            <v>30/04/1992</v>
          </cell>
          <cell r="G558" t="str">
            <v>30/04/1992</v>
          </cell>
          <cell r="H558" t="str">
            <v>K16TPM</v>
          </cell>
        </row>
        <row r="559">
          <cell r="B559" t="str">
            <v>K16TPM3</v>
          </cell>
          <cell r="C559">
            <v>162123036</v>
          </cell>
          <cell r="D559" t="str">
            <v>Phạm Thành </v>
          </cell>
          <cell r="E559" t="str">
            <v>Công</v>
          </cell>
          <cell r="F559" t="str">
            <v>04/07/1992</v>
          </cell>
          <cell r="G559" t="str">
            <v>04/07/1992</v>
          </cell>
          <cell r="H559" t="str">
            <v>K16TPM</v>
          </cell>
        </row>
        <row r="560">
          <cell r="B560" t="str">
            <v>K16TPM4</v>
          </cell>
          <cell r="C560">
            <v>162123037</v>
          </cell>
          <cell r="D560" t="str">
            <v>Nguyễn Cao </v>
          </cell>
          <cell r="E560" t="str">
            <v>Cường</v>
          </cell>
          <cell r="F560" t="str">
            <v>14/07/1992</v>
          </cell>
          <cell r="G560" t="str">
            <v>14/07/1992</v>
          </cell>
          <cell r="H560" t="str">
            <v>K16TPM</v>
          </cell>
        </row>
        <row r="561">
          <cell r="B561" t="str">
            <v>K16TPM5</v>
          </cell>
          <cell r="C561">
            <v>162123038</v>
          </cell>
          <cell r="D561" t="str">
            <v>Bùi Văn </v>
          </cell>
          <cell r="E561" t="str">
            <v>Đệ</v>
          </cell>
          <cell r="F561" t="str">
            <v>13/08/1992</v>
          </cell>
          <cell r="G561" t="str">
            <v>13/08/1992</v>
          </cell>
          <cell r="H561" t="str">
            <v>K16TPM</v>
          </cell>
        </row>
        <row r="562">
          <cell r="B562" t="str">
            <v>K16TPM6</v>
          </cell>
          <cell r="C562">
            <v>162123039</v>
          </cell>
          <cell r="D562" t="str">
            <v>Nguyễn Quốc  </v>
          </cell>
          <cell r="E562" t="str">
            <v>Định</v>
          </cell>
          <cell r="F562" t="str">
            <v>10/12/1992</v>
          </cell>
          <cell r="G562" t="str">
            <v>10/12/1992</v>
          </cell>
          <cell r="H562" t="str">
            <v>K16TPM</v>
          </cell>
        </row>
        <row r="563">
          <cell r="B563" t="str">
            <v>K16TPM7</v>
          </cell>
          <cell r="C563">
            <v>162123040</v>
          </cell>
          <cell r="D563" t="str">
            <v>Hoàng Quảng  </v>
          </cell>
          <cell r="E563" t="str">
            <v>Dũng</v>
          </cell>
          <cell r="F563" t="str">
            <v>17/09/1992</v>
          </cell>
          <cell r="G563" t="str">
            <v>17/09/1992</v>
          </cell>
          <cell r="H563" t="str">
            <v>K16TPM</v>
          </cell>
        </row>
        <row r="564">
          <cell r="B564" t="str">
            <v>K16TPM8</v>
          </cell>
          <cell r="C564">
            <v>162123041</v>
          </cell>
          <cell r="D564" t="str">
            <v>Nguyễn Khánh </v>
          </cell>
          <cell r="E564" t="str">
            <v>Duy</v>
          </cell>
          <cell r="F564" t="str">
            <v>25/02/1992</v>
          </cell>
          <cell r="G564" t="str">
            <v>25/02/1992</v>
          </cell>
          <cell r="H564" t="str">
            <v>K16TPM</v>
          </cell>
        </row>
        <row r="565">
          <cell r="B565" t="str">
            <v>K16TPM9</v>
          </cell>
          <cell r="C565">
            <v>162123042</v>
          </cell>
          <cell r="D565" t="str">
            <v>Phan Hoàng </v>
          </cell>
          <cell r="E565" t="str">
            <v>Giang</v>
          </cell>
          <cell r="F565" t="str">
            <v>16/03/1992</v>
          </cell>
          <cell r="G565" t="str">
            <v>16/03/1992</v>
          </cell>
          <cell r="H565" t="str">
            <v>K16TPM</v>
          </cell>
        </row>
        <row r="566">
          <cell r="B566" t="str">
            <v>K16TPM10</v>
          </cell>
          <cell r="C566">
            <v>162123043</v>
          </cell>
          <cell r="D566" t="str">
            <v>Văn Đức </v>
          </cell>
          <cell r="E566" t="str">
            <v>Hậu</v>
          </cell>
          <cell r="F566" t="str">
            <v>20/04/1991</v>
          </cell>
          <cell r="G566" t="str">
            <v>20/04/1991</v>
          </cell>
          <cell r="H566" t="str">
            <v>K16TPM</v>
          </cell>
        </row>
        <row r="567">
          <cell r="B567" t="str">
            <v>K16TPM11</v>
          </cell>
          <cell r="C567">
            <v>162123047</v>
          </cell>
          <cell r="D567" t="str">
            <v>Hoàng Quốc </v>
          </cell>
          <cell r="E567" t="str">
            <v>Khánh</v>
          </cell>
          <cell r="F567" t="str">
            <v>16/04/1991</v>
          </cell>
          <cell r="G567" t="str">
            <v>16/04/1991</v>
          </cell>
          <cell r="H567" t="str">
            <v>K16TPM</v>
          </cell>
        </row>
        <row r="568">
          <cell r="B568" t="str">
            <v>K16TPM12</v>
          </cell>
          <cell r="C568">
            <v>162123048</v>
          </cell>
          <cell r="D568" t="str">
            <v>Trần Đăng </v>
          </cell>
          <cell r="E568" t="str">
            <v>Khoa</v>
          </cell>
          <cell r="F568" t="str">
            <v>19/01/1992</v>
          </cell>
          <cell r="G568" t="str">
            <v>19/01/1992</v>
          </cell>
          <cell r="H568" t="str">
            <v>K16TPM</v>
          </cell>
        </row>
        <row r="569">
          <cell r="B569" t="str">
            <v>K16TPM13</v>
          </cell>
          <cell r="C569">
            <v>162123050</v>
          </cell>
          <cell r="D569" t="str">
            <v>Vũ Anh </v>
          </cell>
          <cell r="E569" t="str">
            <v>Kiệt</v>
          </cell>
          <cell r="F569" t="str">
            <v>29/04/1991</v>
          </cell>
          <cell r="G569" t="str">
            <v>29/04/1991</v>
          </cell>
          <cell r="H569" t="str">
            <v>K16TPM</v>
          </cell>
        </row>
        <row r="570">
          <cell r="B570" t="str">
            <v>K16TPM14</v>
          </cell>
          <cell r="C570">
            <v>162123051</v>
          </cell>
          <cell r="D570" t="str">
            <v>Nguyễn Thị Quỳnh </v>
          </cell>
          <cell r="E570" t="str">
            <v>Lan</v>
          </cell>
          <cell r="F570" t="str">
            <v>14/02/1991</v>
          </cell>
          <cell r="G570" t="str">
            <v>14/02/1991</v>
          </cell>
          <cell r="H570" t="str">
            <v>K16TPM</v>
          </cell>
        </row>
        <row r="571">
          <cell r="B571" t="str">
            <v>K16TPM15</v>
          </cell>
          <cell r="C571">
            <v>142121072</v>
          </cell>
          <cell r="D571" t="str">
            <v>TRƯƠNG THẾ</v>
          </cell>
          <cell r="E571" t="str">
            <v>LINH</v>
          </cell>
          <cell r="F571" t="str">
            <v>30/09/1990</v>
          </cell>
          <cell r="G571" t="str">
            <v>30/09/1990</v>
          </cell>
          <cell r="H571" t="str">
            <v>K16TPM</v>
          </cell>
        </row>
        <row r="572">
          <cell r="B572" t="str">
            <v>K16TPM16</v>
          </cell>
          <cell r="C572">
            <v>162123053</v>
          </cell>
          <cell r="D572" t="str">
            <v>Nguyễn Hoàng </v>
          </cell>
          <cell r="E572" t="str">
            <v>Lộc</v>
          </cell>
          <cell r="F572" t="str">
            <v>07/04/1992</v>
          </cell>
          <cell r="G572" t="str">
            <v>07/04/1992</v>
          </cell>
          <cell r="H572" t="str">
            <v>K16TPM</v>
          </cell>
        </row>
        <row r="573">
          <cell r="B573" t="str">
            <v>K16TPM17</v>
          </cell>
          <cell r="C573">
            <v>162127002</v>
          </cell>
          <cell r="D573" t="str">
            <v>Hoàng Hải </v>
          </cell>
          <cell r="E573" t="str">
            <v>Long</v>
          </cell>
          <cell r="F573" t="str">
            <v>06/06/1991</v>
          </cell>
          <cell r="G573" t="str">
            <v>06/06/1991</v>
          </cell>
          <cell r="H573" t="str">
            <v>K16TPM</v>
          </cell>
        </row>
        <row r="574">
          <cell r="B574" t="str">
            <v>K16TPM18</v>
          </cell>
          <cell r="C574">
            <v>162123055</v>
          </cell>
          <cell r="D574" t="str">
            <v>Trần Nguyên </v>
          </cell>
          <cell r="E574" t="str">
            <v>Min</v>
          </cell>
          <cell r="F574" t="str">
            <v>27/07/1992</v>
          </cell>
          <cell r="G574" t="str">
            <v>27/07/1992</v>
          </cell>
          <cell r="H574" t="str">
            <v>K16TPM</v>
          </cell>
        </row>
        <row r="575">
          <cell r="B575" t="str">
            <v>K16TPM19</v>
          </cell>
          <cell r="C575">
            <v>162123056</v>
          </cell>
          <cell r="D575" t="str">
            <v>Nguyễn Đình </v>
          </cell>
          <cell r="E575" t="str">
            <v>Minh</v>
          </cell>
          <cell r="F575" t="str">
            <v>13/12/1992</v>
          </cell>
          <cell r="G575" t="str">
            <v>13/12/1992</v>
          </cell>
          <cell r="H575" t="str">
            <v>K16TPM</v>
          </cell>
        </row>
        <row r="576">
          <cell r="B576" t="str">
            <v>K16TPM20</v>
          </cell>
          <cell r="C576">
            <v>162123058</v>
          </cell>
          <cell r="D576" t="str">
            <v>Lê Thị Thanh </v>
          </cell>
          <cell r="E576" t="str">
            <v>Nga</v>
          </cell>
          <cell r="F576" t="str">
            <v>01/06/1992</v>
          </cell>
          <cell r="G576" t="str">
            <v>01/06/1992</v>
          </cell>
          <cell r="H576" t="str">
            <v>K16TPM</v>
          </cell>
        </row>
        <row r="577">
          <cell r="B577" t="str">
            <v>K16TPM21</v>
          </cell>
          <cell r="C577">
            <v>162127252</v>
          </cell>
          <cell r="D577" t="str">
            <v>Phạm Thanh </v>
          </cell>
          <cell r="E577" t="str">
            <v>Nhất</v>
          </cell>
          <cell r="F577" t="str">
            <v>27/12/1992</v>
          </cell>
          <cell r="G577" t="str">
            <v>27/12/1992</v>
          </cell>
          <cell r="H577" t="str">
            <v>K16TPM</v>
          </cell>
        </row>
        <row r="578">
          <cell r="B578" t="str">
            <v>K16TPM22</v>
          </cell>
          <cell r="C578">
            <v>162123059</v>
          </cell>
          <cell r="D578" t="str">
            <v>Nguyễn Tấn </v>
          </cell>
          <cell r="E578" t="str">
            <v>Phát</v>
          </cell>
          <cell r="F578" t="str">
            <v>03/08/1992</v>
          </cell>
          <cell r="G578" t="str">
            <v>03/08/1992</v>
          </cell>
          <cell r="H578" t="str">
            <v>K16TPM</v>
          </cell>
        </row>
        <row r="579">
          <cell r="B579" t="str">
            <v>K16TPM23</v>
          </cell>
          <cell r="C579">
            <v>162127493</v>
          </cell>
          <cell r="D579" t="str">
            <v>Đào Trần Quốc </v>
          </cell>
          <cell r="E579" t="str">
            <v>Phong</v>
          </cell>
          <cell r="F579" t="str">
            <v>10/09/1992</v>
          </cell>
          <cell r="G579" t="str">
            <v>10/09/1992</v>
          </cell>
          <cell r="H579" t="str">
            <v>K16TPM</v>
          </cell>
        </row>
        <row r="580">
          <cell r="B580" t="str">
            <v>K16TPM24</v>
          </cell>
          <cell r="C580">
            <v>162123060</v>
          </cell>
          <cell r="D580" t="str">
            <v>Lâm Quang </v>
          </cell>
          <cell r="E580" t="str">
            <v>Phúc</v>
          </cell>
          <cell r="F580" t="str">
            <v>20/09/1992</v>
          </cell>
          <cell r="G580" t="str">
            <v>20/09/1992</v>
          </cell>
          <cell r="H580" t="str">
            <v>K16TPM</v>
          </cell>
        </row>
        <row r="581">
          <cell r="B581" t="str">
            <v>K16TPM25</v>
          </cell>
          <cell r="C581">
            <v>162123061</v>
          </cell>
          <cell r="D581" t="str">
            <v>Nguyễn Đình Minh </v>
          </cell>
          <cell r="E581" t="str">
            <v>Phước</v>
          </cell>
          <cell r="F581" t="str">
            <v>07/03/1991</v>
          </cell>
          <cell r="G581" t="str">
            <v>07/03/1991</v>
          </cell>
          <cell r="H581" t="str">
            <v>K16TPM</v>
          </cell>
        </row>
        <row r="582">
          <cell r="B582" t="str">
            <v>K16TPM26</v>
          </cell>
          <cell r="C582">
            <v>162123063</v>
          </cell>
          <cell r="D582" t="str">
            <v>Nguyễn Văn </v>
          </cell>
          <cell r="E582" t="str">
            <v>Quân</v>
          </cell>
          <cell r="F582" t="str">
            <v>30/11/1991</v>
          </cell>
          <cell r="G582" t="str">
            <v>30/11/1991</v>
          </cell>
          <cell r="H582" t="str">
            <v>K16TPM</v>
          </cell>
        </row>
        <row r="583">
          <cell r="B583" t="str">
            <v>K16TPM27</v>
          </cell>
          <cell r="C583">
            <v>162123064</v>
          </cell>
          <cell r="D583" t="str">
            <v>Trần Hồng  </v>
          </cell>
          <cell r="E583" t="str">
            <v>Quân</v>
          </cell>
          <cell r="F583" t="str">
            <v>07/08/1992</v>
          </cell>
          <cell r="G583" t="str">
            <v>07/08/1992</v>
          </cell>
          <cell r="H583" t="str">
            <v>K16TPM</v>
          </cell>
        </row>
        <row r="584">
          <cell r="B584" t="str">
            <v>K16TPM28</v>
          </cell>
          <cell r="C584">
            <v>162123066</v>
          </cell>
          <cell r="D584" t="str">
            <v>Nguyễn  </v>
          </cell>
          <cell r="E584" t="str">
            <v>Quyết</v>
          </cell>
          <cell r="F584" t="str">
            <v>02/08/1991</v>
          </cell>
          <cell r="G584" t="str">
            <v>02/08/1991</v>
          </cell>
          <cell r="H584" t="str">
            <v>K16TPM</v>
          </cell>
        </row>
        <row r="585">
          <cell r="B585" t="str">
            <v>K16TPM29</v>
          </cell>
          <cell r="C585">
            <v>162123067</v>
          </cell>
          <cell r="D585" t="str">
            <v>Phạm Ngọc </v>
          </cell>
          <cell r="E585" t="str">
            <v>Son</v>
          </cell>
          <cell r="F585" t="str">
            <v>02/05/1991</v>
          </cell>
          <cell r="G585" t="str">
            <v>02/05/1991</v>
          </cell>
          <cell r="H585" t="str">
            <v>K16TPM</v>
          </cell>
        </row>
        <row r="586">
          <cell r="B586" t="str">
            <v>K16TPM30</v>
          </cell>
          <cell r="C586">
            <v>162123068</v>
          </cell>
          <cell r="D586" t="str">
            <v>Lê Tảo Nguyên  </v>
          </cell>
          <cell r="E586" t="str">
            <v>Thái</v>
          </cell>
          <cell r="F586" t="str">
            <v>04/10/1992</v>
          </cell>
          <cell r="G586" t="str">
            <v>04/10/1992</v>
          </cell>
          <cell r="H586" t="str">
            <v>K16TPM</v>
          </cell>
        </row>
        <row r="587">
          <cell r="B587" t="str">
            <v>K16TPM31</v>
          </cell>
          <cell r="C587">
            <v>162123069</v>
          </cell>
          <cell r="D587" t="str">
            <v>Trịnh Duy </v>
          </cell>
          <cell r="E587" t="str">
            <v>Thanh</v>
          </cell>
          <cell r="F587" t="str">
            <v>21/08/1992</v>
          </cell>
          <cell r="G587" t="str">
            <v>21/08/1992</v>
          </cell>
          <cell r="H587" t="str">
            <v>K16TPM</v>
          </cell>
        </row>
        <row r="588">
          <cell r="B588" t="str">
            <v>K16TPM32</v>
          </cell>
          <cell r="C588">
            <v>162127084</v>
          </cell>
          <cell r="D588" t="str">
            <v>Dương Viết </v>
          </cell>
          <cell r="E588" t="str">
            <v>Thiện</v>
          </cell>
          <cell r="F588" t="str">
            <v>02/12/1992</v>
          </cell>
          <cell r="G588" t="str">
            <v>02/12/1992</v>
          </cell>
          <cell r="H588" t="str">
            <v>K16TPM</v>
          </cell>
        </row>
        <row r="589">
          <cell r="B589" t="str">
            <v>K16TPM33</v>
          </cell>
          <cell r="C589">
            <v>162123072</v>
          </cell>
          <cell r="D589" t="str">
            <v>Phạm Văn </v>
          </cell>
          <cell r="E589" t="str">
            <v>Thu</v>
          </cell>
          <cell r="F589" t="str">
            <v>15/06/1992</v>
          </cell>
          <cell r="G589" t="str">
            <v>15/06/1992</v>
          </cell>
          <cell r="H589" t="str">
            <v>K16TPM</v>
          </cell>
        </row>
        <row r="590">
          <cell r="B590" t="str">
            <v>K16TPM34</v>
          </cell>
          <cell r="C590">
            <v>162123073</v>
          </cell>
          <cell r="D590" t="str">
            <v>Phan Bá </v>
          </cell>
          <cell r="E590" t="str">
            <v>Thuần</v>
          </cell>
          <cell r="F590" t="str">
            <v>17/06/1991</v>
          </cell>
          <cell r="G590" t="str">
            <v>17/06/1991</v>
          </cell>
          <cell r="H590" t="str">
            <v>K16TPM</v>
          </cell>
        </row>
        <row r="591">
          <cell r="B591" t="str">
            <v>K16TPM35</v>
          </cell>
          <cell r="C591">
            <v>162123074</v>
          </cell>
          <cell r="D591" t="str">
            <v>Đào Thái </v>
          </cell>
          <cell r="E591" t="str">
            <v>Thuỷ</v>
          </cell>
          <cell r="F591" t="str">
            <v>04/07/1992</v>
          </cell>
          <cell r="G591" t="str">
            <v>04/07/1992</v>
          </cell>
          <cell r="H591" t="str">
            <v>K16TPM</v>
          </cell>
        </row>
        <row r="592">
          <cell r="B592" t="str">
            <v>K16TPM36</v>
          </cell>
          <cell r="C592">
            <v>162123075</v>
          </cell>
          <cell r="D592" t="str">
            <v>Sa Đức </v>
          </cell>
          <cell r="E592" t="str">
            <v>Tiến</v>
          </cell>
          <cell r="F592" t="str">
            <v>23/06/1992</v>
          </cell>
          <cell r="G592" t="str">
            <v>23/06/1992</v>
          </cell>
          <cell r="H592" t="str">
            <v>K16TPM</v>
          </cell>
        </row>
        <row r="593">
          <cell r="B593" t="str">
            <v>K16TPM37</v>
          </cell>
          <cell r="C593">
            <v>162143138</v>
          </cell>
          <cell r="D593" t="str">
            <v>Trần  </v>
          </cell>
          <cell r="E593" t="str">
            <v>Tiến</v>
          </cell>
          <cell r="F593" t="str">
            <v>28/07/1992</v>
          </cell>
          <cell r="G593" t="str">
            <v>28/07/1992</v>
          </cell>
          <cell r="H593" t="str">
            <v>K16TPM</v>
          </cell>
        </row>
        <row r="594">
          <cell r="B594" t="str">
            <v>K16TPM38</v>
          </cell>
          <cell r="C594">
            <v>162123076</v>
          </cell>
          <cell r="D594" t="str">
            <v>Lê Trung </v>
          </cell>
          <cell r="E594" t="str">
            <v>Tín</v>
          </cell>
          <cell r="F594" t="str">
            <v>15/05/1992</v>
          </cell>
          <cell r="G594" t="str">
            <v>15/05/1992</v>
          </cell>
          <cell r="H594" t="str">
            <v>K16TPM</v>
          </cell>
        </row>
        <row r="595">
          <cell r="B595" t="str">
            <v>K16TPM39</v>
          </cell>
          <cell r="C595">
            <v>162123077</v>
          </cell>
          <cell r="D595" t="str">
            <v>Trần Bảo </v>
          </cell>
          <cell r="E595" t="str">
            <v>Trọng</v>
          </cell>
          <cell r="F595" t="str">
            <v>16/11/1992</v>
          </cell>
          <cell r="G595" t="str">
            <v>16/11/1992</v>
          </cell>
          <cell r="H595" t="str">
            <v>K16TPM</v>
          </cell>
        </row>
        <row r="596">
          <cell r="B596" t="str">
            <v>K16TPM40</v>
          </cell>
          <cell r="C596">
            <v>162123079</v>
          </cell>
          <cell r="D596" t="str">
            <v>Nguyễn Minh </v>
          </cell>
          <cell r="E596" t="str">
            <v>Trung</v>
          </cell>
          <cell r="F596" t="str">
            <v>01/01/1992</v>
          </cell>
          <cell r="G596" t="str">
            <v>01/01/1992</v>
          </cell>
          <cell r="H596" t="str">
            <v>K16TPM</v>
          </cell>
        </row>
        <row r="597">
          <cell r="B597" t="str">
            <v>K16TPM41</v>
          </cell>
          <cell r="C597">
            <v>162123080</v>
          </cell>
          <cell r="D597" t="str">
            <v>Nguyễn Thế </v>
          </cell>
          <cell r="E597" t="str">
            <v>Trường</v>
          </cell>
          <cell r="F597" t="str">
            <v>02/06/1992</v>
          </cell>
          <cell r="G597" t="str">
            <v>02/06/1992</v>
          </cell>
          <cell r="H597" t="str">
            <v>K16TPM</v>
          </cell>
        </row>
        <row r="598">
          <cell r="B598" t="str">
            <v>K16TPM42</v>
          </cell>
          <cell r="C598">
            <v>162123098</v>
          </cell>
          <cell r="D598" t="str">
            <v>Đỗ Minh </v>
          </cell>
          <cell r="E598" t="str">
            <v>Tuấn</v>
          </cell>
          <cell r="F598" t="str">
            <v>13/12/1992</v>
          </cell>
          <cell r="G598" t="str">
            <v>13/12/1992</v>
          </cell>
          <cell r="H598" t="str">
            <v>K16TPM</v>
          </cell>
        </row>
        <row r="599">
          <cell r="B599" t="str">
            <v>K16TPM43</v>
          </cell>
          <cell r="C599">
            <v>162123081</v>
          </cell>
          <cell r="D599" t="str">
            <v>Đào Văn </v>
          </cell>
          <cell r="E599" t="str">
            <v>Ước</v>
          </cell>
          <cell r="F599" t="str">
            <v>15/06/1992</v>
          </cell>
          <cell r="G599" t="str">
            <v>15/06/1992</v>
          </cell>
          <cell r="H599" t="str">
            <v>K16TPM</v>
          </cell>
        </row>
        <row r="600">
          <cell r="B600" t="str">
            <v>K16TPM44</v>
          </cell>
          <cell r="C600">
            <v>162123084</v>
          </cell>
          <cell r="D600" t="str">
            <v>Lê Anh </v>
          </cell>
          <cell r="E600" t="str">
            <v>Vũ</v>
          </cell>
          <cell r="F600" t="str">
            <v>28/03/1992</v>
          </cell>
          <cell r="G600" t="str">
            <v>28/03/1992</v>
          </cell>
          <cell r="H600" t="str">
            <v>K16TPM</v>
          </cell>
        </row>
        <row r="601">
          <cell r="B601" t="str">
            <v>K16TPM45</v>
          </cell>
          <cell r="C601">
            <v>162127533</v>
          </cell>
          <cell r="D601" t="str">
            <v>Trần Quốc </v>
          </cell>
          <cell r="E601" t="str">
            <v>Hào</v>
          </cell>
          <cell r="F601" t="str">
            <v>10/08/1991</v>
          </cell>
          <cell r="G601" t="str">
            <v>10/08/1991</v>
          </cell>
          <cell r="H601" t="str">
            <v>K16TPM</v>
          </cell>
        </row>
        <row r="602">
          <cell r="B602" t="str">
            <v>K16TPM46</v>
          </cell>
          <cell r="C602">
            <v>152122474</v>
          </cell>
          <cell r="D602" t="str">
            <v>Nguyễn Văn</v>
          </cell>
          <cell r="E602" t="str">
            <v>Hiếu</v>
          </cell>
          <cell r="F602" t="str">
            <v>04/10/1990</v>
          </cell>
          <cell r="G602" t="str">
            <v>04/10/1990</v>
          </cell>
          <cell r="H602" t="str">
            <v>K16TPM</v>
          </cell>
        </row>
        <row r="603">
          <cell r="B603" t="str">
            <v>K16TPM47</v>
          </cell>
          <cell r="C603">
            <v>152212749</v>
          </cell>
          <cell r="D603" t="str">
            <v>Trần Minh</v>
          </cell>
          <cell r="E603" t="str">
            <v>Tùng</v>
          </cell>
          <cell r="F603" t="str">
            <v>08/09/1990</v>
          </cell>
          <cell r="G603" t="str">
            <v>08/09/1990</v>
          </cell>
          <cell r="H603" t="str">
            <v>K16TPM</v>
          </cell>
        </row>
        <row r="604">
          <cell r="B604" t="str">
            <v>K16TCD11</v>
          </cell>
          <cell r="C604">
            <v>151135288</v>
          </cell>
          <cell r="D604" t="str">
            <v>Bùi Anh</v>
          </cell>
          <cell r="E604" t="str">
            <v>Tài</v>
          </cell>
          <cell r="F604" t="str">
            <v>10/10/1991</v>
          </cell>
          <cell r="G604" t="str">
            <v>10/10/1991</v>
          </cell>
          <cell r="H604" t="str">
            <v>K16TCD1</v>
          </cell>
        </row>
        <row r="605">
          <cell r="B605" t="str">
            <v>K16TCD12</v>
          </cell>
          <cell r="C605">
            <v>151446190</v>
          </cell>
          <cell r="D605" t="str">
            <v>Nguyễn Minh </v>
          </cell>
          <cell r="E605" t="str">
            <v>Hoàng</v>
          </cell>
          <cell r="F605" t="str">
            <v>15/05/1991</v>
          </cell>
          <cell r="G605" t="str">
            <v>15/05/1991</v>
          </cell>
          <cell r="H605" t="str">
            <v>K16TCD1</v>
          </cell>
        </row>
        <row r="606">
          <cell r="B606" t="str">
            <v>K16TCD13</v>
          </cell>
          <cell r="C606">
            <v>141133823</v>
          </cell>
          <cell r="D606" t="str">
            <v>NGUYỄN TRỊNH</v>
          </cell>
          <cell r="E606" t="str">
            <v>CƯỜNG</v>
          </cell>
          <cell r="F606" t="str">
            <v>09/01/2010</v>
          </cell>
          <cell r="G606" t="str">
            <v>09/01/2010</v>
          </cell>
          <cell r="H606" t="str">
            <v>K16TCD1</v>
          </cell>
        </row>
        <row r="607">
          <cell r="B607" t="str">
            <v>K16TCD14</v>
          </cell>
          <cell r="C607">
            <v>151135225</v>
          </cell>
          <cell r="D607" t="str">
            <v>Phạm Minh </v>
          </cell>
          <cell r="E607" t="str">
            <v>Hiếu</v>
          </cell>
          <cell r="F607" t="str">
            <v>10/08/1991</v>
          </cell>
          <cell r="G607" t="str">
            <v>10/08/1991</v>
          </cell>
          <cell r="H607" t="str">
            <v>K16TCD1</v>
          </cell>
        </row>
        <row r="608">
          <cell r="B608" t="str">
            <v>K16TCD15</v>
          </cell>
          <cell r="C608">
            <v>151135810</v>
          </cell>
          <cell r="D608" t="str">
            <v>Phạm Thị Minh </v>
          </cell>
          <cell r="E608" t="str">
            <v>An</v>
          </cell>
          <cell r="F608" t="str">
            <v>06/12/1991</v>
          </cell>
          <cell r="G608" t="str">
            <v>06/12/1991</v>
          </cell>
          <cell r="H608" t="str">
            <v>K16TCD1</v>
          </cell>
        </row>
        <row r="609">
          <cell r="B609" t="str">
            <v>K16TCD16</v>
          </cell>
          <cell r="C609">
            <v>151135081</v>
          </cell>
          <cell r="D609" t="str">
            <v>NGUYỄN VIỆT</v>
          </cell>
          <cell r="E609" t="str">
            <v>TRUNG</v>
          </cell>
          <cell r="F609" t="str">
            <v>06/06/1991</v>
          </cell>
          <cell r="G609" t="str">
            <v>06/06/1991</v>
          </cell>
          <cell r="H609" t="str">
            <v>K16TCD1</v>
          </cell>
        </row>
        <row r="610">
          <cell r="B610" t="str">
            <v>K16TCD17</v>
          </cell>
          <cell r="C610">
            <v>151135125</v>
          </cell>
          <cell r="D610" t="str">
            <v>ĐOÀN MINH</v>
          </cell>
          <cell r="E610" t="str">
            <v>TÙNG</v>
          </cell>
          <cell r="F610" t="str">
            <v>07/09/1989</v>
          </cell>
          <cell r="G610" t="str">
            <v>07/09/1989</v>
          </cell>
          <cell r="H610" t="str">
            <v>K16TCD1</v>
          </cell>
        </row>
        <row r="611">
          <cell r="B611" t="str">
            <v>K16TCD18</v>
          </cell>
          <cell r="C611">
            <v>151135128</v>
          </cell>
          <cell r="D611" t="str">
            <v>PHAN VĂN</v>
          </cell>
          <cell r="E611" t="str">
            <v>THÀNH</v>
          </cell>
          <cell r="F611" t="str">
            <v>02/12/1991</v>
          </cell>
          <cell r="G611" t="str">
            <v>02/12/1991</v>
          </cell>
          <cell r="H611" t="str">
            <v>K16TCD1</v>
          </cell>
        </row>
        <row r="612">
          <cell r="B612" t="str">
            <v>K16TCD19</v>
          </cell>
          <cell r="C612">
            <v>151135156</v>
          </cell>
          <cell r="D612" t="str">
            <v>NGUYỄN MINH</v>
          </cell>
          <cell r="E612" t="str">
            <v>LUẬN</v>
          </cell>
          <cell r="F612" t="str">
            <v>08/04/1991</v>
          </cell>
          <cell r="G612" t="str">
            <v>08/04/1991</v>
          </cell>
          <cell r="H612" t="str">
            <v>K16TCD1</v>
          </cell>
        </row>
        <row r="613">
          <cell r="B613" t="str">
            <v>K16TCD110</v>
          </cell>
          <cell r="C613">
            <v>151135264</v>
          </cell>
          <cell r="D613" t="str">
            <v>Nguyễn Thái Mai</v>
          </cell>
          <cell r="E613" t="str">
            <v>An</v>
          </cell>
          <cell r="F613" t="str">
            <v>15/11/1991</v>
          </cell>
          <cell r="G613" t="str">
            <v>15/11/1991</v>
          </cell>
          <cell r="H613" t="str">
            <v>K16TCD1</v>
          </cell>
        </row>
        <row r="614">
          <cell r="B614" t="str">
            <v>K16TCD111</v>
          </cell>
          <cell r="C614">
            <v>151135287</v>
          </cell>
          <cell r="D614" t="str">
            <v>ĐẶNG THANH</v>
          </cell>
          <cell r="E614" t="str">
            <v>LỢI</v>
          </cell>
          <cell r="F614" t="str">
            <v>13/11/1991</v>
          </cell>
          <cell r="G614" t="str">
            <v>13/11/1991</v>
          </cell>
          <cell r="H614" t="str">
            <v>K16TCD1</v>
          </cell>
        </row>
        <row r="615">
          <cell r="B615" t="str">
            <v>K16TCD112</v>
          </cell>
          <cell r="C615">
            <v>161135879</v>
          </cell>
          <cell r="D615" t="str">
            <v>Thân Hoài </v>
          </cell>
          <cell r="E615" t="str">
            <v>Anh</v>
          </cell>
          <cell r="F615" t="str">
            <v>09/10/1992</v>
          </cell>
          <cell r="G615" t="str">
            <v>09/10/1992</v>
          </cell>
          <cell r="H615" t="str">
            <v>K16TCD1</v>
          </cell>
        </row>
        <row r="616">
          <cell r="B616" t="str">
            <v>K16TCD113</v>
          </cell>
          <cell r="C616">
            <v>161135882</v>
          </cell>
          <cell r="D616" t="str">
            <v>Mai Thị </v>
          </cell>
          <cell r="E616" t="str">
            <v>Bình</v>
          </cell>
          <cell r="F616" t="str">
            <v>22/10/1992</v>
          </cell>
          <cell r="G616" t="str">
            <v>22/10/1992</v>
          </cell>
          <cell r="H616" t="str">
            <v>K16TCD1</v>
          </cell>
        </row>
        <row r="617">
          <cell r="B617" t="str">
            <v>K16TCD114</v>
          </cell>
          <cell r="C617">
            <v>161135884</v>
          </cell>
          <cell r="D617" t="str">
            <v>Đàm Quang </v>
          </cell>
          <cell r="E617" t="str">
            <v>Bình</v>
          </cell>
          <cell r="F617" t="str">
            <v>16/10/1992</v>
          </cell>
          <cell r="G617" t="str">
            <v>16/10/1992</v>
          </cell>
          <cell r="H617" t="str">
            <v>K16TCD1</v>
          </cell>
        </row>
        <row r="618">
          <cell r="B618" t="str">
            <v>K16TCD115</v>
          </cell>
          <cell r="C618">
            <v>161135885</v>
          </cell>
          <cell r="D618" t="str">
            <v>Bùi Thị Thảo </v>
          </cell>
          <cell r="E618" t="str">
            <v>Chi</v>
          </cell>
          <cell r="F618" t="str">
            <v>24/11/1992</v>
          </cell>
          <cell r="G618" t="str">
            <v>24/11/1992</v>
          </cell>
          <cell r="H618" t="str">
            <v>K16TCD1</v>
          </cell>
        </row>
        <row r="619">
          <cell r="B619" t="str">
            <v>K16TCD116</v>
          </cell>
          <cell r="C619">
            <v>161135893</v>
          </cell>
          <cell r="D619" t="str">
            <v>Bùi Công </v>
          </cell>
          <cell r="E619" t="str">
            <v>Đức</v>
          </cell>
          <cell r="F619" t="str">
            <v>05/07/1992</v>
          </cell>
          <cell r="G619" t="str">
            <v>05/07/1992</v>
          </cell>
          <cell r="H619" t="str">
            <v>K16TCD1</v>
          </cell>
        </row>
        <row r="620">
          <cell r="B620" t="str">
            <v>K16TCD117</v>
          </cell>
          <cell r="C620">
            <v>161135896</v>
          </cell>
          <cell r="D620" t="str">
            <v>Huỳnh Thị Ngọc </v>
          </cell>
          <cell r="E620" t="str">
            <v>Dung</v>
          </cell>
          <cell r="F620" t="str">
            <v>03/04/1992</v>
          </cell>
          <cell r="G620" t="str">
            <v>03/04/1992</v>
          </cell>
          <cell r="H620" t="str">
            <v>K16TCD1</v>
          </cell>
        </row>
        <row r="621">
          <cell r="B621" t="str">
            <v>K16TCD118</v>
          </cell>
          <cell r="C621">
            <v>161135897</v>
          </cell>
          <cell r="D621" t="str">
            <v>Nguyễn Việt </v>
          </cell>
          <cell r="E621" t="str">
            <v>Dũng</v>
          </cell>
          <cell r="F621" t="str">
            <v>16/06/1991</v>
          </cell>
          <cell r="G621" t="str">
            <v>16/06/1991</v>
          </cell>
          <cell r="H621" t="str">
            <v>K16TCD1</v>
          </cell>
        </row>
        <row r="622">
          <cell r="B622" t="str">
            <v>K16TCD119</v>
          </cell>
          <cell r="C622">
            <v>161135909</v>
          </cell>
          <cell r="D622" t="str">
            <v>Phạm Hoàng  </v>
          </cell>
          <cell r="E622" t="str">
            <v>Hiếu</v>
          </cell>
          <cell r="F622" t="str">
            <v>25/03/1992</v>
          </cell>
          <cell r="G622" t="str">
            <v>25/03/1992</v>
          </cell>
          <cell r="H622" t="str">
            <v>K16TCD1</v>
          </cell>
        </row>
        <row r="623">
          <cell r="B623" t="str">
            <v>K16TCD120</v>
          </cell>
          <cell r="C623">
            <v>161135920</v>
          </cell>
          <cell r="D623" t="str">
            <v>Nguyễn Đình </v>
          </cell>
          <cell r="E623" t="str">
            <v>Hựu</v>
          </cell>
          <cell r="F623" t="str">
            <v>10/10/1992</v>
          </cell>
          <cell r="G623" t="str">
            <v>10/10/1992</v>
          </cell>
          <cell r="H623" t="str">
            <v>K16TCD1</v>
          </cell>
        </row>
        <row r="624">
          <cell r="B624" t="str">
            <v>K16TCD121</v>
          </cell>
          <cell r="C624">
            <v>161135921</v>
          </cell>
          <cell r="D624" t="str">
            <v>Nguyễn Trần Ngọc </v>
          </cell>
          <cell r="E624" t="str">
            <v>Huy</v>
          </cell>
          <cell r="F624" t="str">
            <v>18/12/1992</v>
          </cell>
          <cell r="G624" t="str">
            <v>18/12/1992</v>
          </cell>
          <cell r="H624" t="str">
            <v>K16TCD1</v>
          </cell>
        </row>
        <row r="625">
          <cell r="B625" t="str">
            <v>K16TCD122</v>
          </cell>
          <cell r="C625">
            <v>161135923</v>
          </cell>
          <cell r="D625" t="str">
            <v>Hoàng Minh </v>
          </cell>
          <cell r="E625" t="str">
            <v>Huy</v>
          </cell>
          <cell r="F625" t="str">
            <v>31/01/1992</v>
          </cell>
          <cell r="G625" t="str">
            <v>31/01/1992</v>
          </cell>
          <cell r="H625" t="str">
            <v>K16TCD1</v>
          </cell>
        </row>
        <row r="626">
          <cell r="B626" t="str">
            <v>K16TCD123</v>
          </cell>
          <cell r="C626">
            <v>161135924</v>
          </cell>
          <cell r="D626" t="str">
            <v>Đoàn Quốc </v>
          </cell>
          <cell r="E626" t="str">
            <v>Huy</v>
          </cell>
          <cell r="F626" t="str">
            <v>24/08/1992</v>
          </cell>
          <cell r="G626" t="str">
            <v>24/08/1992</v>
          </cell>
          <cell r="H626" t="str">
            <v>K16TCD1</v>
          </cell>
        </row>
        <row r="627">
          <cell r="B627" t="str">
            <v>K16TCD124</v>
          </cell>
          <cell r="C627">
            <v>161135937</v>
          </cell>
          <cell r="D627" t="str">
            <v>Nguyễn Thanh </v>
          </cell>
          <cell r="E627" t="str">
            <v>Liêm</v>
          </cell>
          <cell r="F627" t="str">
            <v>24/03/1992</v>
          </cell>
          <cell r="G627" t="str">
            <v>24/03/1992</v>
          </cell>
          <cell r="H627" t="str">
            <v>K16TCD1</v>
          </cell>
        </row>
        <row r="628">
          <cell r="B628" t="str">
            <v>K16TCD125</v>
          </cell>
          <cell r="C628">
            <v>161135943</v>
          </cell>
          <cell r="D628" t="str">
            <v>Nguyễn Thị </v>
          </cell>
          <cell r="E628" t="str">
            <v>Ly</v>
          </cell>
          <cell r="F628" t="str">
            <v>02/12/1992</v>
          </cell>
          <cell r="G628" t="str">
            <v>02/12/1992</v>
          </cell>
          <cell r="H628" t="str">
            <v>K16TCD1</v>
          </cell>
        </row>
        <row r="629">
          <cell r="B629" t="str">
            <v>K16TCD126</v>
          </cell>
          <cell r="C629">
            <v>161135944</v>
          </cell>
          <cell r="D629" t="str">
            <v>Nguyễn Ngọc </v>
          </cell>
          <cell r="E629" t="str">
            <v>Ly</v>
          </cell>
          <cell r="F629" t="str">
            <v>12/12/1992</v>
          </cell>
          <cell r="G629" t="str">
            <v>12/12/1992</v>
          </cell>
          <cell r="H629" t="str">
            <v>K16TCD1</v>
          </cell>
        </row>
        <row r="630">
          <cell r="B630" t="str">
            <v>K16TCD127</v>
          </cell>
          <cell r="C630">
            <v>161135956</v>
          </cell>
          <cell r="D630" t="str">
            <v>Lê Văn </v>
          </cell>
          <cell r="E630" t="str">
            <v>Phong</v>
          </cell>
          <cell r="F630" t="str">
            <v>08/05/1992</v>
          </cell>
          <cell r="G630" t="str">
            <v>08/05/1992</v>
          </cell>
          <cell r="H630" t="str">
            <v>K16TCD1</v>
          </cell>
        </row>
        <row r="631">
          <cell r="B631" t="str">
            <v>K16TCD128</v>
          </cell>
          <cell r="C631">
            <v>161135958</v>
          </cell>
          <cell r="D631" t="str">
            <v>Nguyễn  </v>
          </cell>
          <cell r="E631" t="str">
            <v>Phước</v>
          </cell>
          <cell r="F631" t="str">
            <v>03/08/1992</v>
          </cell>
          <cell r="G631" t="str">
            <v>03/08/1992</v>
          </cell>
          <cell r="H631" t="str">
            <v>K16TCD1</v>
          </cell>
        </row>
        <row r="632">
          <cell r="B632" t="str">
            <v>K16TCD129</v>
          </cell>
          <cell r="C632">
            <v>161135961</v>
          </cell>
          <cell r="D632" t="str">
            <v>Nguyễn Ngọc </v>
          </cell>
          <cell r="E632" t="str">
            <v>Quang</v>
          </cell>
          <cell r="F632" t="str">
            <v>09/03/1992</v>
          </cell>
          <cell r="G632" t="str">
            <v>09/03/1992</v>
          </cell>
          <cell r="H632" t="str">
            <v>K16TCD1</v>
          </cell>
        </row>
        <row r="633">
          <cell r="B633" t="str">
            <v>K16TCD130</v>
          </cell>
          <cell r="C633">
            <v>161135972</v>
          </cell>
          <cell r="D633" t="str">
            <v>Trần Quang </v>
          </cell>
          <cell r="E633" t="str">
            <v>Thắng</v>
          </cell>
          <cell r="F633" t="str">
            <v>07/07/1992</v>
          </cell>
          <cell r="G633" t="str">
            <v>07/07/1992</v>
          </cell>
          <cell r="H633" t="str">
            <v>K16TCD1</v>
          </cell>
        </row>
        <row r="634">
          <cell r="B634" t="str">
            <v>K16TCD131</v>
          </cell>
          <cell r="C634">
            <v>161135975</v>
          </cell>
          <cell r="D634" t="str">
            <v>Phan Bá </v>
          </cell>
          <cell r="E634" t="str">
            <v>Thành</v>
          </cell>
          <cell r="F634" t="str">
            <v>25/10/1992</v>
          </cell>
          <cell r="G634" t="str">
            <v>25/10/1992</v>
          </cell>
          <cell r="H634" t="str">
            <v>K16TCD1</v>
          </cell>
        </row>
        <row r="635">
          <cell r="B635" t="str">
            <v>K16TCD132</v>
          </cell>
          <cell r="C635">
            <v>161135976</v>
          </cell>
          <cell r="D635" t="str">
            <v>Lê Viết </v>
          </cell>
          <cell r="E635" t="str">
            <v>Thành</v>
          </cell>
          <cell r="F635" t="str">
            <v>19/11/1992</v>
          </cell>
          <cell r="G635" t="str">
            <v>19/11/1992</v>
          </cell>
          <cell r="H635" t="str">
            <v>K16TCD1</v>
          </cell>
        </row>
        <row r="636">
          <cell r="B636" t="str">
            <v>K16TCD133</v>
          </cell>
          <cell r="C636">
            <v>161135981</v>
          </cell>
          <cell r="D636" t="str">
            <v>Nguyễn Thị Thu </v>
          </cell>
          <cell r="E636" t="str">
            <v>Thảo</v>
          </cell>
          <cell r="F636" t="str">
            <v>15/06/1992</v>
          </cell>
          <cell r="G636" t="str">
            <v>15/06/1992</v>
          </cell>
          <cell r="H636" t="str">
            <v>K16TCD1</v>
          </cell>
        </row>
        <row r="637">
          <cell r="B637" t="str">
            <v>K16TCD134</v>
          </cell>
          <cell r="C637">
            <v>161135984</v>
          </cell>
          <cell r="D637" t="str">
            <v>Trần Quốc </v>
          </cell>
          <cell r="E637" t="str">
            <v>Thịnh</v>
          </cell>
          <cell r="F637" t="str">
            <v>13/11/1992</v>
          </cell>
          <cell r="G637" t="str">
            <v>13/11/1992</v>
          </cell>
          <cell r="H637" t="str">
            <v>K16TCD1</v>
          </cell>
        </row>
        <row r="638">
          <cell r="B638" t="str">
            <v>K16TCD135</v>
          </cell>
          <cell r="C638">
            <v>161135992</v>
          </cell>
          <cell r="D638" t="str">
            <v>Nguyễn Thị </v>
          </cell>
          <cell r="E638" t="str">
            <v>Thuỷ</v>
          </cell>
          <cell r="F638" t="str">
            <v>04/08/1991</v>
          </cell>
          <cell r="G638" t="str">
            <v>04/08/1991</v>
          </cell>
          <cell r="H638" t="str">
            <v>K16TCD1</v>
          </cell>
        </row>
        <row r="639">
          <cell r="B639" t="str">
            <v>K16TCD136</v>
          </cell>
          <cell r="C639">
            <v>161136001</v>
          </cell>
          <cell r="D639" t="str">
            <v>Hồ Thị Mỹ </v>
          </cell>
          <cell r="E639" t="str">
            <v>Trinh</v>
          </cell>
          <cell r="F639" t="str">
            <v>04/06/1991</v>
          </cell>
          <cell r="G639" t="str">
            <v>04/06/1991</v>
          </cell>
          <cell r="H639" t="str">
            <v>K16TCD1</v>
          </cell>
        </row>
        <row r="640">
          <cell r="B640" t="str">
            <v>K16TCD137</v>
          </cell>
          <cell r="C640">
            <v>161136004</v>
          </cell>
          <cell r="D640" t="str">
            <v>Chu Ngọc </v>
          </cell>
          <cell r="E640" t="str">
            <v>Tú</v>
          </cell>
          <cell r="F640" t="str">
            <v>26/09/1991</v>
          </cell>
          <cell r="G640" t="str">
            <v>26/09/1991</v>
          </cell>
          <cell r="H640" t="str">
            <v>K16TCD1</v>
          </cell>
        </row>
        <row r="641">
          <cell r="B641" t="str">
            <v>K16TCD138</v>
          </cell>
          <cell r="C641">
            <v>161136014</v>
          </cell>
          <cell r="D641" t="str">
            <v>Trần  </v>
          </cell>
          <cell r="E641" t="str">
            <v>Vàng</v>
          </cell>
          <cell r="F641" t="str">
            <v>11/08/1990</v>
          </cell>
          <cell r="G641" t="str">
            <v>11/08/1990</v>
          </cell>
          <cell r="H641" t="str">
            <v>K16TCD1</v>
          </cell>
        </row>
        <row r="642">
          <cell r="B642" t="str">
            <v>K16TCD139</v>
          </cell>
          <cell r="C642">
            <v>161136015</v>
          </cell>
          <cell r="D642" t="str">
            <v>Phan Thị </v>
          </cell>
          <cell r="E642" t="str">
            <v>Vi</v>
          </cell>
          <cell r="F642" t="str">
            <v>01/02/1992</v>
          </cell>
          <cell r="G642" t="str">
            <v>01/02/1992</v>
          </cell>
          <cell r="H642" t="str">
            <v>K16TCD1</v>
          </cell>
        </row>
        <row r="643">
          <cell r="B643" t="str">
            <v>K16TCD140</v>
          </cell>
          <cell r="C643">
            <v>161136016</v>
          </cell>
          <cell r="D643" t="str">
            <v>Trần Tấn </v>
          </cell>
          <cell r="E643" t="str">
            <v>Việt</v>
          </cell>
          <cell r="F643" t="str">
            <v>24/11/1992</v>
          </cell>
          <cell r="G643" t="str">
            <v>24/11/1992</v>
          </cell>
          <cell r="H643" t="str">
            <v>K16TCD1</v>
          </cell>
        </row>
        <row r="644">
          <cell r="B644" t="str">
            <v>K16TCD141</v>
          </cell>
          <cell r="C644">
            <v>161136025</v>
          </cell>
          <cell r="D644" t="str">
            <v>Trần Văn </v>
          </cell>
          <cell r="E644" t="str">
            <v>Vỹ</v>
          </cell>
          <cell r="F644" t="str">
            <v>02/08/1992</v>
          </cell>
          <cell r="G644" t="str">
            <v>02/08/1992</v>
          </cell>
          <cell r="H644" t="str">
            <v>K16TCD1</v>
          </cell>
        </row>
        <row r="645">
          <cell r="B645" t="str">
            <v>K16TCD142</v>
          </cell>
          <cell r="C645">
            <v>161137604</v>
          </cell>
          <cell r="D645" t="str">
            <v>Võ Ngọc </v>
          </cell>
          <cell r="E645" t="str">
            <v>Dũng</v>
          </cell>
          <cell r="F645" t="str">
            <v>16/07/1992</v>
          </cell>
          <cell r="G645" t="str">
            <v>16/07/1992</v>
          </cell>
          <cell r="H645" t="str">
            <v>K16TCD1</v>
          </cell>
        </row>
        <row r="646">
          <cell r="B646" t="str">
            <v>K16TCD143</v>
          </cell>
          <cell r="C646">
            <v>161137605</v>
          </cell>
          <cell r="D646" t="str">
            <v>Lê Hoài</v>
          </cell>
          <cell r="E646" t="str">
            <v>Duy</v>
          </cell>
          <cell r="F646" t="str">
            <v>02/07/1992</v>
          </cell>
          <cell r="G646" t="str">
            <v>02/07/1992</v>
          </cell>
          <cell r="H646" t="str">
            <v>K16TCD1</v>
          </cell>
        </row>
        <row r="647">
          <cell r="B647" t="str">
            <v>K16TCD144</v>
          </cell>
          <cell r="C647">
            <v>161215114</v>
          </cell>
          <cell r="D647" t="str">
            <v>Đỗ Tấn </v>
          </cell>
          <cell r="E647" t="str">
            <v>Hiển</v>
          </cell>
          <cell r="F647" t="str">
            <v>10/05/1992</v>
          </cell>
          <cell r="G647" t="str">
            <v>10/05/1992</v>
          </cell>
          <cell r="H647" t="str">
            <v>K16TCD1</v>
          </cell>
        </row>
        <row r="648">
          <cell r="B648" t="str">
            <v>K16TCD145</v>
          </cell>
          <cell r="C648">
            <v>161325777</v>
          </cell>
          <cell r="D648" t="str">
            <v>Lý Chí </v>
          </cell>
          <cell r="E648" t="str">
            <v>Trung</v>
          </cell>
          <cell r="F648" t="str">
            <v>01/06/1989</v>
          </cell>
          <cell r="G648" t="str">
            <v>01/06/1989</v>
          </cell>
          <cell r="H648" t="str">
            <v>K16TCD1</v>
          </cell>
        </row>
        <row r="649">
          <cell r="B649" t="str">
            <v>K16TCD146</v>
          </cell>
          <cell r="C649">
            <v>161325783</v>
          </cell>
          <cell r="D649" t="str">
            <v>Nguyễn Anh </v>
          </cell>
          <cell r="E649" t="str">
            <v>Tuấn</v>
          </cell>
          <cell r="F649" t="str">
            <v>14/04/1992</v>
          </cell>
          <cell r="G649" t="str">
            <v>14/04/1992</v>
          </cell>
          <cell r="H649" t="str">
            <v>K16TCD1</v>
          </cell>
        </row>
        <row r="650">
          <cell r="B650" t="str">
            <v>K16TCD147</v>
          </cell>
          <cell r="C650">
            <v>161325857</v>
          </cell>
          <cell r="D650" t="str">
            <v>Nguyễn Nho </v>
          </cell>
          <cell r="E650" t="str">
            <v>Tài</v>
          </cell>
          <cell r="F650" t="str">
            <v>19/05/1992</v>
          </cell>
          <cell r="G650" t="str">
            <v>19/05/1992</v>
          </cell>
          <cell r="H650" t="str">
            <v>K16TCD1</v>
          </cell>
        </row>
        <row r="651">
          <cell r="B651" t="str">
            <v>K16TCD148</v>
          </cell>
          <cell r="C651">
            <v>161446134</v>
          </cell>
          <cell r="D651" t="str">
            <v>Hà Thị Mai </v>
          </cell>
          <cell r="E651" t="str">
            <v>Liên</v>
          </cell>
          <cell r="F651" t="str">
            <v>20/10/1992</v>
          </cell>
          <cell r="G651" t="str">
            <v>20/10/1992</v>
          </cell>
          <cell r="H651" t="str">
            <v>K16TCD1</v>
          </cell>
        </row>
        <row r="652">
          <cell r="B652" t="str">
            <v>K16TCD149</v>
          </cell>
          <cell r="C652">
            <v>151135289</v>
          </cell>
          <cell r="D652" t="str">
            <v>Nguyễn Thanh </v>
          </cell>
          <cell r="E652" t="str">
            <v>Thông</v>
          </cell>
          <cell r="F652" t="str">
            <v>18/05/1991</v>
          </cell>
          <cell r="G652" t="str">
            <v>18/05/1991</v>
          </cell>
          <cell r="H652" t="str">
            <v>K16TCD1</v>
          </cell>
        </row>
        <row r="653">
          <cell r="B653" t="str">
            <v>K16TCD21</v>
          </cell>
          <cell r="C653">
            <v>151135811</v>
          </cell>
          <cell r="D653" t="str">
            <v>Văn Viết </v>
          </cell>
          <cell r="E653" t="str">
            <v>Long</v>
          </cell>
          <cell r="F653" t="str">
            <v>30/09/1991</v>
          </cell>
          <cell r="G653" t="str">
            <v>30/09/1991</v>
          </cell>
          <cell r="H653" t="str">
            <v>K16TCD2</v>
          </cell>
        </row>
        <row r="654">
          <cell r="B654" t="str">
            <v>K16TCD22</v>
          </cell>
          <cell r="C654">
            <v>151135088</v>
          </cell>
          <cell r="D654" t="str">
            <v>Phan Văn </v>
          </cell>
          <cell r="E654" t="str">
            <v>Đạt</v>
          </cell>
          <cell r="F654" t="str">
            <v>16/01/1989</v>
          </cell>
          <cell r="G654" t="str">
            <v>16/01/1989</v>
          </cell>
          <cell r="H654" t="str">
            <v>K16TCD2</v>
          </cell>
        </row>
        <row r="655">
          <cell r="B655" t="str">
            <v>K16TCD23</v>
          </cell>
          <cell r="C655">
            <v>141133803</v>
          </cell>
          <cell r="D655" t="str">
            <v>Đoàn Út</v>
          </cell>
          <cell r="E655" t="str">
            <v>Bình</v>
          </cell>
          <cell r="F655" t="str">
            <v>02/05/1990</v>
          </cell>
          <cell r="G655" t="str">
            <v>02/05/1990</v>
          </cell>
          <cell r="H655" t="str">
            <v>K16TCD2</v>
          </cell>
        </row>
        <row r="656">
          <cell r="B656" t="str">
            <v>K16TCD24</v>
          </cell>
          <cell r="C656">
            <v>141134051</v>
          </cell>
          <cell r="D656" t="str">
            <v>NGUYỄN TUẤN</v>
          </cell>
          <cell r="E656" t="str">
            <v>THÀNH</v>
          </cell>
          <cell r="F656" t="str">
            <v>10/10/1990</v>
          </cell>
          <cell r="G656" t="str">
            <v>10/10/1990</v>
          </cell>
          <cell r="H656" t="str">
            <v>K16TCD2</v>
          </cell>
        </row>
        <row r="657">
          <cell r="B657" t="str">
            <v>K16TCD25</v>
          </cell>
          <cell r="C657">
            <v>141134089</v>
          </cell>
          <cell r="D657" t="str">
            <v>THI QUANG</v>
          </cell>
          <cell r="E657" t="str">
            <v>TRỌNG</v>
          </cell>
          <cell r="F657" t="str">
            <v>01/07/1990</v>
          </cell>
          <cell r="G657" t="str">
            <v>01/07/1990</v>
          </cell>
          <cell r="H657" t="str">
            <v>K16TCD2</v>
          </cell>
        </row>
        <row r="658">
          <cell r="B658" t="str">
            <v>K16TCD26</v>
          </cell>
          <cell r="C658">
            <v>151135814</v>
          </cell>
          <cell r="D658" t="str">
            <v>TRẦN KHÁNH</v>
          </cell>
          <cell r="E658" t="str">
            <v>THOẠI</v>
          </cell>
          <cell r="F658" t="str">
            <v>05/05/1991</v>
          </cell>
          <cell r="G658" t="str">
            <v>05/05/1991</v>
          </cell>
          <cell r="H658" t="str">
            <v>K16TCD2</v>
          </cell>
        </row>
        <row r="659">
          <cell r="B659" t="str">
            <v>K16TCD27</v>
          </cell>
          <cell r="C659">
            <v>161135902</v>
          </cell>
          <cell r="D659" t="str">
            <v>Phan Thanh </v>
          </cell>
          <cell r="E659" t="str">
            <v>Hải</v>
          </cell>
          <cell r="F659" t="str">
            <v>25/11/1991</v>
          </cell>
          <cell r="G659" t="str">
            <v>25/11/1991</v>
          </cell>
          <cell r="H659" t="str">
            <v>K16TCD2</v>
          </cell>
        </row>
        <row r="660">
          <cell r="B660" t="str">
            <v>K16TCD28</v>
          </cell>
          <cell r="C660">
            <v>161135910</v>
          </cell>
          <cell r="D660" t="str">
            <v>Lê Thị </v>
          </cell>
          <cell r="E660" t="str">
            <v>Hoa</v>
          </cell>
          <cell r="F660" t="str">
            <v>14/08/1991</v>
          </cell>
          <cell r="G660" t="str">
            <v>14/08/1991</v>
          </cell>
          <cell r="H660" t="str">
            <v>K16TCD2</v>
          </cell>
        </row>
        <row r="661">
          <cell r="B661" t="str">
            <v>K16TCD29</v>
          </cell>
          <cell r="C661">
            <v>161135912</v>
          </cell>
          <cell r="D661" t="str">
            <v>Đoàn Võ Việt </v>
          </cell>
          <cell r="E661" t="str">
            <v>Hoài</v>
          </cell>
          <cell r="F661" t="str">
            <v>09/09/1992</v>
          </cell>
          <cell r="G661" t="str">
            <v>09/09/1992</v>
          </cell>
          <cell r="H661" t="str">
            <v>K16TCD2</v>
          </cell>
        </row>
        <row r="662">
          <cell r="B662" t="str">
            <v>K16TCD210</v>
          </cell>
          <cell r="C662">
            <v>161135926</v>
          </cell>
          <cell r="D662" t="str">
            <v>Lê Phước  </v>
          </cell>
          <cell r="E662" t="str">
            <v>Huy</v>
          </cell>
          <cell r="F662" t="str">
            <v>07/10/1992</v>
          </cell>
          <cell r="G662" t="str">
            <v>07/10/1992</v>
          </cell>
          <cell r="H662" t="str">
            <v>K16TCD2</v>
          </cell>
        </row>
        <row r="663">
          <cell r="B663" t="str">
            <v>K16TCD211</v>
          </cell>
          <cell r="C663">
            <v>161135940</v>
          </cell>
          <cell r="D663" t="str">
            <v>Mai Văn </v>
          </cell>
          <cell r="E663" t="str">
            <v>Long</v>
          </cell>
          <cell r="F663" t="str">
            <v>06/06/1992</v>
          </cell>
          <cell r="G663" t="str">
            <v>06/06/1992</v>
          </cell>
          <cell r="H663" t="str">
            <v>K16TCD2</v>
          </cell>
        </row>
        <row r="664">
          <cell r="B664" t="str">
            <v>K16TCD212</v>
          </cell>
          <cell r="C664">
            <v>161135950</v>
          </cell>
          <cell r="D664" t="str">
            <v>Huỳnh Cao </v>
          </cell>
          <cell r="E664" t="str">
            <v>Nguyên</v>
          </cell>
          <cell r="F664" t="str">
            <v>08/02/1992</v>
          </cell>
          <cell r="G664" t="str">
            <v>08/02/1992</v>
          </cell>
          <cell r="H664" t="str">
            <v>K16TCD2</v>
          </cell>
        </row>
        <row r="665">
          <cell r="B665" t="str">
            <v>K16TCD213</v>
          </cell>
          <cell r="C665">
            <v>161135979</v>
          </cell>
          <cell r="D665" t="str">
            <v>Hoàng Đức </v>
          </cell>
          <cell r="E665" t="str">
            <v>Thành</v>
          </cell>
          <cell r="F665" t="str">
            <v>10/12/1991</v>
          </cell>
          <cell r="G665" t="str">
            <v>10/12/1991</v>
          </cell>
          <cell r="H665" t="str">
            <v>K16TCD2</v>
          </cell>
        </row>
        <row r="666">
          <cell r="B666" t="str">
            <v>K16TCD214</v>
          </cell>
          <cell r="C666">
            <v>161135983</v>
          </cell>
          <cell r="D666" t="str">
            <v>Lê Đức </v>
          </cell>
          <cell r="E666" t="str">
            <v>Thiện</v>
          </cell>
          <cell r="F666" t="str">
            <v>19/04/1991</v>
          </cell>
          <cell r="G666" t="str">
            <v>19/04/1991</v>
          </cell>
          <cell r="H666" t="str">
            <v>K16TCD2</v>
          </cell>
        </row>
        <row r="667">
          <cell r="B667" t="str">
            <v>K16TCD215</v>
          </cell>
          <cell r="C667">
            <v>161135990</v>
          </cell>
          <cell r="D667" t="str">
            <v>Hoàng Lê Phước </v>
          </cell>
          <cell r="E667" t="str">
            <v>Thuận</v>
          </cell>
          <cell r="F667" t="str">
            <v>18/05/1991</v>
          </cell>
          <cell r="G667" t="str">
            <v>18/05/1991</v>
          </cell>
          <cell r="H667" t="str">
            <v>K16TCD2</v>
          </cell>
        </row>
        <row r="668">
          <cell r="B668" t="str">
            <v>K16TCD216</v>
          </cell>
          <cell r="C668">
            <v>161135991</v>
          </cell>
          <cell r="D668" t="str">
            <v>Nguyễn Lưu Phước </v>
          </cell>
          <cell r="E668" t="str">
            <v>Thuận</v>
          </cell>
          <cell r="F668" t="str">
            <v>09/10/1991</v>
          </cell>
          <cell r="G668" t="str">
            <v>09/10/1991</v>
          </cell>
          <cell r="H668" t="str">
            <v>K16TCD2</v>
          </cell>
        </row>
        <row r="669">
          <cell r="B669" t="str">
            <v>K16TCD217</v>
          </cell>
          <cell r="C669">
            <v>161135994</v>
          </cell>
          <cell r="D669" t="str">
            <v>Nguyễn Xuân </v>
          </cell>
          <cell r="E669" t="str">
            <v>Tiến</v>
          </cell>
          <cell r="F669" t="str">
            <v>11/01/1991</v>
          </cell>
          <cell r="G669" t="str">
            <v>11/01/1991</v>
          </cell>
          <cell r="H669" t="str">
            <v>K16TCD2</v>
          </cell>
        </row>
        <row r="670">
          <cell r="B670" t="str">
            <v>K16TCD218</v>
          </cell>
          <cell r="C670">
            <v>161136003</v>
          </cell>
          <cell r="D670" t="str">
            <v>Nguyễn Hoàng </v>
          </cell>
          <cell r="E670" t="str">
            <v>Trương</v>
          </cell>
          <cell r="F670" t="str">
            <v>09/12/1990</v>
          </cell>
          <cell r="G670" t="str">
            <v>09/12/1990</v>
          </cell>
          <cell r="H670" t="str">
            <v>K16TCD2</v>
          </cell>
        </row>
        <row r="671">
          <cell r="B671" t="str">
            <v>K16TCD219</v>
          </cell>
          <cell r="C671">
            <v>161136010</v>
          </cell>
          <cell r="D671" t="str">
            <v>Lê Anh </v>
          </cell>
          <cell r="E671" t="str">
            <v>Tuấn</v>
          </cell>
          <cell r="F671" t="str">
            <v>26/08/1992</v>
          </cell>
          <cell r="G671" t="str">
            <v>26/08/1992</v>
          </cell>
          <cell r="H671" t="str">
            <v>K16TCD2</v>
          </cell>
        </row>
        <row r="672">
          <cell r="B672" t="str">
            <v>K16TCD220</v>
          </cell>
          <cell r="C672">
            <v>161136012</v>
          </cell>
          <cell r="D672" t="str">
            <v>Võ Nguyên </v>
          </cell>
          <cell r="E672" t="str">
            <v>Tùng</v>
          </cell>
          <cell r="F672" t="str">
            <v>24/09/1992</v>
          </cell>
          <cell r="G672" t="str">
            <v>24/09/1992</v>
          </cell>
          <cell r="H672" t="str">
            <v>K16TCD2</v>
          </cell>
        </row>
        <row r="673">
          <cell r="B673" t="str">
            <v>K16TCD221</v>
          </cell>
          <cell r="C673">
            <v>161136483</v>
          </cell>
          <cell r="D673" t="str">
            <v>Huỳnh Tấn </v>
          </cell>
          <cell r="E673" t="str">
            <v>Toàn</v>
          </cell>
          <cell r="F673" t="str">
            <v>23/10/1992</v>
          </cell>
          <cell r="G673" t="str">
            <v>23/10/1992</v>
          </cell>
          <cell r="H673" t="str">
            <v>K16TCD2</v>
          </cell>
        </row>
        <row r="674">
          <cell r="B674" t="str">
            <v>K16TCD222</v>
          </cell>
          <cell r="C674">
            <v>161136686</v>
          </cell>
          <cell r="D674" t="str">
            <v>Võ Ngọc </v>
          </cell>
          <cell r="E674" t="str">
            <v>Hiển</v>
          </cell>
          <cell r="F674" t="str">
            <v>05/09/1992</v>
          </cell>
          <cell r="G674" t="str">
            <v>05/09/1992</v>
          </cell>
          <cell r="H674" t="str">
            <v>K16TCD2</v>
          </cell>
        </row>
        <row r="675">
          <cell r="B675" t="str">
            <v>K16TCD223</v>
          </cell>
          <cell r="C675">
            <v>161136688</v>
          </cell>
          <cell r="D675" t="str">
            <v>Võ Thành </v>
          </cell>
          <cell r="E675" t="str">
            <v>Lợi</v>
          </cell>
          <cell r="F675" t="str">
            <v>29/04/1992</v>
          </cell>
          <cell r="G675" t="str">
            <v>29/04/1992</v>
          </cell>
          <cell r="H675" t="str">
            <v>K16TCD2</v>
          </cell>
        </row>
        <row r="676">
          <cell r="B676" t="str">
            <v>K16TCD224</v>
          </cell>
          <cell r="C676">
            <v>161136691</v>
          </cell>
          <cell r="D676" t="str">
            <v>Đỗ Thành </v>
          </cell>
          <cell r="E676" t="str">
            <v>Thái</v>
          </cell>
          <cell r="F676" t="str">
            <v>23/08/1992</v>
          </cell>
          <cell r="G676" t="str">
            <v>23/08/1992</v>
          </cell>
          <cell r="H676" t="str">
            <v>K16TCD2</v>
          </cell>
        </row>
        <row r="677">
          <cell r="B677" t="str">
            <v>K16TCD225</v>
          </cell>
          <cell r="C677">
            <v>161136750</v>
          </cell>
          <cell r="D677" t="str">
            <v>Lê Thế </v>
          </cell>
          <cell r="E677" t="str">
            <v>Chấp</v>
          </cell>
          <cell r="F677" t="str">
            <v>07/10/1992</v>
          </cell>
          <cell r="G677" t="str">
            <v>07/10/1992</v>
          </cell>
          <cell r="H677" t="str">
            <v>K16TCD2</v>
          </cell>
        </row>
        <row r="678">
          <cell r="B678" t="str">
            <v>K16TCD226</v>
          </cell>
          <cell r="C678">
            <v>161136751</v>
          </cell>
          <cell r="D678" t="str">
            <v>Nguyễn Khánh </v>
          </cell>
          <cell r="E678" t="str">
            <v>Duy</v>
          </cell>
          <cell r="F678" t="str">
            <v>07/05/1991</v>
          </cell>
          <cell r="G678" t="str">
            <v>07/05/1991</v>
          </cell>
          <cell r="H678" t="str">
            <v>K16TCD2</v>
          </cell>
        </row>
        <row r="679">
          <cell r="B679" t="str">
            <v>K16TCD227</v>
          </cell>
          <cell r="C679">
            <v>161136754</v>
          </cell>
          <cell r="D679" t="str">
            <v>Lê Anh </v>
          </cell>
          <cell r="E679" t="str">
            <v>Võ</v>
          </cell>
          <cell r="F679" t="str">
            <v>16/04/1992</v>
          </cell>
          <cell r="G679" t="str">
            <v>16/04/1992</v>
          </cell>
          <cell r="H679" t="str">
            <v>K16TCD2</v>
          </cell>
        </row>
        <row r="680">
          <cell r="B680" t="str">
            <v>K16TCD228</v>
          </cell>
          <cell r="C680">
            <v>161136755</v>
          </cell>
          <cell r="D680" t="str">
            <v>Trần  </v>
          </cell>
          <cell r="E680" t="str">
            <v>Bôn</v>
          </cell>
          <cell r="F680" t="str">
            <v>21/03/1991</v>
          </cell>
          <cell r="G680" t="str">
            <v>21/03/1991</v>
          </cell>
          <cell r="H680" t="str">
            <v>K16TCD2</v>
          </cell>
        </row>
        <row r="681">
          <cell r="B681" t="str">
            <v>K16TCD229</v>
          </cell>
          <cell r="C681">
            <v>161137049</v>
          </cell>
          <cell r="D681" t="str">
            <v>Lê Bá </v>
          </cell>
          <cell r="E681" t="str">
            <v>Quang</v>
          </cell>
          <cell r="F681" t="str">
            <v>10/04/1992</v>
          </cell>
          <cell r="G681" t="str">
            <v>10/04/1992</v>
          </cell>
          <cell r="H681" t="str">
            <v>K16TCD2</v>
          </cell>
        </row>
        <row r="682">
          <cell r="B682" t="str">
            <v>K16TCD230</v>
          </cell>
          <cell r="C682">
            <v>161137050</v>
          </cell>
          <cell r="D682" t="str">
            <v>Nguyễn Thảo </v>
          </cell>
          <cell r="E682" t="str">
            <v>Trung</v>
          </cell>
          <cell r="F682" t="str">
            <v>05/12/1992</v>
          </cell>
          <cell r="G682" t="str">
            <v>05/12/1992</v>
          </cell>
          <cell r="H682" t="str">
            <v>K16TCD2</v>
          </cell>
        </row>
        <row r="683">
          <cell r="B683" t="str">
            <v>K16TCD231</v>
          </cell>
          <cell r="C683">
            <v>161137148</v>
          </cell>
          <cell r="D683" t="str">
            <v>Huỳnh Lê Thị Kim </v>
          </cell>
          <cell r="E683" t="str">
            <v>Anh</v>
          </cell>
          <cell r="F683" t="str">
            <v>01/05/1990</v>
          </cell>
          <cell r="G683" t="str">
            <v>01/05/1990</v>
          </cell>
          <cell r="H683" t="str">
            <v>K16TCD2</v>
          </cell>
        </row>
        <row r="684">
          <cell r="B684" t="str">
            <v>K16TCD232</v>
          </cell>
          <cell r="C684">
            <v>161137150</v>
          </cell>
          <cell r="D684" t="str">
            <v>Đặng Văn </v>
          </cell>
          <cell r="E684" t="str">
            <v>Pháp</v>
          </cell>
          <cell r="F684" t="str">
            <v>08/04/1992</v>
          </cell>
          <cell r="G684" t="str">
            <v>08/04/1992</v>
          </cell>
          <cell r="H684" t="str">
            <v>K16TCD2</v>
          </cell>
        </row>
        <row r="685">
          <cell r="B685" t="str">
            <v>K16TCD233</v>
          </cell>
          <cell r="C685">
            <v>161137152</v>
          </cell>
          <cell r="D685" t="str">
            <v>Lê Hữu Anh </v>
          </cell>
          <cell r="E685" t="str">
            <v>Thiện</v>
          </cell>
          <cell r="F685" t="str">
            <v>28/04/1990</v>
          </cell>
          <cell r="G685" t="str">
            <v>28/04/1990</v>
          </cell>
          <cell r="H685" t="str">
            <v>K16TCD2</v>
          </cell>
        </row>
        <row r="686">
          <cell r="B686" t="str">
            <v>K16TCD234</v>
          </cell>
          <cell r="C686">
            <v>161137243</v>
          </cell>
          <cell r="D686" t="str">
            <v>Nguyễn Minh </v>
          </cell>
          <cell r="E686" t="str">
            <v>Hiếu</v>
          </cell>
          <cell r="F686" t="str">
            <v>01/04/1992</v>
          </cell>
          <cell r="G686" t="str">
            <v>01/04/1992</v>
          </cell>
          <cell r="H686" t="str">
            <v>K16TCD2</v>
          </cell>
        </row>
        <row r="687">
          <cell r="B687" t="str">
            <v>K16TCD235</v>
          </cell>
          <cell r="C687">
            <v>161137244</v>
          </cell>
          <cell r="D687" t="str">
            <v>Đào Hữu </v>
          </cell>
          <cell r="E687" t="str">
            <v>Ngà</v>
          </cell>
          <cell r="F687" t="str">
            <v>10/09/1991</v>
          </cell>
          <cell r="G687" t="str">
            <v>10/09/1991</v>
          </cell>
          <cell r="H687" t="str">
            <v>K16TCD2</v>
          </cell>
        </row>
        <row r="688">
          <cell r="B688" t="str">
            <v>K16TCD236</v>
          </cell>
          <cell r="C688">
            <v>161137245</v>
          </cell>
          <cell r="D688" t="str">
            <v>Trương Văn </v>
          </cell>
          <cell r="E688" t="str">
            <v>Quý</v>
          </cell>
          <cell r="F688" t="str">
            <v>28/08/1992</v>
          </cell>
          <cell r="G688" t="str">
            <v>28/08/1992</v>
          </cell>
          <cell r="H688" t="str">
            <v>K16TCD2</v>
          </cell>
        </row>
        <row r="689">
          <cell r="B689" t="str">
            <v>K16TCD237</v>
          </cell>
          <cell r="C689">
            <v>161137306</v>
          </cell>
          <cell r="D689" t="str">
            <v>Đỗ Huy </v>
          </cell>
          <cell r="E689" t="str">
            <v>Công</v>
          </cell>
          <cell r="F689" t="str">
            <v>15/05/1992</v>
          </cell>
          <cell r="G689" t="str">
            <v>15/05/1992</v>
          </cell>
          <cell r="H689" t="str">
            <v>K16TCD2</v>
          </cell>
        </row>
        <row r="690">
          <cell r="B690" t="str">
            <v>K16TCD238</v>
          </cell>
          <cell r="C690">
            <v>161137307</v>
          </cell>
          <cell r="D690" t="str">
            <v>Nguyễn Đình </v>
          </cell>
          <cell r="E690" t="str">
            <v>Vũ</v>
          </cell>
          <cell r="F690" t="str">
            <v>19/11/1992</v>
          </cell>
          <cell r="G690" t="str">
            <v>19/11/1992</v>
          </cell>
          <cell r="H690" t="str">
            <v>K16TCD2</v>
          </cell>
        </row>
        <row r="691">
          <cell r="B691" t="str">
            <v>K16TCD239</v>
          </cell>
          <cell r="C691">
            <v>161137460</v>
          </cell>
          <cell r="D691" t="str">
            <v>Nguyễn Như </v>
          </cell>
          <cell r="E691" t="str">
            <v>Hoạt</v>
          </cell>
          <cell r="F691" t="str">
            <v>14/07/1990</v>
          </cell>
          <cell r="G691" t="str">
            <v>14/07/1990</v>
          </cell>
          <cell r="H691" t="str">
            <v>K16TCD2</v>
          </cell>
        </row>
        <row r="692">
          <cell r="B692" t="str">
            <v>K16TCD240</v>
          </cell>
          <cell r="C692">
            <v>161137461</v>
          </cell>
          <cell r="D692" t="str">
            <v>Nguyễn Trường </v>
          </cell>
          <cell r="E692" t="str">
            <v>Sơn</v>
          </cell>
          <cell r="F692" t="str">
            <v>14/05/1992</v>
          </cell>
          <cell r="G692" t="str">
            <v>14/05/1992</v>
          </cell>
          <cell r="H692" t="str">
            <v>K16TCD2</v>
          </cell>
        </row>
        <row r="693">
          <cell r="B693" t="str">
            <v>K16TCD241</v>
          </cell>
          <cell r="C693">
            <v>161137524</v>
          </cell>
          <cell r="D693" t="str">
            <v>Trần Thị </v>
          </cell>
          <cell r="E693" t="str">
            <v>Hiền</v>
          </cell>
          <cell r="F693" t="str">
            <v>09/12/1991</v>
          </cell>
          <cell r="G693" t="str">
            <v>09/12/1991</v>
          </cell>
          <cell r="H693" t="str">
            <v>K16TCD2</v>
          </cell>
        </row>
        <row r="694">
          <cell r="B694" t="str">
            <v>K16TCD242</v>
          </cell>
          <cell r="C694">
            <v>161137561</v>
          </cell>
          <cell r="D694" t="str">
            <v>Đặng Văn </v>
          </cell>
          <cell r="E694" t="str">
            <v>Lập</v>
          </cell>
          <cell r="F694" t="str">
            <v>01/09/1991</v>
          </cell>
          <cell r="G694" t="str">
            <v>01/09/1991</v>
          </cell>
          <cell r="H694" t="str">
            <v>K16TCD2</v>
          </cell>
        </row>
        <row r="695">
          <cell r="B695" t="str">
            <v>K16TCD243</v>
          </cell>
          <cell r="C695">
            <v>161325250</v>
          </cell>
          <cell r="D695" t="str">
            <v>Võ Phúc </v>
          </cell>
          <cell r="E695" t="str">
            <v>Cang</v>
          </cell>
          <cell r="F695" t="str">
            <v>17/04/1992</v>
          </cell>
          <cell r="G695" t="str">
            <v>17/04/1992</v>
          </cell>
          <cell r="H695" t="str">
            <v>K16TCD2</v>
          </cell>
        </row>
        <row r="696">
          <cell r="B696" t="str">
            <v>K16TCD244</v>
          </cell>
          <cell r="C696">
            <v>161325463</v>
          </cell>
          <cell r="D696" t="str">
            <v>Trương Hồng </v>
          </cell>
          <cell r="E696" t="str">
            <v>Minh</v>
          </cell>
          <cell r="F696" t="str">
            <v>12/01/1992</v>
          </cell>
          <cell r="G696" t="str">
            <v>12/01/1992</v>
          </cell>
          <cell r="H696" t="str">
            <v>K16TCD2</v>
          </cell>
        </row>
        <row r="697">
          <cell r="B697" t="str">
            <v>K16TCD245</v>
          </cell>
          <cell r="C697">
            <v>161326679</v>
          </cell>
          <cell r="D697" t="str">
            <v>Nguyễn Trọng</v>
          </cell>
          <cell r="E697" t="str">
            <v>Quỳnh</v>
          </cell>
          <cell r="F697" t="str">
            <v>12/06/1991</v>
          </cell>
          <cell r="G697" t="str">
            <v>12/06/1991</v>
          </cell>
          <cell r="H697" t="str">
            <v>K16TCD2</v>
          </cell>
        </row>
        <row r="698">
          <cell r="B698" t="str">
            <v>K16TTT1</v>
          </cell>
          <cell r="C698">
            <v>152115506</v>
          </cell>
          <cell r="D698" t="str">
            <v>Kiều Bình </v>
          </cell>
          <cell r="E698" t="str">
            <v>Nguyên</v>
          </cell>
          <cell r="F698" t="str">
            <v>01/05/1991</v>
          </cell>
          <cell r="G698" t="str">
            <v>01/05/1991</v>
          </cell>
          <cell r="H698" t="str">
            <v>K16TTT</v>
          </cell>
        </row>
        <row r="699">
          <cell r="B699" t="str">
            <v>K16TTT2</v>
          </cell>
          <cell r="C699">
            <v>152115963</v>
          </cell>
          <cell r="D699" t="str">
            <v>HUỲNH NGỌC</v>
          </cell>
          <cell r="E699" t="str">
            <v>MINH</v>
          </cell>
          <cell r="F699" t="str">
            <v>13/03/1991</v>
          </cell>
          <cell r="G699" t="str">
            <v>13/03/1991</v>
          </cell>
          <cell r="H699" t="str">
            <v>K16TTT</v>
          </cell>
        </row>
        <row r="700">
          <cell r="B700" t="str">
            <v>K16TTT3</v>
          </cell>
          <cell r="C700">
            <v>152115972</v>
          </cell>
          <cell r="D700" t="str">
            <v>Hồ Quốc </v>
          </cell>
          <cell r="E700" t="str">
            <v>Cường</v>
          </cell>
          <cell r="F700" t="str">
            <v>06/04/1991</v>
          </cell>
          <cell r="G700" t="str">
            <v>06/04/1991</v>
          </cell>
          <cell r="H700" t="str">
            <v>K16TTT</v>
          </cell>
        </row>
        <row r="701">
          <cell r="B701" t="str">
            <v>K16TTT4</v>
          </cell>
          <cell r="C701">
            <v>161325687</v>
          </cell>
          <cell r="D701" t="str">
            <v>Trương Thị </v>
          </cell>
          <cell r="E701" t="str">
            <v>Thương</v>
          </cell>
          <cell r="F701" t="str">
            <v>26/10/1992</v>
          </cell>
          <cell r="G701" t="str">
            <v>26/10/1992</v>
          </cell>
          <cell r="H701" t="str">
            <v>K16TTT</v>
          </cell>
        </row>
        <row r="702">
          <cell r="B702" t="str">
            <v>K16TTT5</v>
          </cell>
          <cell r="C702">
            <v>162116495</v>
          </cell>
          <cell r="D702" t="str">
            <v>Đặng Thị Thu </v>
          </cell>
          <cell r="E702" t="str">
            <v>Hiền</v>
          </cell>
          <cell r="F702" t="str">
            <v>25/07/1992</v>
          </cell>
          <cell r="G702" t="str">
            <v>25/07/1992</v>
          </cell>
          <cell r="H702" t="str">
            <v>K16TTT</v>
          </cell>
        </row>
        <row r="703">
          <cell r="B703" t="str">
            <v>K16TTT6</v>
          </cell>
          <cell r="C703">
            <v>162123045</v>
          </cell>
          <cell r="D703" t="str">
            <v>Võ Xuân </v>
          </cell>
          <cell r="E703" t="str">
            <v>Hoài</v>
          </cell>
          <cell r="F703" t="str">
            <v>27/11/1991</v>
          </cell>
          <cell r="G703" t="str">
            <v>27/11/1991</v>
          </cell>
          <cell r="H703" t="str">
            <v>K16TTT</v>
          </cell>
        </row>
        <row r="704">
          <cell r="B704" t="str">
            <v>K16TTT7</v>
          </cell>
          <cell r="C704">
            <v>162123049</v>
          </cell>
          <cell r="D704" t="str">
            <v>Hoàng Trung </v>
          </cell>
          <cell r="E704" t="str">
            <v>Kiên</v>
          </cell>
          <cell r="F704" t="str">
            <v>01/12/1992</v>
          </cell>
          <cell r="G704" t="str">
            <v>01/12/1992</v>
          </cell>
          <cell r="H704" t="str">
            <v>K16TTT</v>
          </cell>
        </row>
        <row r="705">
          <cell r="B705" t="str">
            <v>K16TTT8</v>
          </cell>
          <cell r="C705">
            <v>162143106</v>
          </cell>
          <cell r="D705" t="str">
            <v>Võ Thị Vân </v>
          </cell>
          <cell r="E705" t="str">
            <v>Anh</v>
          </cell>
          <cell r="F705" t="str">
            <v>10/11/1992</v>
          </cell>
          <cell r="G705" t="str">
            <v>10/11/1992</v>
          </cell>
          <cell r="H705" t="str">
            <v>K16TTT</v>
          </cell>
        </row>
        <row r="706">
          <cell r="B706" t="str">
            <v>K16TTT9</v>
          </cell>
          <cell r="C706">
            <v>162143107</v>
          </cell>
          <cell r="D706" t="str">
            <v>Hoàng Thị Lưu </v>
          </cell>
          <cell r="E706" t="str">
            <v>Bích</v>
          </cell>
          <cell r="F706" t="str">
            <v>12/07/1992</v>
          </cell>
          <cell r="G706" t="str">
            <v>12/07/1992</v>
          </cell>
          <cell r="H706" t="str">
            <v>K16TTT</v>
          </cell>
        </row>
        <row r="707">
          <cell r="B707" t="str">
            <v>K16TTT10</v>
          </cell>
          <cell r="C707">
            <v>162143108</v>
          </cell>
          <cell r="D707" t="str">
            <v>Nguyễn Viết </v>
          </cell>
          <cell r="E707" t="str">
            <v>Danh</v>
          </cell>
          <cell r="F707" t="str">
            <v>31/03/1990</v>
          </cell>
          <cell r="G707" t="str">
            <v>31/03/1990</v>
          </cell>
          <cell r="H707" t="str">
            <v>K16TTT</v>
          </cell>
        </row>
        <row r="708">
          <cell r="B708" t="str">
            <v>K16TTT11</v>
          </cell>
          <cell r="C708">
            <v>162147440</v>
          </cell>
          <cell r="D708" t="str">
            <v>Từ Nam </v>
          </cell>
          <cell r="E708" t="str">
            <v>Đạt</v>
          </cell>
          <cell r="F708" t="str">
            <v>05/09/1992</v>
          </cell>
          <cell r="G708" t="str">
            <v>05/09/1992</v>
          </cell>
          <cell r="H708" t="str">
            <v>K16TTT</v>
          </cell>
        </row>
        <row r="709">
          <cell r="B709" t="str">
            <v>K16TTT12</v>
          </cell>
          <cell r="C709">
            <v>162143109</v>
          </cell>
          <cell r="D709" t="str">
            <v>Trần Hữu Võ </v>
          </cell>
          <cell r="E709" t="str">
            <v>Đông</v>
          </cell>
          <cell r="F709" t="str">
            <v>24/11/1992</v>
          </cell>
          <cell r="G709" t="str">
            <v>24/11/1992</v>
          </cell>
          <cell r="H709" t="str">
            <v>K16TTT</v>
          </cell>
        </row>
        <row r="710">
          <cell r="B710" t="str">
            <v>K16TTT13</v>
          </cell>
          <cell r="C710">
            <v>162146661</v>
          </cell>
          <cell r="D710" t="str">
            <v>Nguyễn Hiếu </v>
          </cell>
          <cell r="E710" t="str">
            <v>Đức</v>
          </cell>
          <cell r="F710" t="str">
            <v>13/01/1992</v>
          </cell>
          <cell r="G710" t="str">
            <v>13/01/1992</v>
          </cell>
          <cell r="H710" t="str">
            <v>K16TTT</v>
          </cell>
        </row>
        <row r="711">
          <cell r="B711" t="str">
            <v>K16TTT14</v>
          </cell>
          <cell r="C711">
            <v>162143112</v>
          </cell>
          <cell r="D711" t="str">
            <v>Nguyễn Thị </v>
          </cell>
          <cell r="E711" t="str">
            <v>Hằng</v>
          </cell>
          <cell r="F711" t="str">
            <v>04/11/1992</v>
          </cell>
          <cell r="G711" t="str">
            <v>04/11/1992</v>
          </cell>
          <cell r="H711" t="str">
            <v>K16TTT</v>
          </cell>
        </row>
        <row r="712">
          <cell r="B712" t="str">
            <v>K16TTT15</v>
          </cell>
          <cell r="C712">
            <v>162143114</v>
          </cell>
          <cell r="D712" t="str">
            <v>Lê Thị Từ </v>
          </cell>
          <cell r="E712" t="str">
            <v>Hiếu</v>
          </cell>
          <cell r="F712" t="str">
            <v>27/09/1992</v>
          </cell>
          <cell r="G712" t="str">
            <v>27/09/1992</v>
          </cell>
          <cell r="H712" t="str">
            <v>K16TTT</v>
          </cell>
        </row>
        <row r="713">
          <cell r="B713" t="str">
            <v>K16TTT16</v>
          </cell>
          <cell r="C713">
            <v>162143115</v>
          </cell>
          <cell r="D713" t="str">
            <v>Nguyễn Thanh </v>
          </cell>
          <cell r="E713" t="str">
            <v>Hoàng</v>
          </cell>
          <cell r="F713" t="str">
            <v>06/08/1991</v>
          </cell>
          <cell r="G713" t="str">
            <v>06/08/1991</v>
          </cell>
          <cell r="H713" t="str">
            <v>K16TTT</v>
          </cell>
        </row>
        <row r="714">
          <cell r="B714" t="str">
            <v>K16TTT17</v>
          </cell>
          <cell r="C714">
            <v>162143116</v>
          </cell>
          <cell r="D714" t="str">
            <v>Phạm Văn </v>
          </cell>
          <cell r="E714" t="str">
            <v>Hoàng</v>
          </cell>
          <cell r="F714" t="str">
            <v>04/07/1992</v>
          </cell>
          <cell r="G714" t="str">
            <v>04/07/1992</v>
          </cell>
          <cell r="H714" t="str">
            <v>K16TTT</v>
          </cell>
        </row>
        <row r="715">
          <cell r="B715" t="str">
            <v>K16TTT18</v>
          </cell>
          <cell r="C715">
            <v>162253651</v>
          </cell>
          <cell r="D715" t="str">
            <v>Trần Ngọc </v>
          </cell>
          <cell r="E715" t="str">
            <v>Hoàng</v>
          </cell>
          <cell r="F715" t="str">
            <v>21/08/1991</v>
          </cell>
          <cell r="G715" t="str">
            <v>21/08/1991</v>
          </cell>
          <cell r="H715" t="str">
            <v>K16TTT</v>
          </cell>
        </row>
        <row r="716">
          <cell r="B716" t="str">
            <v>K16TTT19</v>
          </cell>
          <cell r="C716">
            <v>162146727</v>
          </cell>
          <cell r="D716" t="str">
            <v>Trần Thị Kim </v>
          </cell>
          <cell r="E716" t="str">
            <v>Huệ</v>
          </cell>
          <cell r="F716" t="str">
            <v>12/12/1992</v>
          </cell>
          <cell r="G716" t="str">
            <v>12/12/1992</v>
          </cell>
          <cell r="H716" t="str">
            <v>K16TTT</v>
          </cell>
        </row>
        <row r="717">
          <cell r="B717" t="str">
            <v>K16TTT20</v>
          </cell>
          <cell r="C717">
            <v>162143117</v>
          </cell>
          <cell r="D717" t="str">
            <v>Nguyễn Văn </v>
          </cell>
          <cell r="E717" t="str">
            <v>Hùng</v>
          </cell>
          <cell r="F717" t="str">
            <v>10/10/1992</v>
          </cell>
          <cell r="G717" t="str">
            <v>10/10/1992</v>
          </cell>
          <cell r="H717" t="str">
            <v>K16TTT</v>
          </cell>
        </row>
        <row r="718">
          <cell r="B718" t="str">
            <v>K16TTT21</v>
          </cell>
          <cell r="C718">
            <v>162143119</v>
          </cell>
          <cell r="D718" t="str">
            <v>Đỗ Ngọc </v>
          </cell>
          <cell r="E718" t="str">
            <v>Huy</v>
          </cell>
          <cell r="F718" t="str">
            <v>01/01/1991</v>
          </cell>
          <cell r="G718" t="str">
            <v>01/01/1991</v>
          </cell>
          <cell r="H718" t="str">
            <v>K16TTT</v>
          </cell>
        </row>
        <row r="719">
          <cell r="B719" t="str">
            <v>K16TTT22</v>
          </cell>
          <cell r="C719">
            <v>162143118</v>
          </cell>
          <cell r="D719" t="str">
            <v>Nguyễn Nhật </v>
          </cell>
          <cell r="E719" t="str">
            <v>Huy</v>
          </cell>
          <cell r="F719" t="str">
            <v>23/12/1992</v>
          </cell>
          <cell r="G719" t="str">
            <v>23/12/1992</v>
          </cell>
          <cell r="H719" t="str">
            <v>K16TTT</v>
          </cell>
        </row>
        <row r="720">
          <cell r="B720" t="str">
            <v>K16TTT23</v>
          </cell>
          <cell r="C720">
            <v>162143121</v>
          </cell>
          <cell r="D720" t="str">
            <v>Trần Anh  </v>
          </cell>
          <cell r="E720" t="str">
            <v>Kiệt</v>
          </cell>
          <cell r="F720" t="str">
            <v>22/09/1992</v>
          </cell>
          <cell r="G720" t="str">
            <v>22/09/1992</v>
          </cell>
          <cell r="H720" t="str">
            <v>K16TTT</v>
          </cell>
        </row>
        <row r="721">
          <cell r="B721" t="str">
            <v>K16TTT24</v>
          </cell>
          <cell r="C721">
            <v>162143122</v>
          </cell>
          <cell r="D721" t="str">
            <v>Nguyễn Thị  </v>
          </cell>
          <cell r="E721" t="str">
            <v>Liên</v>
          </cell>
          <cell r="F721" t="str">
            <v>15/11/1992</v>
          </cell>
          <cell r="G721" t="str">
            <v>15/11/1992</v>
          </cell>
          <cell r="H721" t="str">
            <v>K16TTT</v>
          </cell>
        </row>
        <row r="722">
          <cell r="B722" t="str">
            <v>K16TTT25</v>
          </cell>
          <cell r="C722">
            <v>162146728</v>
          </cell>
          <cell r="D722" t="str">
            <v>Nguyễn Thị Mỹ </v>
          </cell>
          <cell r="E722" t="str">
            <v>Linh</v>
          </cell>
          <cell r="F722" t="str">
            <v>13/10/1992</v>
          </cell>
          <cell r="G722" t="str">
            <v>13/10/1992</v>
          </cell>
          <cell r="H722" t="str">
            <v>K16TTT</v>
          </cell>
        </row>
        <row r="723">
          <cell r="B723" t="str">
            <v>K16TTT26</v>
          </cell>
          <cell r="C723">
            <v>162143123</v>
          </cell>
          <cell r="D723" t="str">
            <v>Nguyễn Thị Trúc </v>
          </cell>
          <cell r="E723" t="str">
            <v>Linh</v>
          </cell>
          <cell r="F723" t="str">
            <v>10/03/1990</v>
          </cell>
          <cell r="G723" t="str">
            <v>10/03/1990</v>
          </cell>
          <cell r="H723" t="str">
            <v>K16TTT</v>
          </cell>
        </row>
        <row r="724">
          <cell r="B724" t="str">
            <v>K16TTT27</v>
          </cell>
          <cell r="C724">
            <v>162143125</v>
          </cell>
          <cell r="D724" t="str">
            <v>Lê Trung Tấn </v>
          </cell>
          <cell r="E724" t="str">
            <v>Mạnh</v>
          </cell>
          <cell r="F724" t="str">
            <v>10/09/1992</v>
          </cell>
          <cell r="G724" t="str">
            <v>10/09/1992</v>
          </cell>
          <cell r="H724" t="str">
            <v>K16TTT</v>
          </cell>
        </row>
        <row r="725">
          <cell r="B725" t="str">
            <v>K16TTT28</v>
          </cell>
          <cell r="C725">
            <v>162143126</v>
          </cell>
          <cell r="D725" t="str">
            <v>Võ Thị Hà </v>
          </cell>
          <cell r="E725" t="str">
            <v>Ngân</v>
          </cell>
          <cell r="F725" t="str">
            <v>16/09/1992</v>
          </cell>
          <cell r="G725" t="str">
            <v>16/09/1992</v>
          </cell>
          <cell r="H725" t="str">
            <v>K16TTT</v>
          </cell>
        </row>
        <row r="726">
          <cell r="B726" t="str">
            <v>K16TTT29</v>
          </cell>
          <cell r="C726">
            <v>162147024</v>
          </cell>
          <cell r="D726" t="str">
            <v>Nguyễn Anh </v>
          </cell>
          <cell r="E726" t="str">
            <v>Nguyên</v>
          </cell>
          <cell r="F726" t="str">
            <v>12/10/1992</v>
          </cell>
          <cell r="G726" t="str">
            <v>12/10/1992</v>
          </cell>
          <cell r="H726" t="str">
            <v>K16TTT</v>
          </cell>
        </row>
        <row r="727">
          <cell r="B727" t="str">
            <v>K16TTT30</v>
          </cell>
          <cell r="C727">
            <v>162146813</v>
          </cell>
          <cell r="D727" t="str">
            <v>Trần Thị Tuyết </v>
          </cell>
          <cell r="E727" t="str">
            <v>Nhung</v>
          </cell>
          <cell r="F727" t="str">
            <v>05/10/1992</v>
          </cell>
          <cell r="G727" t="str">
            <v>05/10/1992</v>
          </cell>
          <cell r="H727" t="str">
            <v>K16TTT</v>
          </cell>
        </row>
        <row r="728">
          <cell r="B728" t="str">
            <v>K16TTT31</v>
          </cell>
          <cell r="C728">
            <v>162146458</v>
          </cell>
          <cell r="D728" t="str">
            <v>Đỗ Huỳnh Anh </v>
          </cell>
          <cell r="E728" t="str">
            <v>Quân</v>
          </cell>
          <cell r="F728" t="str">
            <v>11/11/1992</v>
          </cell>
          <cell r="G728" t="str">
            <v>11/11/1992</v>
          </cell>
          <cell r="H728" t="str">
            <v>K16TTT</v>
          </cell>
        </row>
        <row r="729">
          <cell r="B729" t="str">
            <v>K16TTT32</v>
          </cell>
          <cell r="C729">
            <v>162147377</v>
          </cell>
          <cell r="D729" t="str">
            <v>Nguyễn Tùng </v>
          </cell>
          <cell r="E729" t="str">
            <v>Quân</v>
          </cell>
          <cell r="F729" t="str">
            <v>08/11/1992</v>
          </cell>
          <cell r="G729" t="str">
            <v>08/11/1992</v>
          </cell>
          <cell r="H729" t="str">
            <v>K16TTT</v>
          </cell>
        </row>
        <row r="730">
          <cell r="B730" t="str">
            <v>K16TTT33</v>
          </cell>
          <cell r="C730">
            <v>162146664</v>
          </cell>
          <cell r="D730" t="str">
            <v>Đặng Viết </v>
          </cell>
          <cell r="E730" t="str">
            <v>Quang</v>
          </cell>
          <cell r="F730" t="str">
            <v>12/06/1991</v>
          </cell>
          <cell r="G730" t="str">
            <v>12/06/1991</v>
          </cell>
          <cell r="H730" t="str">
            <v>K16TTT</v>
          </cell>
        </row>
        <row r="731">
          <cell r="B731" t="str">
            <v>K16TTT34</v>
          </cell>
          <cell r="C731">
            <v>162333780</v>
          </cell>
          <cell r="D731" t="str">
            <v>Nguyễn Hữu </v>
          </cell>
          <cell r="E731" t="str">
            <v>Quốc</v>
          </cell>
          <cell r="F731" t="str">
            <v>25/04/1991</v>
          </cell>
          <cell r="G731" t="str">
            <v>25/04/1991</v>
          </cell>
          <cell r="H731" t="str">
            <v>K16TTT</v>
          </cell>
        </row>
        <row r="732">
          <cell r="B732" t="str">
            <v>K16TTT35</v>
          </cell>
          <cell r="C732">
            <v>162143131</v>
          </cell>
          <cell r="D732" t="str">
            <v>Hoàng Trường  </v>
          </cell>
          <cell r="E732" t="str">
            <v>Sơn</v>
          </cell>
          <cell r="F732" t="str">
            <v>18/11/1991</v>
          </cell>
          <cell r="G732" t="str">
            <v>18/11/1991</v>
          </cell>
          <cell r="H732" t="str">
            <v>K16TTT</v>
          </cell>
        </row>
        <row r="733">
          <cell r="B733" t="str">
            <v>K16TTT36</v>
          </cell>
          <cell r="C733">
            <v>162146960</v>
          </cell>
          <cell r="D733" t="str">
            <v>Phùng Thị </v>
          </cell>
          <cell r="E733" t="str">
            <v>Sương</v>
          </cell>
          <cell r="F733" t="str">
            <v>09/10/1992</v>
          </cell>
          <cell r="G733" t="str">
            <v>09/10/1992</v>
          </cell>
          <cell r="H733" t="str">
            <v>K16TTT</v>
          </cell>
        </row>
        <row r="734">
          <cell r="B734" t="str">
            <v>K16TTT37</v>
          </cell>
          <cell r="C734">
            <v>162143132</v>
          </cell>
          <cell r="D734" t="str">
            <v>Nguyễn Văn </v>
          </cell>
          <cell r="E734" t="str">
            <v>Tài</v>
          </cell>
          <cell r="F734" t="str">
            <v>09/06/1992</v>
          </cell>
          <cell r="G734" t="str">
            <v>09/06/1992</v>
          </cell>
          <cell r="H734" t="str">
            <v>K16TTT</v>
          </cell>
        </row>
        <row r="735">
          <cell r="B735" t="str">
            <v>K16TTT38</v>
          </cell>
          <cell r="C735">
            <v>162146909</v>
          </cell>
          <cell r="D735" t="str">
            <v>Trần Thị Huyền </v>
          </cell>
          <cell r="E735" t="str">
            <v>Trang</v>
          </cell>
          <cell r="F735" t="str">
            <v>21/09/1992</v>
          </cell>
          <cell r="G735" t="str">
            <v>21/09/1992</v>
          </cell>
          <cell r="H735" t="str">
            <v>K16TTT</v>
          </cell>
        </row>
        <row r="736">
          <cell r="B736" t="str">
            <v>K16TTT39</v>
          </cell>
          <cell r="C736">
            <v>162146665</v>
          </cell>
          <cell r="D736" t="str">
            <v>Nguyễn Đức </v>
          </cell>
          <cell r="E736" t="str">
            <v>Tùng</v>
          </cell>
          <cell r="F736" t="str">
            <v>25/06/1990</v>
          </cell>
          <cell r="G736" t="str">
            <v>25/06/1990</v>
          </cell>
          <cell r="H736" t="str">
            <v>K16TTT</v>
          </cell>
        </row>
        <row r="737">
          <cell r="B737" t="str">
            <v>K16TTT40</v>
          </cell>
          <cell r="C737">
            <v>162146787</v>
          </cell>
          <cell r="D737" t="str">
            <v>Phan Hoàng </v>
          </cell>
          <cell r="E737" t="str">
            <v>Tuyên</v>
          </cell>
          <cell r="F737" t="str">
            <v>12/11/1992</v>
          </cell>
          <cell r="G737" t="str">
            <v>12/11/1992</v>
          </cell>
          <cell r="H737" t="str">
            <v>K16TTT</v>
          </cell>
        </row>
        <row r="738">
          <cell r="B738" t="str">
            <v>K16TTT41</v>
          </cell>
          <cell r="C738">
            <v>162147112</v>
          </cell>
          <cell r="D738" t="str">
            <v>Đặng Quốc </v>
          </cell>
          <cell r="E738" t="str">
            <v>Vương</v>
          </cell>
          <cell r="F738" t="str">
            <v>08/08/1990</v>
          </cell>
          <cell r="G738" t="str">
            <v>08/08/1990</v>
          </cell>
          <cell r="H738" t="str">
            <v>K16TTT</v>
          </cell>
        </row>
        <row r="739">
          <cell r="B739" t="str">
            <v>K16TTT42</v>
          </cell>
          <cell r="C739">
            <v>162147281</v>
          </cell>
          <cell r="D739" t="str">
            <v>Văn Công </v>
          </cell>
          <cell r="E739" t="str">
            <v>Vương</v>
          </cell>
          <cell r="F739" t="str">
            <v>18/11/1991</v>
          </cell>
          <cell r="G739" t="str">
            <v>18/11/1991</v>
          </cell>
          <cell r="H739" t="str">
            <v>K16TTT</v>
          </cell>
        </row>
        <row r="740">
          <cell r="B740" t="str">
            <v>K16TTT43</v>
          </cell>
          <cell r="C740">
            <v>162147553</v>
          </cell>
          <cell r="D740" t="str">
            <v>Tạ Thị Thu</v>
          </cell>
          <cell r="E740" t="str">
            <v>Thủy</v>
          </cell>
          <cell r="F740" t="str">
            <v>08/09/1991</v>
          </cell>
          <cell r="G740" t="str">
            <v>08/09/1991</v>
          </cell>
          <cell r="H740" t="str">
            <v>K16TTT</v>
          </cell>
        </row>
        <row r="741">
          <cell r="B741" t="str">
            <v>K16TMT1</v>
          </cell>
          <cell r="C741">
            <v>152112425</v>
          </cell>
          <cell r="D741" t="str">
            <v>Lê Viết </v>
          </cell>
          <cell r="E741" t="str">
            <v>Toàn</v>
          </cell>
          <cell r="F741" t="str">
            <v>12/09/1991</v>
          </cell>
          <cell r="G741" t="str">
            <v>12/09/1991</v>
          </cell>
          <cell r="H741" t="str">
            <v>K16TMT</v>
          </cell>
        </row>
        <row r="742">
          <cell r="B742" t="str">
            <v>K16TMT2</v>
          </cell>
          <cell r="C742">
            <v>142111002</v>
          </cell>
          <cell r="D742" t="str">
            <v>BÙI DUY</v>
          </cell>
          <cell r="E742" t="str">
            <v>BẮC</v>
          </cell>
          <cell r="F742" t="str">
            <v>10/08/1988</v>
          </cell>
          <cell r="G742" t="str">
            <v>10/08/1988</v>
          </cell>
          <cell r="H742" t="str">
            <v>K16TMT</v>
          </cell>
        </row>
        <row r="743">
          <cell r="B743" t="str">
            <v>K16TMT3</v>
          </cell>
          <cell r="C743">
            <v>152112427</v>
          </cell>
          <cell r="D743" t="str">
            <v>Trần Đình </v>
          </cell>
          <cell r="E743" t="str">
            <v>Tú</v>
          </cell>
          <cell r="F743" t="str">
            <v>01/08/1990</v>
          </cell>
          <cell r="G743" t="str">
            <v>01/08/1990</v>
          </cell>
          <cell r="H743" t="str">
            <v>K16TMT</v>
          </cell>
        </row>
        <row r="744">
          <cell r="B744" t="str">
            <v>K16TMT4</v>
          </cell>
          <cell r="C744">
            <v>162113002</v>
          </cell>
          <cell r="D744" t="str">
            <v>Phạm Bá </v>
          </cell>
          <cell r="E744" t="str">
            <v>Châu</v>
          </cell>
          <cell r="F744" t="str">
            <v>16/12/1992</v>
          </cell>
          <cell r="G744" t="str">
            <v>16/12/1992</v>
          </cell>
          <cell r="H744" t="str">
            <v>K16TMT</v>
          </cell>
        </row>
        <row r="745">
          <cell r="B745" t="str">
            <v>K16TMT5</v>
          </cell>
          <cell r="C745">
            <v>162113001</v>
          </cell>
          <cell r="D745" t="str">
            <v>Trần Quang </v>
          </cell>
          <cell r="E745" t="str">
            <v>Châu</v>
          </cell>
          <cell r="F745" t="str">
            <v>23/10/1992</v>
          </cell>
          <cell r="G745" t="str">
            <v>23/10/1992</v>
          </cell>
          <cell r="H745" t="str">
            <v>K16TMT</v>
          </cell>
        </row>
        <row r="746">
          <cell r="B746" t="str">
            <v>K16TMT6</v>
          </cell>
          <cell r="C746">
            <v>162113003</v>
          </cell>
          <cell r="D746" t="str">
            <v>Ngô Công </v>
          </cell>
          <cell r="E746" t="str">
            <v>Chính</v>
          </cell>
          <cell r="F746" t="str">
            <v>02/09/1992</v>
          </cell>
          <cell r="G746" t="str">
            <v>02/09/1992</v>
          </cell>
          <cell r="H746" t="str">
            <v>K16TMT</v>
          </cell>
        </row>
        <row r="747">
          <cell r="B747" t="str">
            <v>K16TMT7</v>
          </cell>
          <cell r="C747">
            <v>162113004</v>
          </cell>
          <cell r="D747" t="str">
            <v>Đặng Thành </v>
          </cell>
          <cell r="E747" t="str">
            <v>Công</v>
          </cell>
          <cell r="F747" t="str">
            <v>05/05/1992</v>
          </cell>
          <cell r="G747" t="str">
            <v>05/05/1992</v>
          </cell>
          <cell r="H747" t="str">
            <v>K16TMT</v>
          </cell>
        </row>
        <row r="748">
          <cell r="B748" t="str">
            <v>K16TMT8</v>
          </cell>
          <cell r="C748">
            <v>162113006</v>
          </cell>
          <cell r="D748" t="str">
            <v>Phạm Trung </v>
          </cell>
          <cell r="E748" t="str">
            <v>Dũng</v>
          </cell>
          <cell r="F748" t="str">
            <v>12/06/1991</v>
          </cell>
          <cell r="G748" t="str">
            <v>12/06/1991</v>
          </cell>
          <cell r="H748" t="str">
            <v>K16TMT</v>
          </cell>
        </row>
        <row r="749">
          <cell r="B749" t="str">
            <v>K16TMT9</v>
          </cell>
          <cell r="C749">
            <v>162113007</v>
          </cell>
          <cell r="D749" t="str">
            <v>Nguyễn Tiến  </v>
          </cell>
          <cell r="E749" t="str">
            <v>Hải</v>
          </cell>
          <cell r="F749" t="str">
            <v>28/07/1992</v>
          </cell>
          <cell r="G749" t="str">
            <v>28/07/1992</v>
          </cell>
          <cell r="H749" t="str">
            <v>K16TMT</v>
          </cell>
        </row>
        <row r="750">
          <cell r="B750" t="str">
            <v>K16TMT10</v>
          </cell>
          <cell r="C750">
            <v>162113008</v>
          </cell>
          <cell r="D750" t="str">
            <v>Lê Tấn </v>
          </cell>
          <cell r="E750" t="str">
            <v>Hiển</v>
          </cell>
          <cell r="F750" t="str">
            <v>16/06/1992</v>
          </cell>
          <cell r="G750" t="str">
            <v>16/06/1992</v>
          </cell>
          <cell r="H750" t="str">
            <v>K16TMT</v>
          </cell>
        </row>
        <row r="751">
          <cell r="B751" t="str">
            <v>K16TMT11</v>
          </cell>
          <cell r="C751">
            <v>162113009</v>
          </cell>
          <cell r="D751" t="str">
            <v>Nguyễn Xuân </v>
          </cell>
          <cell r="E751" t="str">
            <v>Hùng</v>
          </cell>
          <cell r="F751" t="str">
            <v>23/02/1992</v>
          </cell>
          <cell r="G751" t="str">
            <v>23/02/1992</v>
          </cell>
          <cell r="H751" t="str">
            <v>K16TMT</v>
          </cell>
        </row>
        <row r="752">
          <cell r="B752" t="str">
            <v>K16TMT12</v>
          </cell>
          <cell r="C752">
            <v>162113010</v>
          </cell>
          <cell r="D752" t="str">
            <v>Tào Quang </v>
          </cell>
          <cell r="E752" t="str">
            <v>Hưng</v>
          </cell>
          <cell r="F752" t="str">
            <v>27/03/1992</v>
          </cell>
          <cell r="G752" t="str">
            <v>27/03/1992</v>
          </cell>
          <cell r="H752" t="str">
            <v>K16TMT</v>
          </cell>
        </row>
        <row r="753">
          <cell r="B753" t="str">
            <v>K16TMT13</v>
          </cell>
          <cell r="C753">
            <v>162113014</v>
          </cell>
          <cell r="D753" t="str">
            <v>Đới Duy </v>
          </cell>
          <cell r="E753" t="str">
            <v>Khánh</v>
          </cell>
          <cell r="F753" t="str">
            <v>24/11/1992</v>
          </cell>
          <cell r="G753" t="str">
            <v>24/11/1992</v>
          </cell>
          <cell r="H753" t="str">
            <v>K16TMT</v>
          </cell>
        </row>
        <row r="754">
          <cell r="B754" t="str">
            <v>K16TMT14</v>
          </cell>
          <cell r="C754">
            <v>162113013</v>
          </cell>
          <cell r="D754" t="str">
            <v>Nguyễn Cửu </v>
          </cell>
          <cell r="E754" t="str">
            <v>Khánh</v>
          </cell>
          <cell r="F754" t="str">
            <v>06/04/1992</v>
          </cell>
          <cell r="G754" t="str">
            <v>06/04/1992</v>
          </cell>
          <cell r="H754" t="str">
            <v>K16TMT</v>
          </cell>
        </row>
        <row r="755">
          <cell r="B755" t="str">
            <v>K16TMT15</v>
          </cell>
          <cell r="C755">
            <v>162116922</v>
          </cell>
          <cell r="D755" t="str">
            <v>Hoàng  </v>
          </cell>
          <cell r="E755" t="str">
            <v>Minh</v>
          </cell>
          <cell r="F755" t="str">
            <v>05/11/1992</v>
          </cell>
          <cell r="G755" t="str">
            <v>05/11/1992</v>
          </cell>
          <cell r="H755" t="str">
            <v>K16TMT</v>
          </cell>
        </row>
        <row r="756">
          <cell r="B756" t="str">
            <v>K16TMT16</v>
          </cell>
          <cell r="C756">
            <v>162113020</v>
          </cell>
          <cell r="D756" t="str">
            <v>Trần Cao </v>
          </cell>
          <cell r="E756" t="str">
            <v>Nguyên</v>
          </cell>
          <cell r="F756" t="str">
            <v>01/11/1992</v>
          </cell>
          <cell r="G756" t="str">
            <v>01/11/1992</v>
          </cell>
          <cell r="H756" t="str">
            <v>K16TMT</v>
          </cell>
        </row>
        <row r="757">
          <cell r="B757" t="str">
            <v>K16TMT17</v>
          </cell>
          <cell r="C757">
            <v>162113025</v>
          </cell>
          <cell r="D757" t="str">
            <v>Trần Tuấn </v>
          </cell>
          <cell r="E757" t="str">
            <v>Sinh</v>
          </cell>
          <cell r="F757" t="str">
            <v>02/09/1992</v>
          </cell>
          <cell r="G757" t="str">
            <v>02/09/1992</v>
          </cell>
          <cell r="H757" t="str">
            <v>K16TMT</v>
          </cell>
        </row>
        <row r="758">
          <cell r="B758" t="str">
            <v>K16TMT18</v>
          </cell>
          <cell r="C758">
            <v>162113026</v>
          </cell>
          <cell r="D758" t="str">
            <v>Nguyễn Duy </v>
          </cell>
          <cell r="E758" t="str">
            <v>Tân</v>
          </cell>
          <cell r="F758" t="str">
            <v>10/02/1992</v>
          </cell>
          <cell r="G758" t="str">
            <v>10/02/1992</v>
          </cell>
          <cell r="H758" t="str">
            <v>K16TMT</v>
          </cell>
        </row>
        <row r="759">
          <cell r="B759" t="str">
            <v>K16TMT19</v>
          </cell>
          <cell r="C759">
            <v>162123070</v>
          </cell>
          <cell r="D759" t="str">
            <v>Nguyễn Ngọc </v>
          </cell>
          <cell r="E759" t="str">
            <v>Thật</v>
          </cell>
          <cell r="F759" t="str">
            <v>16/09/1992</v>
          </cell>
          <cell r="G759" t="str">
            <v>16/09/1992</v>
          </cell>
          <cell r="H759" t="str">
            <v>K16TMT</v>
          </cell>
        </row>
        <row r="760">
          <cell r="B760" t="str">
            <v>K16TMT20</v>
          </cell>
          <cell r="C760">
            <v>162113028</v>
          </cell>
          <cell r="D760" t="str">
            <v>Châu Văn </v>
          </cell>
          <cell r="E760" t="str">
            <v>Thiện</v>
          </cell>
          <cell r="F760" t="str">
            <v>21/11/1992</v>
          </cell>
          <cell r="G760" t="str">
            <v>21/11/1992</v>
          </cell>
          <cell r="H760" t="str">
            <v>K16TMT</v>
          </cell>
        </row>
        <row r="761">
          <cell r="B761" t="str">
            <v>K16TMT21</v>
          </cell>
          <cell r="C761">
            <v>162113027</v>
          </cell>
          <cell r="D761" t="str">
            <v>Lê Hữu </v>
          </cell>
          <cell r="E761" t="str">
            <v>Thiện</v>
          </cell>
          <cell r="F761" t="str">
            <v>12/03/1991</v>
          </cell>
          <cell r="G761" t="str">
            <v>12/03/1991</v>
          </cell>
          <cell r="H761" t="str">
            <v>K16TMT</v>
          </cell>
        </row>
        <row r="762">
          <cell r="B762" t="str">
            <v>K16TMT22</v>
          </cell>
          <cell r="C762">
            <v>162113029</v>
          </cell>
          <cell r="D762" t="str">
            <v>Phan Cảnh </v>
          </cell>
          <cell r="E762" t="str">
            <v>Thịnh</v>
          </cell>
          <cell r="F762" t="str">
            <v>23/05/1992</v>
          </cell>
          <cell r="G762" t="str">
            <v>23/05/1992</v>
          </cell>
          <cell r="H762" t="str">
            <v>K16TMT</v>
          </cell>
        </row>
        <row r="763">
          <cell r="B763" t="str">
            <v>K16TMT23</v>
          </cell>
          <cell r="C763">
            <v>162113032</v>
          </cell>
          <cell r="D763" t="str">
            <v>Nguyễn Anh </v>
          </cell>
          <cell r="E763" t="str">
            <v>Tuấn</v>
          </cell>
          <cell r="F763" t="str">
            <v>17/11/1992</v>
          </cell>
          <cell r="G763" t="str">
            <v>17/11/1992</v>
          </cell>
          <cell r="H763" t="str">
            <v>K16TMT</v>
          </cell>
        </row>
        <row r="764">
          <cell r="B764" t="str">
            <v>K16TMT24</v>
          </cell>
          <cell r="C764">
            <v>162526472</v>
          </cell>
          <cell r="D764" t="str">
            <v>Bùi Ngọc Vy </v>
          </cell>
          <cell r="E764" t="str">
            <v>Quân</v>
          </cell>
          <cell r="F764" t="str">
            <v>16/12/1991</v>
          </cell>
          <cell r="G764" t="str">
            <v>16/12/1991</v>
          </cell>
          <cell r="H764" t="str">
            <v>K16TMT</v>
          </cell>
        </row>
        <row r="765">
          <cell r="B765" t="str">
            <v>C16TCDB1</v>
          </cell>
          <cell r="C765">
            <v>161132323</v>
          </cell>
          <cell r="D765" t="str">
            <v>Vũ Trần Hoài</v>
          </cell>
          <cell r="E765" t="str">
            <v>An</v>
          </cell>
          <cell r="F765" t="str">
            <v>181190</v>
          </cell>
          <cell r="G765" t="str">
            <v>181190</v>
          </cell>
          <cell r="H765" t="str">
            <v>C16TCDB</v>
          </cell>
        </row>
        <row r="766">
          <cell r="B766" t="str">
            <v>C16TCDB2</v>
          </cell>
          <cell r="C766">
            <v>161132324</v>
          </cell>
          <cell r="D766" t="str">
            <v>Hoàng Ngọc</v>
          </cell>
          <cell r="E766" t="str">
            <v>Anh</v>
          </cell>
          <cell r="F766" t="str">
            <v>121086</v>
          </cell>
          <cell r="G766" t="str">
            <v>121086</v>
          </cell>
          <cell r="H766" t="str">
            <v>C16TCDB</v>
          </cell>
        </row>
        <row r="767">
          <cell r="B767" t="str">
            <v>C16TCDB3</v>
          </cell>
          <cell r="C767">
            <v>161132325</v>
          </cell>
          <cell r="D767" t="str">
            <v>Nguyễn Dương Văn</v>
          </cell>
          <cell r="E767" t="str">
            <v>Ánh</v>
          </cell>
          <cell r="F767" t="str">
            <v>100389</v>
          </cell>
          <cell r="G767" t="str">
            <v>100389</v>
          </cell>
          <cell r="H767" t="str">
            <v>C16TCDB</v>
          </cell>
        </row>
        <row r="768">
          <cell r="B768" t="str">
            <v>C16TCDB4</v>
          </cell>
          <cell r="C768">
            <v>161132326</v>
          </cell>
          <cell r="D768" t="str">
            <v>Nguyễn Hữu</v>
          </cell>
          <cell r="E768" t="str">
            <v>Chí</v>
          </cell>
          <cell r="F768" t="str">
            <v>160885</v>
          </cell>
          <cell r="G768" t="str">
            <v>160885</v>
          </cell>
          <cell r="H768" t="str">
            <v>C16TCDB</v>
          </cell>
        </row>
        <row r="769">
          <cell r="B769" t="str">
            <v>C16TCDB5</v>
          </cell>
          <cell r="C769">
            <v>161132327</v>
          </cell>
          <cell r="D769" t="str">
            <v>Trịnh Văn</v>
          </cell>
          <cell r="E769" t="str">
            <v>Chung</v>
          </cell>
          <cell r="F769" t="str">
            <v>280188</v>
          </cell>
          <cell r="G769" t="str">
            <v>280188</v>
          </cell>
          <cell r="H769" t="str">
            <v>C16TCDB</v>
          </cell>
        </row>
        <row r="770">
          <cell r="B770" t="str">
            <v>C16TCDB6</v>
          </cell>
          <cell r="C770">
            <v>161132328</v>
          </cell>
          <cell r="D770" t="str">
            <v>Lê Văn</v>
          </cell>
          <cell r="E770" t="str">
            <v>Hà</v>
          </cell>
          <cell r="F770" t="str">
            <v>28069</v>
          </cell>
          <cell r="G770" t="str">
            <v>28069</v>
          </cell>
          <cell r="H770" t="str">
            <v>C16TCDB</v>
          </cell>
        </row>
        <row r="771">
          <cell r="B771" t="str">
            <v>C16TCDB7</v>
          </cell>
          <cell r="C771">
            <v>161132329</v>
          </cell>
          <cell r="D771" t="str">
            <v>Trần Minh</v>
          </cell>
          <cell r="E771" t="str">
            <v>Hiếu</v>
          </cell>
          <cell r="F771" t="str">
            <v>221188</v>
          </cell>
          <cell r="G771" t="str">
            <v>221188</v>
          </cell>
          <cell r="H771" t="str">
            <v>C16TCDB</v>
          </cell>
        </row>
        <row r="772">
          <cell r="B772" t="str">
            <v>C16TCDB8</v>
          </cell>
          <cell r="C772">
            <v>161132330</v>
          </cell>
          <cell r="D772" t="str">
            <v>Huỳnh Văn</v>
          </cell>
          <cell r="E772" t="str">
            <v>Hoàng</v>
          </cell>
          <cell r="F772" t="str">
            <v>010585</v>
          </cell>
          <cell r="G772" t="str">
            <v>010585</v>
          </cell>
          <cell r="H772" t="str">
            <v>C16TCDB</v>
          </cell>
        </row>
        <row r="773">
          <cell r="B773" t="str">
            <v>C16TCDB9</v>
          </cell>
          <cell r="C773">
            <v>161132331</v>
          </cell>
          <cell r="D773" t="str">
            <v>Trần Mạnh</v>
          </cell>
          <cell r="E773" t="str">
            <v>Hùng</v>
          </cell>
          <cell r="F773" t="str">
            <v>131283</v>
          </cell>
          <cell r="G773" t="str">
            <v>131283</v>
          </cell>
          <cell r="H773" t="str">
            <v>C16TCDB</v>
          </cell>
        </row>
        <row r="774">
          <cell r="B774" t="str">
            <v>C16TCDB10</v>
          </cell>
          <cell r="C774">
            <v>161132332</v>
          </cell>
          <cell r="D774" t="str">
            <v>Nguyễn Phùng Nhật</v>
          </cell>
          <cell r="E774" t="str">
            <v>Khánh</v>
          </cell>
          <cell r="F774" t="str">
            <v>130890</v>
          </cell>
          <cell r="G774" t="str">
            <v>130890</v>
          </cell>
          <cell r="H774" t="str">
            <v>C16TCDB</v>
          </cell>
        </row>
        <row r="775">
          <cell r="B775" t="str">
            <v>C16TCDB11</v>
          </cell>
          <cell r="C775">
            <v>161132333</v>
          </cell>
          <cell r="D775" t="str">
            <v>Lưu Trần Anh</v>
          </cell>
          <cell r="E775" t="str">
            <v>Kiệt</v>
          </cell>
          <cell r="F775" t="str">
            <v>110890</v>
          </cell>
          <cell r="G775" t="str">
            <v>110890</v>
          </cell>
          <cell r="H775" t="str">
            <v>C16TCDB</v>
          </cell>
        </row>
        <row r="776">
          <cell r="B776" t="str">
            <v>C16TCDB12</v>
          </cell>
          <cell r="C776">
            <v>161132334</v>
          </cell>
          <cell r="D776" t="str">
            <v>Nguyễn Thanh</v>
          </cell>
          <cell r="E776" t="str">
            <v>Lâm</v>
          </cell>
          <cell r="F776" t="str">
            <v>020290</v>
          </cell>
          <cell r="G776" t="str">
            <v>020290</v>
          </cell>
          <cell r="H776" t="str">
            <v>C16TCDB</v>
          </cell>
        </row>
        <row r="777">
          <cell r="B777" t="str">
            <v>C16TCDB13</v>
          </cell>
          <cell r="C777">
            <v>161132335</v>
          </cell>
          <cell r="D777" t="str">
            <v>Nguyễn Như</v>
          </cell>
          <cell r="E777" t="str">
            <v>Nguyện</v>
          </cell>
          <cell r="F777" t="str">
            <v>031184</v>
          </cell>
          <cell r="G777" t="str">
            <v>031184</v>
          </cell>
          <cell r="H777" t="str">
            <v>C16TCDB</v>
          </cell>
        </row>
        <row r="778">
          <cell r="B778" t="str">
            <v>C16TCDB14</v>
          </cell>
          <cell r="C778">
            <v>161132336</v>
          </cell>
          <cell r="D778" t="str">
            <v>Lê Đại</v>
          </cell>
          <cell r="E778" t="str">
            <v>Phi</v>
          </cell>
          <cell r="F778" t="str">
            <v>180889</v>
          </cell>
          <cell r="G778" t="str">
            <v>180889</v>
          </cell>
          <cell r="H778" t="str">
            <v>C16TCDB</v>
          </cell>
        </row>
        <row r="779">
          <cell r="B779" t="str">
            <v>C16TCDB15</v>
          </cell>
          <cell r="C779">
            <v>161132337</v>
          </cell>
          <cell r="D779" t="str">
            <v>Huỳnh</v>
          </cell>
          <cell r="E779" t="str">
            <v>Quý</v>
          </cell>
          <cell r="F779" t="str">
            <v>290589</v>
          </cell>
          <cell r="G779" t="str">
            <v>290589</v>
          </cell>
          <cell r="H779" t="str">
            <v>C16TCDB</v>
          </cell>
        </row>
        <row r="780">
          <cell r="B780" t="str">
            <v>C16TCDB16</v>
          </cell>
          <cell r="C780">
            <v>161132338</v>
          </cell>
          <cell r="D780" t="str">
            <v>Nguyễn Thị Thu</v>
          </cell>
          <cell r="E780" t="str">
            <v>Thủy</v>
          </cell>
          <cell r="F780" t="str">
            <v>020483</v>
          </cell>
          <cell r="G780" t="str">
            <v>020483</v>
          </cell>
          <cell r="H780" t="str">
            <v>C16TCDB</v>
          </cell>
        </row>
        <row r="781">
          <cell r="B781" t="str">
            <v>C16TCDB17</v>
          </cell>
          <cell r="C781">
            <v>161132339</v>
          </cell>
          <cell r="D781" t="str">
            <v>Nguyễn Ngọc</v>
          </cell>
          <cell r="E781" t="str">
            <v>Tiến</v>
          </cell>
          <cell r="F781" t="str">
            <v>290489</v>
          </cell>
          <cell r="G781" t="str">
            <v>290489</v>
          </cell>
          <cell r="H781" t="str">
            <v>C16TCDB</v>
          </cell>
        </row>
        <row r="782">
          <cell r="B782" t="str">
            <v>C16TCDB18</v>
          </cell>
          <cell r="C782">
            <v>161132340</v>
          </cell>
          <cell r="D782" t="str">
            <v>Nguyễn Thị Thanh</v>
          </cell>
          <cell r="E782" t="str">
            <v>Trà</v>
          </cell>
          <cell r="F782" t="str">
            <v>300989</v>
          </cell>
          <cell r="G782" t="str">
            <v>300989</v>
          </cell>
          <cell r="H782" t="str">
            <v>C16TCDB</v>
          </cell>
        </row>
        <row r="783">
          <cell r="B783" t="str">
            <v>C16TCDB19</v>
          </cell>
          <cell r="C783">
            <v>161132341</v>
          </cell>
          <cell r="D783" t="str">
            <v>Nguyễn Văn</v>
          </cell>
          <cell r="E783" t="str">
            <v>Trung</v>
          </cell>
          <cell r="F783" t="str">
            <v>240490</v>
          </cell>
          <cell r="G783" t="str">
            <v>240490</v>
          </cell>
          <cell r="H783" t="str">
            <v>C16TCDB</v>
          </cell>
        </row>
        <row r="784">
          <cell r="B784" t="str">
            <v>C16TCDB20</v>
          </cell>
          <cell r="C784">
            <v>161132342</v>
          </cell>
          <cell r="D784" t="str">
            <v>Lưu Quốc</v>
          </cell>
          <cell r="E784" t="str">
            <v>Trung</v>
          </cell>
          <cell r="F784" t="str">
            <v>160590</v>
          </cell>
          <cell r="G784" t="str">
            <v>160590</v>
          </cell>
          <cell r="H784" t="str">
            <v>C16TCDB</v>
          </cell>
        </row>
        <row r="785">
          <cell r="B785" t="str">
            <v>C16TCDB21</v>
          </cell>
          <cell r="C785">
            <v>161132343</v>
          </cell>
          <cell r="D785" t="str">
            <v>Hồ Thành</v>
          </cell>
          <cell r="E785" t="str">
            <v>Trung</v>
          </cell>
          <cell r="F785" t="str">
            <v>091190</v>
          </cell>
          <cell r="G785" t="str">
            <v>091190</v>
          </cell>
          <cell r="H785" t="str">
            <v>C16TCDB</v>
          </cell>
        </row>
        <row r="786">
          <cell r="B786" t="str">
            <v>C16TCDB22</v>
          </cell>
          <cell r="C786">
            <v>161132344</v>
          </cell>
          <cell r="D786" t="str">
            <v>Nguyễn</v>
          </cell>
          <cell r="E786" t="str">
            <v>Trung</v>
          </cell>
          <cell r="F786" t="str">
            <v>120185</v>
          </cell>
          <cell r="G786" t="str">
            <v>120185</v>
          </cell>
          <cell r="H786" t="str">
            <v>C16TCDB</v>
          </cell>
        </row>
        <row r="787">
          <cell r="B787" t="str">
            <v>C16TCDB23</v>
          </cell>
          <cell r="C787">
            <v>161132345</v>
          </cell>
          <cell r="D787" t="str">
            <v>Nguyễn Phước</v>
          </cell>
          <cell r="E787" t="str">
            <v>Tú</v>
          </cell>
          <cell r="F787" t="str">
            <v>150690</v>
          </cell>
          <cell r="G787" t="str">
            <v>150690</v>
          </cell>
          <cell r="H787" t="str">
            <v>C16TCDB</v>
          </cell>
        </row>
        <row r="788">
          <cell r="B788" t="str">
            <v>C16TCDB24</v>
          </cell>
          <cell r="C788">
            <v>161132346</v>
          </cell>
          <cell r="D788" t="str">
            <v>Võ Viết</v>
          </cell>
          <cell r="E788" t="str">
            <v>Tuấn</v>
          </cell>
          <cell r="F788" t="str">
            <v>010789</v>
          </cell>
          <cell r="G788" t="str">
            <v>010789</v>
          </cell>
          <cell r="H788" t="str">
            <v>C16TCDB</v>
          </cell>
        </row>
        <row r="789">
          <cell r="B789" t="str">
            <v>C16TCDB25</v>
          </cell>
          <cell r="C789">
            <v>161132347</v>
          </cell>
          <cell r="D789" t="str">
            <v>Lê Khánh</v>
          </cell>
          <cell r="E789" t="str">
            <v>Tùng</v>
          </cell>
          <cell r="F789" t="str">
            <v>261188</v>
          </cell>
          <cell r="G789" t="str">
            <v>261188</v>
          </cell>
          <cell r="H789" t="str">
            <v>C16TCDB</v>
          </cell>
        </row>
        <row r="790">
          <cell r="B790" t="str">
            <v>C16TCDB26</v>
          </cell>
          <cell r="C790">
            <v>161132348</v>
          </cell>
          <cell r="D790" t="str">
            <v>Nguyễn Thành</v>
          </cell>
          <cell r="E790" t="str">
            <v>Vũ</v>
          </cell>
          <cell r="F790" t="str">
            <v>201286</v>
          </cell>
          <cell r="G790" t="str">
            <v>201286</v>
          </cell>
          <cell r="H790" t="str">
            <v>C16TCDB</v>
          </cell>
        </row>
        <row r="791">
          <cell r="B791" t="str">
            <v>D16TMTB1</v>
          </cell>
          <cell r="C791">
            <v>152110447</v>
          </cell>
          <cell r="D791" t="str">
            <v>ĐẶNG CÔNG</v>
          </cell>
          <cell r="E791" t="str">
            <v>MẪN</v>
          </cell>
          <cell r="F791" t="str">
            <v>16/11/1980</v>
          </cell>
          <cell r="G791" t="str">
            <v>16/11/1980</v>
          </cell>
          <cell r="H791" t="str">
            <v>D16TMTB</v>
          </cell>
        </row>
        <row r="792">
          <cell r="B792" t="str">
            <v>D16TMTB2</v>
          </cell>
          <cell r="C792">
            <v>169112368</v>
          </cell>
          <cell r="D792" t="str">
            <v>Nguyễn Xuân</v>
          </cell>
          <cell r="E792" t="str">
            <v>Bình</v>
          </cell>
          <cell r="F792" t="str">
            <v>250386</v>
          </cell>
          <cell r="G792" t="str">
            <v>250386</v>
          </cell>
          <cell r="H792" t="str">
            <v>D16TMTB</v>
          </cell>
        </row>
        <row r="793">
          <cell r="B793" t="str">
            <v>D16TMTB3</v>
          </cell>
          <cell r="C793">
            <v>169112369</v>
          </cell>
          <cell r="D793" t="str">
            <v>Lê Minh</v>
          </cell>
          <cell r="E793" t="str">
            <v>Chương</v>
          </cell>
          <cell r="F793" t="str">
            <v>070287</v>
          </cell>
          <cell r="G793" t="str">
            <v>070287</v>
          </cell>
          <cell r="H793" t="str">
            <v>D16TMTB</v>
          </cell>
        </row>
        <row r="794">
          <cell r="B794" t="str">
            <v>D16TMTB4</v>
          </cell>
          <cell r="C794">
            <v>169112370</v>
          </cell>
          <cell r="D794" t="str">
            <v>Chu Văn</v>
          </cell>
          <cell r="E794" t="str">
            <v>Cường</v>
          </cell>
          <cell r="F794" t="str">
            <v>120287</v>
          </cell>
          <cell r="G794" t="str">
            <v>120287</v>
          </cell>
          <cell r="H794" t="str">
            <v>D16TMTB</v>
          </cell>
        </row>
        <row r="795">
          <cell r="B795" t="str">
            <v>D16TMTB5</v>
          </cell>
          <cell r="C795">
            <v>169112371</v>
          </cell>
          <cell r="D795" t="str">
            <v>Trần Quốc</v>
          </cell>
          <cell r="E795" t="str">
            <v>Cường</v>
          </cell>
          <cell r="F795" t="str">
            <v>070989</v>
          </cell>
          <cell r="G795" t="str">
            <v>070989</v>
          </cell>
          <cell r="H795" t="str">
            <v>D16TMTB</v>
          </cell>
        </row>
        <row r="796">
          <cell r="B796" t="str">
            <v>D16TMTB6</v>
          </cell>
          <cell r="C796">
            <v>169112372</v>
          </cell>
          <cell r="D796" t="str">
            <v>Hoàng Giữ Nhật</v>
          </cell>
          <cell r="E796" t="str">
            <v>Đăng</v>
          </cell>
          <cell r="F796" t="str">
            <v>261189</v>
          </cell>
          <cell r="G796" t="str">
            <v>261189</v>
          </cell>
          <cell r="H796" t="str">
            <v>D16TMTB</v>
          </cell>
        </row>
        <row r="797">
          <cell r="B797" t="str">
            <v>D16TMTB7</v>
          </cell>
          <cell r="C797">
            <v>169112373</v>
          </cell>
          <cell r="D797" t="str">
            <v>Nguyễn Đình</v>
          </cell>
          <cell r="E797" t="str">
            <v>Đức</v>
          </cell>
          <cell r="F797" t="str">
            <v>010688</v>
          </cell>
          <cell r="G797" t="str">
            <v>010688</v>
          </cell>
          <cell r="H797" t="str">
            <v>D16TMTB</v>
          </cell>
        </row>
        <row r="798">
          <cell r="B798" t="str">
            <v>D16TMTB8</v>
          </cell>
          <cell r="C798">
            <v>169112374</v>
          </cell>
          <cell r="D798" t="str">
            <v>Nguyễn Đoàn Quang</v>
          </cell>
          <cell r="E798" t="str">
            <v>Đức</v>
          </cell>
          <cell r="F798" t="str">
            <v>190183</v>
          </cell>
          <cell r="G798" t="str">
            <v>190183</v>
          </cell>
          <cell r="H798" t="str">
            <v>D16TMTB</v>
          </cell>
        </row>
        <row r="799">
          <cell r="B799" t="str">
            <v>D16TMTB9</v>
          </cell>
          <cell r="C799">
            <v>169112375</v>
          </cell>
          <cell r="D799" t="str">
            <v>Nguyễn Tấn</v>
          </cell>
          <cell r="E799" t="str">
            <v>Hạ</v>
          </cell>
          <cell r="F799" t="str">
            <v>040788</v>
          </cell>
          <cell r="G799" t="str">
            <v>040788</v>
          </cell>
          <cell r="H799" t="str">
            <v>D16TMTB</v>
          </cell>
        </row>
        <row r="800">
          <cell r="B800" t="str">
            <v>D16TMTB10</v>
          </cell>
          <cell r="C800">
            <v>169112376</v>
          </cell>
          <cell r="D800" t="str">
            <v>Phạm Khắc</v>
          </cell>
          <cell r="E800" t="str">
            <v>Huế</v>
          </cell>
          <cell r="F800" t="str">
            <v>160888</v>
          </cell>
          <cell r="G800" t="str">
            <v>160888</v>
          </cell>
          <cell r="H800" t="str">
            <v>D16TMTB</v>
          </cell>
        </row>
        <row r="801">
          <cell r="B801" t="str">
            <v>D16TMTB11</v>
          </cell>
          <cell r="C801">
            <v>169112377</v>
          </cell>
          <cell r="D801" t="str">
            <v>Trần Bá Quốc</v>
          </cell>
          <cell r="E801" t="str">
            <v>Hùng</v>
          </cell>
          <cell r="F801" t="str">
            <v>190989</v>
          </cell>
          <cell r="G801" t="str">
            <v>190989</v>
          </cell>
          <cell r="H801" t="str">
            <v>D16TMTB</v>
          </cell>
        </row>
        <row r="802">
          <cell r="B802" t="str">
            <v>D16TMTB12</v>
          </cell>
          <cell r="C802">
            <v>169112378</v>
          </cell>
          <cell r="D802" t="str">
            <v>Nguyễn Hoàng</v>
          </cell>
          <cell r="E802" t="str">
            <v>Hương</v>
          </cell>
          <cell r="F802" t="str">
            <v>170286</v>
          </cell>
          <cell r="G802" t="str">
            <v>170286</v>
          </cell>
          <cell r="H802" t="str">
            <v>D16TMTB</v>
          </cell>
        </row>
        <row r="803">
          <cell r="B803" t="str">
            <v>D16TMTB13</v>
          </cell>
          <cell r="C803">
            <v>169112379</v>
          </cell>
          <cell r="D803" t="str">
            <v>Nguyễn Thành</v>
          </cell>
          <cell r="E803" t="str">
            <v>Huy</v>
          </cell>
          <cell r="F803" t="str">
            <v>281288</v>
          </cell>
          <cell r="G803" t="str">
            <v>281288</v>
          </cell>
          <cell r="H803" t="str">
            <v>D16TMTB</v>
          </cell>
        </row>
        <row r="804">
          <cell r="B804" t="str">
            <v>D16TMTB14</v>
          </cell>
          <cell r="C804">
            <v>169112380</v>
          </cell>
          <cell r="D804" t="str">
            <v>Trần Thị</v>
          </cell>
          <cell r="E804" t="str">
            <v>Lợi</v>
          </cell>
          <cell r="F804" t="str">
            <v>291087</v>
          </cell>
          <cell r="G804" t="str">
            <v>291087</v>
          </cell>
          <cell r="H804" t="str">
            <v>D16TMTB</v>
          </cell>
        </row>
        <row r="805">
          <cell r="B805" t="str">
            <v>D16TMTB15</v>
          </cell>
          <cell r="C805">
            <v>169112381</v>
          </cell>
          <cell r="D805" t="str">
            <v>Nguyễn Đức</v>
          </cell>
          <cell r="E805" t="str">
            <v>Lợi</v>
          </cell>
          <cell r="F805" t="str">
            <v>060889</v>
          </cell>
          <cell r="G805" t="str">
            <v>060889</v>
          </cell>
          <cell r="H805" t="str">
            <v>D16TMTB</v>
          </cell>
        </row>
        <row r="806">
          <cell r="B806" t="str">
            <v>D16TMTB16</v>
          </cell>
          <cell r="C806">
            <v>169112382</v>
          </cell>
          <cell r="D806" t="str">
            <v>Hà Thị Ngọc</v>
          </cell>
          <cell r="E806" t="str">
            <v>Ly</v>
          </cell>
          <cell r="F806" t="str">
            <v>080587</v>
          </cell>
          <cell r="G806" t="str">
            <v>080587</v>
          </cell>
          <cell r="H806" t="str">
            <v>D16TMTB</v>
          </cell>
        </row>
        <row r="807">
          <cell r="B807" t="str">
            <v>D16TMTB17</v>
          </cell>
          <cell r="C807">
            <v>169112383</v>
          </cell>
          <cell r="D807" t="str">
            <v>Nguyễn Nho</v>
          </cell>
          <cell r="E807" t="str">
            <v>Nghĩa</v>
          </cell>
          <cell r="F807" t="str">
            <v>041089</v>
          </cell>
          <cell r="G807" t="str">
            <v>041089</v>
          </cell>
          <cell r="H807" t="str">
            <v>D16TMTB</v>
          </cell>
        </row>
        <row r="808">
          <cell r="B808" t="str">
            <v>D16TMTB18</v>
          </cell>
          <cell r="C808">
            <v>169112384</v>
          </cell>
          <cell r="D808" t="str">
            <v>Đào Thị Yến</v>
          </cell>
          <cell r="E808" t="str">
            <v>Nguyệt</v>
          </cell>
          <cell r="F808" t="str">
            <v>170988</v>
          </cell>
          <cell r="G808" t="str">
            <v>170988</v>
          </cell>
          <cell r="H808" t="str">
            <v>D16TMTB</v>
          </cell>
        </row>
        <row r="809">
          <cell r="B809" t="str">
            <v>D16TMTB19</v>
          </cell>
          <cell r="C809">
            <v>169112385</v>
          </cell>
          <cell r="D809" t="str">
            <v>Võ Đăng</v>
          </cell>
          <cell r="E809" t="str">
            <v>Ninh</v>
          </cell>
          <cell r="F809" t="str">
            <v>140587</v>
          </cell>
          <cell r="G809" t="str">
            <v>140587</v>
          </cell>
          <cell r="H809" t="str">
            <v>D16TMTB</v>
          </cell>
        </row>
        <row r="810">
          <cell r="B810" t="str">
            <v>D16TMTB20</v>
          </cell>
          <cell r="C810">
            <v>169112386</v>
          </cell>
          <cell r="D810" t="str">
            <v>Võ Xuân</v>
          </cell>
          <cell r="E810" t="str">
            <v>Sang</v>
          </cell>
          <cell r="F810" t="str">
            <v>211084</v>
          </cell>
          <cell r="G810" t="str">
            <v>211084</v>
          </cell>
          <cell r="H810" t="str">
            <v>D16TMTB</v>
          </cell>
        </row>
        <row r="811">
          <cell r="B811" t="str">
            <v>D16TMTB21</v>
          </cell>
          <cell r="C811">
            <v>169112387</v>
          </cell>
          <cell r="D811" t="str">
            <v>Nguyễn Văn</v>
          </cell>
          <cell r="E811" t="str">
            <v>Sơn</v>
          </cell>
          <cell r="F811" t="str">
            <v>220387</v>
          </cell>
          <cell r="G811" t="str">
            <v>220387</v>
          </cell>
          <cell r="H811" t="str">
            <v>D16TMTB</v>
          </cell>
        </row>
        <row r="812">
          <cell r="B812" t="str">
            <v>D16TMTB22</v>
          </cell>
          <cell r="C812">
            <v>169112388</v>
          </cell>
          <cell r="D812" t="str">
            <v>Đặng Văn</v>
          </cell>
          <cell r="E812" t="str">
            <v>Sông</v>
          </cell>
          <cell r="F812" t="str">
            <v>280287</v>
          </cell>
          <cell r="G812" t="str">
            <v>280287</v>
          </cell>
          <cell r="H812" t="str">
            <v>D16TMTB</v>
          </cell>
        </row>
        <row r="813">
          <cell r="B813" t="str">
            <v>D16TMTB23</v>
          </cell>
          <cell r="C813">
            <v>169112389</v>
          </cell>
          <cell r="D813" t="str">
            <v>Đoàn Thanh</v>
          </cell>
          <cell r="E813" t="str">
            <v>Tâm</v>
          </cell>
          <cell r="F813" t="str">
            <v>200889</v>
          </cell>
          <cell r="G813" t="str">
            <v>200889</v>
          </cell>
          <cell r="H813" t="str">
            <v>D16TMTB</v>
          </cell>
        </row>
        <row r="814">
          <cell r="B814" t="str">
            <v>D16TMTB24</v>
          </cell>
          <cell r="C814">
            <v>169112390</v>
          </cell>
          <cell r="D814" t="str">
            <v>Phạm Phú</v>
          </cell>
          <cell r="E814" t="str">
            <v>Thành</v>
          </cell>
          <cell r="F814" t="str">
            <v>280486</v>
          </cell>
          <cell r="G814" t="str">
            <v>280486</v>
          </cell>
          <cell r="H814" t="str">
            <v>D16TMTB</v>
          </cell>
        </row>
        <row r="815">
          <cell r="B815" t="str">
            <v>D16TMTB25</v>
          </cell>
          <cell r="C815">
            <v>169112391</v>
          </cell>
          <cell r="D815" t="str">
            <v>Bùi Thị Thanh</v>
          </cell>
          <cell r="E815" t="str">
            <v>Thảo</v>
          </cell>
          <cell r="F815" t="str">
            <v>210387</v>
          </cell>
          <cell r="G815" t="str">
            <v>210387</v>
          </cell>
          <cell r="H815" t="str">
            <v>D16TMTB</v>
          </cell>
        </row>
        <row r="816">
          <cell r="B816" t="str">
            <v>D16TMTB26</v>
          </cell>
          <cell r="C816">
            <v>169112392</v>
          </cell>
          <cell r="D816" t="str">
            <v>Vũ Văn</v>
          </cell>
          <cell r="E816" t="str">
            <v>Thiệp</v>
          </cell>
          <cell r="F816" t="str">
            <v>080984</v>
          </cell>
          <cell r="G816" t="str">
            <v>080984</v>
          </cell>
          <cell r="H816" t="str">
            <v>D16TMTB</v>
          </cell>
        </row>
        <row r="817">
          <cell r="B817" t="str">
            <v>D16TMTB27</v>
          </cell>
          <cell r="C817">
            <v>169112393</v>
          </cell>
          <cell r="D817" t="str">
            <v>Lê Văn</v>
          </cell>
          <cell r="E817" t="str">
            <v>Thịnh</v>
          </cell>
          <cell r="F817" t="str">
            <v>110189</v>
          </cell>
          <cell r="G817" t="str">
            <v>110189</v>
          </cell>
          <cell r="H817" t="str">
            <v>D16TMTB</v>
          </cell>
        </row>
        <row r="818">
          <cell r="B818" t="str">
            <v>D16TMTB28</v>
          </cell>
          <cell r="C818">
            <v>169112394</v>
          </cell>
          <cell r="D818" t="str">
            <v>Trần Thị</v>
          </cell>
          <cell r="E818" t="str">
            <v>Thoa</v>
          </cell>
          <cell r="F818" t="str">
            <v>291086</v>
          </cell>
          <cell r="G818" t="str">
            <v>291086</v>
          </cell>
          <cell r="H818" t="str">
            <v>D16TMTB</v>
          </cell>
        </row>
        <row r="819">
          <cell r="B819" t="str">
            <v>D16TMTB29</v>
          </cell>
          <cell r="C819">
            <v>169112395</v>
          </cell>
          <cell r="D819" t="str">
            <v>Nguyễn Thị</v>
          </cell>
          <cell r="E819" t="str">
            <v>Thủy</v>
          </cell>
          <cell r="F819" t="str">
            <v>290887</v>
          </cell>
          <cell r="G819" t="str">
            <v>290887</v>
          </cell>
          <cell r="H819" t="str">
            <v>D16TMTB</v>
          </cell>
        </row>
        <row r="820">
          <cell r="B820" t="str">
            <v>D16TMTB30</v>
          </cell>
          <cell r="C820">
            <v>169112397</v>
          </cell>
          <cell r="D820" t="str">
            <v>Lê Thanh</v>
          </cell>
          <cell r="E820" t="str">
            <v>Trung</v>
          </cell>
          <cell r="F820" t="str">
            <v>101080</v>
          </cell>
          <cell r="G820" t="str">
            <v>101080</v>
          </cell>
          <cell r="H820" t="str">
            <v>D16TMTB</v>
          </cell>
        </row>
        <row r="821">
          <cell r="B821" t="str">
            <v>D16TMTB31</v>
          </cell>
          <cell r="C821">
            <v>169112398</v>
          </cell>
          <cell r="D821" t="str">
            <v>Trương Nguyễn Anh</v>
          </cell>
          <cell r="E821" t="str">
            <v>Tú</v>
          </cell>
          <cell r="F821" t="str">
            <v>180684</v>
          </cell>
          <cell r="G821" t="str">
            <v>180684</v>
          </cell>
          <cell r="H821" t="str">
            <v>D16TMTB</v>
          </cell>
        </row>
        <row r="822">
          <cell r="B822" t="str">
            <v>D16TMTB32</v>
          </cell>
          <cell r="C822">
            <v>169112399</v>
          </cell>
          <cell r="D822" t="str">
            <v>Ngô Quốc</v>
          </cell>
          <cell r="E822" t="str">
            <v>Tuấn</v>
          </cell>
          <cell r="F822" t="str">
            <v>030189</v>
          </cell>
          <cell r="G822" t="str">
            <v>030189</v>
          </cell>
          <cell r="H822" t="str">
            <v>D16TMTB</v>
          </cell>
        </row>
        <row r="823">
          <cell r="B823" t="str">
            <v>D16TMTB33</v>
          </cell>
          <cell r="C823">
            <v>169112400</v>
          </cell>
          <cell r="D823" t="str">
            <v>Võ Minh</v>
          </cell>
          <cell r="E823" t="str">
            <v>Tuấn</v>
          </cell>
          <cell r="F823" t="str">
            <v>261088</v>
          </cell>
          <cell r="G823" t="str">
            <v>261088</v>
          </cell>
          <cell r="H823" t="str">
            <v>D16TMTB</v>
          </cell>
        </row>
        <row r="824">
          <cell r="B824" t="str">
            <v>D16TMTB34</v>
          </cell>
          <cell r="C824">
            <v>169112401</v>
          </cell>
          <cell r="D824" t="str">
            <v>Hoàng Mạnh</v>
          </cell>
          <cell r="E824" t="str">
            <v>Tuấn</v>
          </cell>
          <cell r="F824" t="str">
            <v>150887</v>
          </cell>
          <cell r="G824" t="str">
            <v>150887</v>
          </cell>
          <cell r="H824" t="str">
            <v>D16TMTB</v>
          </cell>
        </row>
        <row r="825">
          <cell r="B825" t="str">
            <v>D16TMTB35</v>
          </cell>
          <cell r="C825">
            <v>169112402</v>
          </cell>
          <cell r="D825" t="str">
            <v>Phạm Hoàng</v>
          </cell>
          <cell r="E825" t="str">
            <v>Tuấn</v>
          </cell>
          <cell r="F825" t="str">
            <v>300989</v>
          </cell>
          <cell r="G825" t="str">
            <v>300989</v>
          </cell>
          <cell r="H825" t="str">
            <v>D16TMTB</v>
          </cell>
        </row>
        <row r="826">
          <cell r="B826" t="str">
            <v>D16TMTB36</v>
          </cell>
          <cell r="C826">
            <v>169112403</v>
          </cell>
          <cell r="D826" t="str">
            <v>Bùi Phước</v>
          </cell>
          <cell r="E826" t="str">
            <v>Tùng</v>
          </cell>
          <cell r="F826" t="str">
            <v>210588</v>
          </cell>
          <cell r="G826" t="str">
            <v>210588</v>
          </cell>
          <cell r="H826" t="str">
            <v>D16TMTB</v>
          </cell>
        </row>
        <row r="827">
          <cell r="B827" t="str">
            <v>D16TMTB37</v>
          </cell>
          <cell r="C827">
            <v>169112404</v>
          </cell>
          <cell r="D827" t="str">
            <v>Lê Văn</v>
          </cell>
          <cell r="E827" t="str">
            <v>Vũ</v>
          </cell>
          <cell r="F827" t="str">
            <v>300385</v>
          </cell>
          <cell r="G827" t="str">
            <v>300385</v>
          </cell>
          <cell r="H827" t="str">
            <v>D16TMTB</v>
          </cell>
        </row>
        <row r="828">
          <cell r="B828" t="str">
            <v>D16TMTB38</v>
          </cell>
          <cell r="C828">
            <v>169112919</v>
          </cell>
          <cell r="D828" t="str">
            <v>Lê Thị</v>
          </cell>
          <cell r="E828" t="str">
            <v>Ảnh</v>
          </cell>
          <cell r="F828" t="str">
            <v>100789</v>
          </cell>
          <cell r="G828" t="str">
            <v>100789</v>
          </cell>
          <cell r="H828" t="str">
            <v>D16TMTB</v>
          </cell>
        </row>
        <row r="829">
          <cell r="B829" t="str">
            <v>D16TPMB1</v>
          </cell>
          <cell r="C829">
            <v>169112396</v>
          </cell>
          <cell r="D829" t="str">
            <v>Phạm</v>
          </cell>
          <cell r="E829" t="str">
            <v>Trung</v>
          </cell>
          <cell r="F829" t="str">
            <v>201188</v>
          </cell>
          <cell r="G829" t="str">
            <v>201188</v>
          </cell>
          <cell r="H829" t="str">
            <v>D16TPMB</v>
          </cell>
        </row>
        <row r="830">
          <cell r="B830" t="str">
            <v>D16TPMB2</v>
          </cell>
          <cell r="C830">
            <v>169122405</v>
          </cell>
          <cell r="D830" t="str">
            <v>Phan Nhật Trường</v>
          </cell>
          <cell r="E830" t="str">
            <v>Châu</v>
          </cell>
          <cell r="F830" t="str">
            <v>081186</v>
          </cell>
          <cell r="G830" t="str">
            <v>081186</v>
          </cell>
          <cell r="H830" t="str">
            <v>D16TPMB</v>
          </cell>
        </row>
        <row r="831">
          <cell r="B831" t="str">
            <v>D16TPMB3</v>
          </cell>
          <cell r="C831">
            <v>169122406</v>
          </cell>
          <cell r="D831" t="str">
            <v>Nguyễn Công</v>
          </cell>
          <cell r="E831" t="str">
            <v>Cường</v>
          </cell>
          <cell r="F831" t="str">
            <v>291087</v>
          </cell>
          <cell r="G831" t="str">
            <v>291087</v>
          </cell>
          <cell r="H831" t="str">
            <v>D16TPMB</v>
          </cell>
        </row>
        <row r="832">
          <cell r="B832" t="str">
            <v>D16TPMB4</v>
          </cell>
          <cell r="C832">
            <v>169122407</v>
          </cell>
          <cell r="D832" t="str">
            <v>Đặng Thị</v>
          </cell>
          <cell r="E832" t="str">
            <v>Giang</v>
          </cell>
          <cell r="F832" t="str">
            <v>280988</v>
          </cell>
          <cell r="G832" t="str">
            <v>280988</v>
          </cell>
          <cell r="H832" t="str">
            <v>D16TPMB</v>
          </cell>
        </row>
        <row r="833">
          <cell r="B833" t="str">
            <v>D16TPMB5</v>
          </cell>
          <cell r="C833">
            <v>169122408</v>
          </cell>
          <cell r="D833" t="str">
            <v>Trương Công Nguyên</v>
          </cell>
          <cell r="E833" t="str">
            <v>Hưng</v>
          </cell>
          <cell r="F833" t="str">
            <v>210588</v>
          </cell>
          <cell r="G833" t="str">
            <v>210588</v>
          </cell>
          <cell r="H833" t="str">
            <v>D16TPMB</v>
          </cell>
        </row>
        <row r="834">
          <cell r="B834" t="str">
            <v>D16TPMB6</v>
          </cell>
          <cell r="C834">
            <v>169122409</v>
          </cell>
          <cell r="D834" t="str">
            <v>Nguyễn Thị Kim</v>
          </cell>
          <cell r="E834" t="str">
            <v>Huyền</v>
          </cell>
          <cell r="F834" t="str">
            <v>240587</v>
          </cell>
          <cell r="G834" t="str">
            <v>240587</v>
          </cell>
          <cell r="H834" t="str">
            <v>D16TPMB</v>
          </cell>
        </row>
        <row r="835">
          <cell r="B835" t="str">
            <v>D16TPMB7</v>
          </cell>
          <cell r="C835">
            <v>169122410</v>
          </cell>
          <cell r="D835" t="str">
            <v>Nguyễn Tấn</v>
          </cell>
          <cell r="E835" t="str">
            <v>Khánh</v>
          </cell>
          <cell r="F835" t="str">
            <v>010186</v>
          </cell>
          <cell r="G835" t="str">
            <v>010186</v>
          </cell>
          <cell r="H835" t="str">
            <v>D16TPMB</v>
          </cell>
        </row>
        <row r="836">
          <cell r="B836" t="str">
            <v>D16TPMB8</v>
          </cell>
          <cell r="C836">
            <v>169122411</v>
          </cell>
          <cell r="D836" t="str">
            <v>Nguyễn Công</v>
          </cell>
          <cell r="E836" t="str">
            <v>Khánh</v>
          </cell>
          <cell r="F836" t="str">
            <v>251287</v>
          </cell>
          <cell r="G836" t="str">
            <v>251287</v>
          </cell>
          <cell r="H836" t="str">
            <v>D16TPMB</v>
          </cell>
        </row>
        <row r="837">
          <cell r="B837" t="str">
            <v>D16TPMB9</v>
          </cell>
          <cell r="C837">
            <v>169122412</v>
          </cell>
          <cell r="D837" t="str">
            <v>Phạm Ngọc</v>
          </cell>
          <cell r="E837" t="str">
            <v>Linh</v>
          </cell>
          <cell r="F837" t="str">
            <v>150888</v>
          </cell>
          <cell r="G837" t="str">
            <v>150888</v>
          </cell>
          <cell r="H837" t="str">
            <v>D16TPMB</v>
          </cell>
        </row>
        <row r="838">
          <cell r="B838" t="str">
            <v>D16TPMB10</v>
          </cell>
          <cell r="C838">
            <v>169122413</v>
          </cell>
          <cell r="D838" t="str">
            <v>Võ Thị</v>
          </cell>
          <cell r="E838" t="str">
            <v>Mai</v>
          </cell>
          <cell r="F838" t="str">
            <v>300486</v>
          </cell>
          <cell r="G838" t="str">
            <v>300486</v>
          </cell>
          <cell r="H838" t="str">
            <v>D16TPMB</v>
          </cell>
        </row>
        <row r="839">
          <cell r="B839" t="str">
            <v>D16TPMB11</v>
          </cell>
          <cell r="C839">
            <v>169122414</v>
          </cell>
          <cell r="D839" t="str">
            <v>Nguyễn Hoài</v>
          </cell>
          <cell r="E839" t="str">
            <v>Nam</v>
          </cell>
          <cell r="F839" t="str">
            <v>231287</v>
          </cell>
          <cell r="G839" t="str">
            <v>231287</v>
          </cell>
          <cell r="H839" t="str">
            <v>D16TPMB</v>
          </cell>
        </row>
        <row r="840">
          <cell r="B840" t="str">
            <v>D16TPMB12</v>
          </cell>
          <cell r="C840">
            <v>169122415</v>
          </cell>
          <cell r="D840" t="str">
            <v>Trương Trọng</v>
          </cell>
          <cell r="E840" t="str">
            <v>Nghĩa</v>
          </cell>
          <cell r="F840" t="str">
            <v>200888</v>
          </cell>
          <cell r="G840" t="str">
            <v>200888</v>
          </cell>
          <cell r="H840" t="str">
            <v>D16TPMB</v>
          </cell>
        </row>
        <row r="841">
          <cell r="B841" t="str">
            <v>D16TPMB13</v>
          </cell>
          <cell r="C841">
            <v>169122416</v>
          </cell>
          <cell r="D841" t="str">
            <v>Cao Xuân</v>
          </cell>
          <cell r="E841" t="str">
            <v>Nhật</v>
          </cell>
          <cell r="F841" t="str">
            <v>041089</v>
          </cell>
          <cell r="G841" t="str">
            <v>041089</v>
          </cell>
          <cell r="H841" t="str">
            <v>D16TPMB</v>
          </cell>
        </row>
        <row r="842">
          <cell r="B842" t="str">
            <v>D16TPMB14</v>
          </cell>
          <cell r="C842">
            <v>169122417</v>
          </cell>
          <cell r="D842" t="str">
            <v>Lê Thanh</v>
          </cell>
          <cell r="E842" t="str">
            <v>Nhị</v>
          </cell>
          <cell r="F842" t="str">
            <v>150687</v>
          </cell>
          <cell r="G842" t="str">
            <v>150687</v>
          </cell>
          <cell r="H842" t="str">
            <v>D16TPMB</v>
          </cell>
        </row>
        <row r="843">
          <cell r="B843" t="str">
            <v>D16TPMB15</v>
          </cell>
          <cell r="C843">
            <v>169122418</v>
          </cell>
          <cell r="D843" t="str">
            <v>Trương Xuân</v>
          </cell>
          <cell r="E843" t="str">
            <v>Quang</v>
          </cell>
          <cell r="F843" t="str">
            <v>240387</v>
          </cell>
          <cell r="G843" t="str">
            <v>240387</v>
          </cell>
          <cell r="H843" t="str">
            <v>D16TPMB</v>
          </cell>
        </row>
        <row r="844">
          <cell r="B844" t="str">
            <v>D16TPMB16</v>
          </cell>
          <cell r="C844">
            <v>169122419</v>
          </cell>
          <cell r="D844" t="str">
            <v>Nguyễn Trường</v>
          </cell>
          <cell r="E844" t="str">
            <v>Sơn</v>
          </cell>
          <cell r="F844" t="str">
            <v>071086</v>
          </cell>
          <cell r="G844" t="str">
            <v>071086</v>
          </cell>
          <cell r="H844" t="str">
            <v>D16TPMB</v>
          </cell>
        </row>
        <row r="845">
          <cell r="B845" t="str">
            <v>D16TPMB17</v>
          </cell>
          <cell r="C845">
            <v>169122420</v>
          </cell>
          <cell r="D845" t="str">
            <v>Trần Thị</v>
          </cell>
          <cell r="E845" t="str">
            <v>Tâm</v>
          </cell>
          <cell r="F845" t="str">
            <v>030686</v>
          </cell>
          <cell r="G845" t="str">
            <v>030686</v>
          </cell>
          <cell r="H845" t="str">
            <v>D16TPMB</v>
          </cell>
        </row>
        <row r="846">
          <cell r="B846" t="str">
            <v>D16TPMB18</v>
          </cell>
          <cell r="C846">
            <v>169122421</v>
          </cell>
          <cell r="D846" t="str">
            <v>Thịnh Đình</v>
          </cell>
          <cell r="E846" t="str">
            <v>Thẩm</v>
          </cell>
          <cell r="F846" t="str">
            <v>190586</v>
          </cell>
          <cell r="G846" t="str">
            <v>190586</v>
          </cell>
          <cell r="H846" t="str">
            <v>D16TPMB</v>
          </cell>
        </row>
        <row r="847">
          <cell r="B847" t="str">
            <v>D16TPMB19</v>
          </cell>
          <cell r="C847">
            <v>169122422</v>
          </cell>
          <cell r="D847" t="str">
            <v>Cao Thị Thu</v>
          </cell>
          <cell r="E847" t="str">
            <v>Thủy</v>
          </cell>
          <cell r="F847" t="str">
            <v>210986</v>
          </cell>
          <cell r="G847" t="str">
            <v>210986</v>
          </cell>
          <cell r="H847" t="str">
            <v>D16TPMB</v>
          </cell>
        </row>
        <row r="848">
          <cell r="B848" t="str">
            <v>D16TPMB20</v>
          </cell>
          <cell r="C848">
            <v>169122423</v>
          </cell>
          <cell r="D848" t="str">
            <v>Phan Ngọc</v>
          </cell>
          <cell r="E848" t="str">
            <v>Trung</v>
          </cell>
          <cell r="F848" t="str">
            <v>150582</v>
          </cell>
          <cell r="G848" t="str">
            <v>150582</v>
          </cell>
          <cell r="H848" t="str">
            <v>D16TPMB</v>
          </cell>
        </row>
        <row r="849">
          <cell r="B849" t="str">
            <v>D16TPMB21</v>
          </cell>
          <cell r="C849">
            <v>169122424</v>
          </cell>
          <cell r="D849" t="str">
            <v>Tạ Quang</v>
          </cell>
          <cell r="E849" t="str">
            <v>Truyền</v>
          </cell>
          <cell r="F849" t="str">
            <v>210386</v>
          </cell>
          <cell r="G849" t="str">
            <v>210386</v>
          </cell>
          <cell r="H849" t="str">
            <v>D16TPMB</v>
          </cell>
        </row>
        <row r="850">
          <cell r="B850" t="str">
            <v>D16TPMB22</v>
          </cell>
          <cell r="C850">
            <v>169122425</v>
          </cell>
          <cell r="D850" t="str">
            <v>Nguyễn Thị Ánh</v>
          </cell>
          <cell r="E850" t="str">
            <v>Xuân</v>
          </cell>
          <cell r="F850" t="str">
            <v>160778</v>
          </cell>
          <cell r="G850" t="str">
            <v>160778</v>
          </cell>
          <cell r="H850" t="str">
            <v>D16TPMB</v>
          </cell>
        </row>
        <row r="851">
          <cell r="B851" t="str">
            <v>C17TCD1</v>
          </cell>
          <cell r="C851">
            <v>161131239</v>
          </cell>
          <cell r="D851" t="str">
            <v>NGUYỄN HUY NHẬT </v>
          </cell>
          <cell r="E851" t="str">
            <v>TRƯỜNG</v>
          </cell>
          <cell r="F851" t="str">
            <v>29/11/1989</v>
          </cell>
          <cell r="G851" t="str">
            <v>29/11/1989</v>
          </cell>
          <cell r="H851" t="str">
            <v>C17TCD</v>
          </cell>
        </row>
        <row r="852">
          <cell r="B852" t="str">
            <v>C17TCD2</v>
          </cell>
          <cell r="C852">
            <v>171132001</v>
          </cell>
          <cell r="D852" t="str">
            <v>NGUYỄN MẠNH</v>
          </cell>
          <cell r="E852" t="str">
            <v>CƯỜNG</v>
          </cell>
          <cell r="F852" t="str">
            <v>20/05/1990</v>
          </cell>
          <cell r="G852" t="str">
            <v>20/05/1990</v>
          </cell>
          <cell r="H852" t="str">
            <v>C17TCD</v>
          </cell>
        </row>
        <row r="853">
          <cell r="B853" t="str">
            <v>C17TCD3</v>
          </cell>
          <cell r="C853">
            <v>171132002</v>
          </cell>
          <cell r="D853" t="str">
            <v>LÊ THỊ MAI</v>
          </cell>
          <cell r="E853" t="str">
            <v>ĐÀO</v>
          </cell>
          <cell r="F853" t="str">
            <v>13/03/1979</v>
          </cell>
          <cell r="G853" t="str">
            <v>13/03/1979</v>
          </cell>
          <cell r="H853" t="str">
            <v>C17TCD</v>
          </cell>
        </row>
        <row r="854">
          <cell r="B854" t="str">
            <v>C17TCD4</v>
          </cell>
          <cell r="C854">
            <v>171132003</v>
          </cell>
          <cell r="D854" t="str">
            <v>HỒ THỊ</v>
          </cell>
          <cell r="E854" t="str">
            <v>DUNG</v>
          </cell>
          <cell r="F854" t="str">
            <v>12/04/1989</v>
          </cell>
          <cell r="G854" t="str">
            <v>12/04/1989</v>
          </cell>
          <cell r="H854" t="str">
            <v>C17TCD</v>
          </cell>
        </row>
        <row r="855">
          <cell r="B855" t="str">
            <v>C17TCD5</v>
          </cell>
          <cell r="C855">
            <v>171132004</v>
          </cell>
          <cell r="D855" t="str">
            <v>PHAN VÕ TRƯỜNG</v>
          </cell>
          <cell r="E855" t="str">
            <v>GIANG</v>
          </cell>
          <cell r="F855" t="str">
            <v>31/03/1978</v>
          </cell>
          <cell r="G855" t="str">
            <v>31/03/1978</v>
          </cell>
          <cell r="H855" t="str">
            <v>C17TCD</v>
          </cell>
        </row>
        <row r="856">
          <cell r="B856" t="str">
            <v>C17TCD6</v>
          </cell>
          <cell r="C856">
            <v>171132005</v>
          </cell>
          <cell r="D856" t="str">
            <v>TRẦN VĂN</v>
          </cell>
          <cell r="E856" t="str">
            <v>HẢI</v>
          </cell>
          <cell r="F856" t="str">
            <v>19/01/1991</v>
          </cell>
          <cell r="G856" t="str">
            <v>19/01/1991</v>
          </cell>
          <cell r="H856" t="str">
            <v>C17TCD</v>
          </cell>
        </row>
        <row r="857">
          <cell r="B857" t="str">
            <v>C17TCD7</v>
          </cell>
          <cell r="C857">
            <v>171132006</v>
          </cell>
          <cell r="D857" t="str">
            <v>TRƯƠNG VĂN</v>
          </cell>
          <cell r="E857" t="str">
            <v>HẢI</v>
          </cell>
          <cell r="F857" t="str">
            <v>09/03/1986</v>
          </cell>
          <cell r="G857" t="str">
            <v>09/03/1986</v>
          </cell>
          <cell r="H857" t="str">
            <v>C17TCD</v>
          </cell>
        </row>
        <row r="858">
          <cell r="B858" t="str">
            <v>C17TCD8</v>
          </cell>
          <cell r="C858">
            <v>171132007</v>
          </cell>
          <cell r="D858" t="str">
            <v>VĂN CÔNG</v>
          </cell>
          <cell r="E858" t="str">
            <v>HẢI</v>
          </cell>
          <cell r="F858" t="str">
            <v>04/06/1990</v>
          </cell>
          <cell r="G858" t="str">
            <v>04/06/1990</v>
          </cell>
          <cell r="H858" t="str">
            <v>C17TCD</v>
          </cell>
        </row>
        <row r="859">
          <cell r="B859" t="str">
            <v>C17TCD9</v>
          </cell>
          <cell r="C859">
            <v>171132008</v>
          </cell>
          <cell r="D859" t="str">
            <v>LÊ NGỌC</v>
          </cell>
          <cell r="E859" t="str">
            <v>HẬU</v>
          </cell>
          <cell r="F859" t="str">
            <v>24/09/1989</v>
          </cell>
          <cell r="G859" t="str">
            <v>24/09/1989</v>
          </cell>
          <cell r="H859" t="str">
            <v>C17TCD</v>
          </cell>
        </row>
        <row r="860">
          <cell r="B860" t="str">
            <v>C17TCD10</v>
          </cell>
          <cell r="C860">
            <v>171132009</v>
          </cell>
          <cell r="D860" t="str">
            <v>NGUYỄN ĐỨC</v>
          </cell>
          <cell r="E860" t="str">
            <v>HIẾU</v>
          </cell>
          <cell r="F860" t="str">
            <v>01/01/1990</v>
          </cell>
          <cell r="G860" t="str">
            <v>01/01/1990</v>
          </cell>
          <cell r="H860" t="str">
            <v>C17TCD</v>
          </cell>
        </row>
        <row r="861">
          <cell r="B861" t="str">
            <v>C17TCD11</v>
          </cell>
          <cell r="C861">
            <v>171132010</v>
          </cell>
          <cell r="D861" t="str">
            <v>PHAN NHẬT</v>
          </cell>
          <cell r="E861" t="str">
            <v>HOÀNG</v>
          </cell>
          <cell r="F861" t="str">
            <v>02/10/1991</v>
          </cell>
          <cell r="G861" t="str">
            <v>02/10/1991</v>
          </cell>
          <cell r="H861" t="str">
            <v>C17TCD</v>
          </cell>
        </row>
        <row r="862">
          <cell r="B862" t="str">
            <v>C17TCD12</v>
          </cell>
          <cell r="C862">
            <v>171132011</v>
          </cell>
          <cell r="D862" t="str">
            <v>ĐINH KIM</v>
          </cell>
          <cell r="E862" t="str">
            <v>HUY</v>
          </cell>
          <cell r="F862" t="str">
            <v>30/05/1988</v>
          </cell>
          <cell r="G862" t="str">
            <v>30/05/1988</v>
          </cell>
          <cell r="H862" t="str">
            <v>C17TCD</v>
          </cell>
        </row>
        <row r="863">
          <cell r="B863" t="str">
            <v>C17TCD13</v>
          </cell>
          <cell r="C863">
            <v>171132012</v>
          </cell>
          <cell r="D863" t="str">
            <v>LÊ THỊ THÚY</v>
          </cell>
          <cell r="E863" t="str">
            <v>KiỀU</v>
          </cell>
          <cell r="F863" t="str">
            <v>02/01/1985</v>
          </cell>
          <cell r="G863" t="str">
            <v>02/01/1985</v>
          </cell>
          <cell r="H863" t="str">
            <v>C17TCD</v>
          </cell>
        </row>
        <row r="864">
          <cell r="B864" t="str">
            <v>C17TCD14</v>
          </cell>
          <cell r="C864">
            <v>171132013</v>
          </cell>
          <cell r="D864" t="str">
            <v>NGUYỄN HỒNG</v>
          </cell>
          <cell r="E864" t="str">
            <v>LÊ</v>
          </cell>
          <cell r="F864" t="str">
            <v>08/01/1986</v>
          </cell>
          <cell r="G864" t="str">
            <v>08/01/1986</v>
          </cell>
          <cell r="H864" t="str">
            <v>C17TCD</v>
          </cell>
        </row>
        <row r="865">
          <cell r="B865" t="str">
            <v>C17TCD15</v>
          </cell>
          <cell r="C865">
            <v>171132014</v>
          </cell>
          <cell r="D865" t="str">
            <v>HỒ THANH</v>
          </cell>
          <cell r="E865" t="str">
            <v>NAM</v>
          </cell>
          <cell r="F865" t="str">
            <v>18/11/1986</v>
          </cell>
          <cell r="G865" t="str">
            <v>18/11/1986</v>
          </cell>
          <cell r="H865" t="str">
            <v>C17TCD</v>
          </cell>
        </row>
        <row r="866">
          <cell r="B866" t="str">
            <v>C17TCD16</v>
          </cell>
          <cell r="C866">
            <v>171132015</v>
          </cell>
          <cell r="D866" t="str">
            <v>ĐOÀN NGỌC</v>
          </cell>
          <cell r="E866" t="str">
            <v>PHÁP</v>
          </cell>
          <cell r="F866" t="str">
            <v>14/07/1990</v>
          </cell>
          <cell r="G866" t="str">
            <v>14/07/1990</v>
          </cell>
          <cell r="H866" t="str">
            <v>C17TCD</v>
          </cell>
        </row>
        <row r="867">
          <cell r="B867" t="str">
            <v>C17TCD17</v>
          </cell>
          <cell r="C867">
            <v>171132016</v>
          </cell>
          <cell r="D867" t="str">
            <v>ĐỖ TRUNG</v>
          </cell>
          <cell r="E867" t="str">
            <v>PHONG</v>
          </cell>
          <cell r="F867" t="str">
            <v>28/11/1991</v>
          </cell>
          <cell r="G867" t="str">
            <v>28/11/1991</v>
          </cell>
          <cell r="H867" t="str">
            <v>C17TCD</v>
          </cell>
        </row>
        <row r="868">
          <cell r="B868" t="str">
            <v>C17TCD18</v>
          </cell>
          <cell r="C868">
            <v>171132017</v>
          </cell>
          <cell r="D868" t="str">
            <v>NGÔ QUANG </v>
          </cell>
          <cell r="E868" t="str">
            <v>PHÚ</v>
          </cell>
          <cell r="F868" t="str">
            <v>16/02/1991</v>
          </cell>
          <cell r="G868" t="str">
            <v>16/02/1991</v>
          </cell>
          <cell r="H868" t="str">
            <v>C17TCD</v>
          </cell>
        </row>
        <row r="869">
          <cell r="B869" t="str">
            <v>C17TCD19</v>
          </cell>
          <cell r="C869">
            <v>171132018</v>
          </cell>
          <cell r="D869" t="str">
            <v>VÕ NGUYÊN</v>
          </cell>
          <cell r="E869" t="str">
            <v>PHÚC</v>
          </cell>
          <cell r="F869" t="str">
            <v>21/02/1988</v>
          </cell>
          <cell r="G869" t="str">
            <v>21/02/1988</v>
          </cell>
          <cell r="H869" t="str">
            <v>C17TCD</v>
          </cell>
        </row>
        <row r="870">
          <cell r="B870" t="str">
            <v>C17TCD20</v>
          </cell>
          <cell r="C870">
            <v>171132019</v>
          </cell>
          <cell r="D870" t="str">
            <v>HUỲNH QUỐC</v>
          </cell>
          <cell r="E870" t="str">
            <v>SINH</v>
          </cell>
          <cell r="F870" t="str">
            <v>23/12/1986</v>
          </cell>
          <cell r="G870" t="str">
            <v>23/12/1986</v>
          </cell>
          <cell r="H870" t="str">
            <v>C17TCD</v>
          </cell>
        </row>
        <row r="871">
          <cell r="B871" t="str">
            <v>C17TCD21</v>
          </cell>
          <cell r="C871">
            <v>171132020</v>
          </cell>
          <cell r="D871" t="str">
            <v>LỮ ĐÔNG</v>
          </cell>
          <cell r="E871" t="str">
            <v>SƠN</v>
          </cell>
          <cell r="F871" t="str">
            <v>04/01/1990</v>
          </cell>
          <cell r="G871" t="str">
            <v>04/01/1990</v>
          </cell>
          <cell r="H871" t="str">
            <v>C17TCD</v>
          </cell>
        </row>
        <row r="872">
          <cell r="B872" t="str">
            <v>C17TCD22</v>
          </cell>
          <cell r="C872">
            <v>171132021</v>
          </cell>
          <cell r="D872" t="str">
            <v>NGUYỄN NGỌC</v>
          </cell>
          <cell r="E872" t="str">
            <v>SƠN</v>
          </cell>
          <cell r="F872" t="str">
            <v>01/02/1989</v>
          </cell>
          <cell r="G872" t="str">
            <v>01/02/1989</v>
          </cell>
          <cell r="H872" t="str">
            <v>C17TCD</v>
          </cell>
        </row>
        <row r="873">
          <cell r="B873" t="str">
            <v>C17TCD23</v>
          </cell>
          <cell r="C873">
            <v>171132022</v>
          </cell>
          <cell r="D873" t="str">
            <v>NGUYỄN NGỌC</v>
          </cell>
          <cell r="E873" t="str">
            <v>TÀI</v>
          </cell>
          <cell r="F873" t="str">
            <v>17/10/1991</v>
          </cell>
          <cell r="G873" t="str">
            <v>17/10/1991</v>
          </cell>
          <cell r="H873" t="str">
            <v>C17TCD</v>
          </cell>
        </row>
        <row r="874">
          <cell r="B874" t="str">
            <v>C17TCD24</v>
          </cell>
          <cell r="C874">
            <v>171132023</v>
          </cell>
          <cell r="D874" t="str">
            <v>BÙI VĂN</v>
          </cell>
          <cell r="E874" t="str">
            <v>TÂN</v>
          </cell>
          <cell r="F874" t="str">
            <v>14/04/1990</v>
          </cell>
          <cell r="G874" t="str">
            <v>14/04/1990</v>
          </cell>
          <cell r="H874" t="str">
            <v>C17TCD</v>
          </cell>
        </row>
        <row r="875">
          <cell r="B875" t="str">
            <v>C17TCD25</v>
          </cell>
          <cell r="C875">
            <v>171132024</v>
          </cell>
          <cell r="D875" t="str">
            <v>LÊ TẤT</v>
          </cell>
          <cell r="E875" t="str">
            <v>TÂN</v>
          </cell>
          <cell r="F875" t="str">
            <v>20/04/1991</v>
          </cell>
          <cell r="G875" t="str">
            <v>20/04/1991</v>
          </cell>
          <cell r="H875" t="str">
            <v>C17TCD</v>
          </cell>
        </row>
        <row r="876">
          <cell r="B876" t="str">
            <v>C17TCD26</v>
          </cell>
          <cell r="C876">
            <v>171132025</v>
          </cell>
          <cell r="D876" t="str">
            <v>TRƯƠNG XUÂN CUNG</v>
          </cell>
          <cell r="E876" t="str">
            <v>TẤN</v>
          </cell>
          <cell r="F876" t="str">
            <v>19/08/1984</v>
          </cell>
          <cell r="G876" t="str">
            <v>19/08/1984</v>
          </cell>
          <cell r="H876" t="str">
            <v>C17TCD</v>
          </cell>
        </row>
        <row r="877">
          <cell r="B877" t="str">
            <v>C17TCD27</v>
          </cell>
          <cell r="C877">
            <v>171132026</v>
          </cell>
          <cell r="D877" t="str">
            <v>NGUYỄN THỊ BÍCH</v>
          </cell>
          <cell r="E877" t="str">
            <v>THẠNH</v>
          </cell>
          <cell r="F877" t="str">
            <v>24/04/1990</v>
          </cell>
          <cell r="G877" t="str">
            <v>24/04/1990</v>
          </cell>
          <cell r="H877" t="str">
            <v>C17TCD</v>
          </cell>
        </row>
        <row r="878">
          <cell r="B878" t="str">
            <v>C17TCD28</v>
          </cell>
          <cell r="C878">
            <v>171132027</v>
          </cell>
          <cell r="D878" t="str">
            <v>PHẠM NGỌC</v>
          </cell>
          <cell r="E878" t="str">
            <v>TRANG</v>
          </cell>
          <cell r="F878" t="str">
            <v>02/05/1987</v>
          </cell>
          <cell r="G878" t="str">
            <v>02/05/1987</v>
          </cell>
          <cell r="H878" t="str">
            <v>C17TCD</v>
          </cell>
        </row>
        <row r="879">
          <cell r="B879" t="str">
            <v>C17TCD29</v>
          </cell>
          <cell r="C879">
            <v>171132028</v>
          </cell>
          <cell r="D879" t="str">
            <v>LÊ VĂN</v>
          </cell>
          <cell r="E879" t="str">
            <v>NAM</v>
          </cell>
          <cell r="F879" t="str">
            <v>10/02/1987</v>
          </cell>
          <cell r="G879" t="str">
            <v>10/02/1987</v>
          </cell>
          <cell r="H879" t="str">
            <v>C17TCD</v>
          </cell>
        </row>
        <row r="880">
          <cell r="B880" t="str">
            <v>C17TCD30</v>
          </cell>
          <cell r="C880">
            <v>171132029</v>
          </cell>
          <cell r="D880" t="str">
            <v>NGUYỄN  HOÀNG</v>
          </cell>
          <cell r="E880" t="str">
            <v>PHÚ</v>
          </cell>
          <cell r="F880" t="str">
            <v>11/10/1991</v>
          </cell>
          <cell r="G880" t="str">
            <v>11/10/1991</v>
          </cell>
          <cell r="H880" t="str">
            <v>C17TCD</v>
          </cell>
        </row>
        <row r="881">
          <cell r="B881" t="str">
            <v>C17TCD31</v>
          </cell>
          <cell r="C881">
            <v>171132030</v>
          </cell>
          <cell r="D881" t="str">
            <v>NGUYỄN NGỌC</v>
          </cell>
          <cell r="E881" t="str">
            <v>TRIỀU</v>
          </cell>
          <cell r="F881" t="str">
            <v>20/11/1988</v>
          </cell>
          <cell r="G881" t="str">
            <v>20/11/1988</v>
          </cell>
          <cell r="H881" t="str">
            <v>C17TCD</v>
          </cell>
        </row>
        <row r="882">
          <cell r="B882" t="str">
            <v>C17TCD32</v>
          </cell>
          <cell r="C882">
            <v>171133031</v>
          </cell>
          <cell r="D882" t="str">
            <v>VÕ NGỌC</v>
          </cell>
          <cell r="E882" t="str">
            <v>CHI</v>
          </cell>
          <cell r="F882" t="str">
            <v>05/11/1990</v>
          </cell>
          <cell r="G882" t="str">
            <v>05/11/1990</v>
          </cell>
          <cell r="H882" t="str">
            <v>C17TCD</v>
          </cell>
        </row>
        <row r="883">
          <cell r="B883" t="str">
            <v>C17TCD33</v>
          </cell>
          <cell r="C883">
            <v>171133032</v>
          </cell>
          <cell r="D883" t="str">
            <v>PHAN NGỌC</v>
          </cell>
          <cell r="E883" t="str">
            <v>HẰNG</v>
          </cell>
          <cell r="F883" t="str">
            <v>01/01/1988</v>
          </cell>
          <cell r="G883" t="str">
            <v>01/01/1988</v>
          </cell>
          <cell r="H883" t="str">
            <v>C17TCD</v>
          </cell>
        </row>
        <row r="884">
          <cell r="B884" t="str">
            <v>D17TMT11</v>
          </cell>
          <cell r="C884">
            <v>169111313</v>
          </cell>
          <cell r="D884" t="str">
            <v>NGUYỄN THÀNH</v>
          </cell>
          <cell r="E884" t="str">
            <v>CÔNG</v>
          </cell>
          <cell r="F884" t="str">
            <v>20/07/1988</v>
          </cell>
          <cell r="G884" t="str">
            <v>20/07/1988</v>
          </cell>
          <cell r="H884" t="str">
            <v>D17TMT1</v>
          </cell>
        </row>
        <row r="885">
          <cell r="B885" t="str">
            <v>D17TMT12</v>
          </cell>
          <cell r="C885">
            <v>179112031</v>
          </cell>
          <cell r="D885" t="str">
            <v>NGUYỄN VĂN ViỆT</v>
          </cell>
          <cell r="E885" t="str">
            <v>ÂN</v>
          </cell>
          <cell r="F885" t="str">
            <v>14/10/1990</v>
          </cell>
          <cell r="G885" t="str">
            <v>14/10/1990</v>
          </cell>
          <cell r="H885" t="str">
            <v>D17TMT1</v>
          </cell>
        </row>
        <row r="886">
          <cell r="B886" t="str">
            <v>D17TMT13</v>
          </cell>
          <cell r="C886">
            <v>179112033</v>
          </cell>
          <cell r="D886" t="str">
            <v>NGUYỄN TuẤN</v>
          </cell>
          <cell r="E886" t="str">
            <v>ANH</v>
          </cell>
          <cell r="F886" t="str">
            <v>29/08/1989</v>
          </cell>
          <cell r="G886" t="str">
            <v>29/08/1989</v>
          </cell>
          <cell r="H886" t="str">
            <v>D17TMT1</v>
          </cell>
        </row>
        <row r="887">
          <cell r="B887" t="str">
            <v>D17TMT14</v>
          </cell>
          <cell r="C887">
            <v>179112034</v>
          </cell>
          <cell r="D887" t="str">
            <v>NGUYỄN VIỆT</v>
          </cell>
          <cell r="E887" t="str">
            <v>ANH</v>
          </cell>
          <cell r="F887" t="str">
            <v>29/04/1988</v>
          </cell>
          <cell r="G887" t="str">
            <v>29/04/1988</v>
          </cell>
          <cell r="H887" t="str">
            <v>D17TMT1</v>
          </cell>
        </row>
        <row r="888">
          <cell r="B888" t="str">
            <v>D17TMT15</v>
          </cell>
          <cell r="C888">
            <v>179112043</v>
          </cell>
          <cell r="D888" t="str">
            <v>LÃ HẢI</v>
          </cell>
          <cell r="E888" t="str">
            <v>ĐĂNG</v>
          </cell>
          <cell r="F888" t="str">
            <v>22/02/1989</v>
          </cell>
          <cell r="G888" t="str">
            <v>22/02/1989</v>
          </cell>
          <cell r="H888" t="str">
            <v>D17TMT1</v>
          </cell>
        </row>
        <row r="889">
          <cell r="B889" t="str">
            <v>D17TMT16</v>
          </cell>
          <cell r="C889">
            <v>179112046</v>
          </cell>
          <cell r="D889" t="str">
            <v>HUỲNH ĐỨC</v>
          </cell>
          <cell r="E889" t="str">
            <v>DŨNG</v>
          </cell>
          <cell r="F889" t="str">
            <v>28/11/1987</v>
          </cell>
          <cell r="G889" t="str">
            <v>28/11/1987</v>
          </cell>
          <cell r="H889" t="str">
            <v>D17TMT1</v>
          </cell>
        </row>
        <row r="890">
          <cell r="B890" t="str">
            <v>D17TMT17</v>
          </cell>
          <cell r="C890">
            <v>179112048</v>
          </cell>
          <cell r="D890" t="str">
            <v>PHAN THỊ </v>
          </cell>
          <cell r="E890" t="str">
            <v>HẠNH</v>
          </cell>
          <cell r="F890" t="str">
            <v>24/09/1989</v>
          </cell>
          <cell r="G890" t="str">
            <v>24/09/1989</v>
          </cell>
          <cell r="H890" t="str">
            <v>D17TMT1</v>
          </cell>
        </row>
        <row r="891">
          <cell r="B891" t="str">
            <v>D17TMT18</v>
          </cell>
          <cell r="C891">
            <v>179112049</v>
          </cell>
          <cell r="D891" t="str">
            <v>LÊ QUANG</v>
          </cell>
          <cell r="E891" t="str">
            <v>HIỂN</v>
          </cell>
          <cell r="F891" t="str">
            <v>09/09/1989</v>
          </cell>
          <cell r="G891" t="str">
            <v>09/09/1989</v>
          </cell>
          <cell r="H891" t="str">
            <v>D17TMT1</v>
          </cell>
        </row>
        <row r="892">
          <cell r="B892" t="str">
            <v>D17TMT19</v>
          </cell>
          <cell r="C892">
            <v>179112051</v>
          </cell>
          <cell r="D892" t="str">
            <v>ĐẶNG SỸ</v>
          </cell>
          <cell r="E892" t="str">
            <v>HIỆU</v>
          </cell>
          <cell r="F892" t="str">
            <v>20/06/1988</v>
          </cell>
          <cell r="G892" t="str">
            <v>20/06/1988</v>
          </cell>
          <cell r="H892" t="str">
            <v>D17TMT1</v>
          </cell>
        </row>
        <row r="893">
          <cell r="B893" t="str">
            <v>D17TMT110</v>
          </cell>
          <cell r="C893">
            <v>179112055</v>
          </cell>
          <cell r="D893" t="str">
            <v>ĐẶNG NGUYỄN QUỐC</v>
          </cell>
          <cell r="E893" t="str">
            <v>HUY</v>
          </cell>
          <cell r="F893" t="str">
            <v>19/12/1987</v>
          </cell>
          <cell r="G893" t="str">
            <v>19/12/1987</v>
          </cell>
          <cell r="H893" t="str">
            <v>D17TMT1</v>
          </cell>
        </row>
        <row r="894">
          <cell r="B894" t="str">
            <v>D17TMT111</v>
          </cell>
          <cell r="C894">
            <v>179112056</v>
          </cell>
          <cell r="D894" t="str">
            <v>ĐINH THIÊN</v>
          </cell>
          <cell r="E894" t="str">
            <v>HUY</v>
          </cell>
          <cell r="F894" t="str">
            <v>27/03/1988</v>
          </cell>
          <cell r="G894" t="str">
            <v>27/03/1988</v>
          </cell>
          <cell r="H894" t="str">
            <v>D17TMT1</v>
          </cell>
        </row>
        <row r="895">
          <cell r="B895" t="str">
            <v>D17TMT112</v>
          </cell>
          <cell r="C895">
            <v>179112058</v>
          </cell>
          <cell r="D895" t="str">
            <v>VÕ QUỐC</v>
          </cell>
          <cell r="E895" t="str">
            <v>HUY</v>
          </cell>
          <cell r="F895" t="str">
            <v>01/09/1989</v>
          </cell>
          <cell r="G895" t="str">
            <v>01/09/1989</v>
          </cell>
          <cell r="H895" t="str">
            <v>D17TMT1</v>
          </cell>
        </row>
        <row r="896">
          <cell r="B896" t="str">
            <v>D17TMT113</v>
          </cell>
          <cell r="C896">
            <v>179112059</v>
          </cell>
          <cell r="D896" t="str">
            <v>BÙI NGỌC</v>
          </cell>
          <cell r="E896" t="str">
            <v>HUYNH</v>
          </cell>
          <cell r="F896" t="str">
            <v>28/10/1988</v>
          </cell>
          <cell r="G896" t="str">
            <v>28/10/1988</v>
          </cell>
          <cell r="H896" t="str">
            <v>D17TMT1</v>
          </cell>
        </row>
        <row r="897">
          <cell r="B897" t="str">
            <v>D17TMT114</v>
          </cell>
          <cell r="C897">
            <v>179112060</v>
          </cell>
          <cell r="D897" t="str">
            <v>NGUYỄN ĐĂNG</v>
          </cell>
          <cell r="E897" t="str">
            <v>KHÁNH</v>
          </cell>
          <cell r="F897" t="str">
            <v>02/01/1988</v>
          </cell>
          <cell r="G897" t="str">
            <v>02/01/1988</v>
          </cell>
          <cell r="H897" t="str">
            <v>D17TMT1</v>
          </cell>
        </row>
        <row r="898">
          <cell r="B898" t="str">
            <v>D17TMT115</v>
          </cell>
          <cell r="C898">
            <v>179112063</v>
          </cell>
          <cell r="D898" t="str">
            <v>VŨ TIẾN</v>
          </cell>
          <cell r="E898" t="str">
            <v>LÂM</v>
          </cell>
          <cell r="F898" t="str">
            <v>02/03/1989</v>
          </cell>
          <cell r="G898" t="str">
            <v>02/03/1989</v>
          </cell>
          <cell r="H898" t="str">
            <v>D17TMT1</v>
          </cell>
        </row>
        <row r="899">
          <cell r="B899" t="str">
            <v>D17TMT116</v>
          </cell>
          <cell r="C899">
            <v>179112064</v>
          </cell>
          <cell r="D899" t="str">
            <v>NGUYỄN BÌNH PHƯƠNG</v>
          </cell>
          <cell r="E899" t="str">
            <v>LAN</v>
          </cell>
          <cell r="F899" t="str">
            <v>08/05/1982</v>
          </cell>
          <cell r="G899" t="str">
            <v>08/05/1982</v>
          </cell>
          <cell r="H899" t="str">
            <v>D17TMT1</v>
          </cell>
        </row>
        <row r="900">
          <cell r="B900" t="str">
            <v>D17TMT117</v>
          </cell>
          <cell r="C900">
            <v>179112065</v>
          </cell>
          <cell r="D900" t="str">
            <v>VÕ THỊ</v>
          </cell>
          <cell r="E900" t="str">
            <v>LAN</v>
          </cell>
          <cell r="F900" t="str">
            <v>04/02/1987</v>
          </cell>
          <cell r="G900" t="str">
            <v>04/02/1987</v>
          </cell>
          <cell r="H900" t="str">
            <v>D17TMT1</v>
          </cell>
        </row>
        <row r="901">
          <cell r="B901" t="str">
            <v>D17TMT118</v>
          </cell>
          <cell r="C901">
            <v>179112066</v>
          </cell>
          <cell r="D901" t="str">
            <v>NGUYỄN ĐÌNH</v>
          </cell>
          <cell r="E901" t="str">
            <v>LỄ</v>
          </cell>
          <cell r="F901" t="str">
            <v>16/10/1988</v>
          </cell>
          <cell r="G901" t="str">
            <v>16/10/1988</v>
          </cell>
          <cell r="H901" t="str">
            <v>D17TMT1</v>
          </cell>
        </row>
        <row r="902">
          <cell r="B902" t="str">
            <v>D17TMT119</v>
          </cell>
          <cell r="C902">
            <v>179112068</v>
          </cell>
          <cell r="D902" t="str">
            <v>NGÔ TẤN</v>
          </cell>
          <cell r="E902" t="str">
            <v>MINH</v>
          </cell>
          <cell r="F902" t="str">
            <v>09/12/1989</v>
          </cell>
          <cell r="G902" t="str">
            <v>09/12/1989</v>
          </cell>
          <cell r="H902" t="str">
            <v>D17TMT1</v>
          </cell>
        </row>
        <row r="903">
          <cell r="B903" t="str">
            <v>D17TMT120</v>
          </cell>
          <cell r="C903">
            <v>179112069</v>
          </cell>
          <cell r="D903" t="str">
            <v>TRẦN ANH</v>
          </cell>
          <cell r="E903" t="str">
            <v>MINH</v>
          </cell>
          <cell r="F903" t="str">
            <v>22/11/1989</v>
          </cell>
          <cell r="G903" t="str">
            <v>22/11/1989</v>
          </cell>
          <cell r="H903" t="str">
            <v>D17TMT1</v>
          </cell>
        </row>
        <row r="904">
          <cell r="B904" t="str">
            <v>D17TMT121</v>
          </cell>
          <cell r="C904">
            <v>179112070</v>
          </cell>
          <cell r="D904" t="str">
            <v>ĐINH VIẾT</v>
          </cell>
          <cell r="E904" t="str">
            <v>MỸ</v>
          </cell>
          <cell r="F904" t="str">
            <v>11/10/1988</v>
          </cell>
          <cell r="G904" t="str">
            <v>11/10/1988</v>
          </cell>
          <cell r="H904" t="str">
            <v>D17TMT1</v>
          </cell>
        </row>
        <row r="905">
          <cell r="B905" t="str">
            <v>D17TMT122</v>
          </cell>
          <cell r="C905">
            <v>179112073</v>
          </cell>
          <cell r="D905" t="str">
            <v>HỒ ĐÌNH </v>
          </cell>
          <cell r="E905" t="str">
            <v>NGUYÊN</v>
          </cell>
          <cell r="F905" t="str">
            <v>26/09/1987</v>
          </cell>
          <cell r="G905" t="str">
            <v>26/09/1987</v>
          </cell>
          <cell r="H905" t="str">
            <v>D17TMT1</v>
          </cell>
        </row>
        <row r="906">
          <cell r="B906" t="str">
            <v>D17TMT123</v>
          </cell>
          <cell r="C906">
            <v>179112075</v>
          </cell>
          <cell r="D906" t="str">
            <v>HÀ XUÂN</v>
          </cell>
          <cell r="E906" t="str">
            <v>NHẬT</v>
          </cell>
          <cell r="F906" t="str">
            <v>14/04/1988</v>
          </cell>
          <cell r="G906" t="str">
            <v>14/04/1988</v>
          </cell>
          <cell r="H906" t="str">
            <v>D17TMT1</v>
          </cell>
        </row>
        <row r="907">
          <cell r="B907" t="str">
            <v>D17TMT124</v>
          </cell>
          <cell r="C907">
            <v>179112076</v>
          </cell>
          <cell r="D907" t="str">
            <v>LÊ QUANG</v>
          </cell>
          <cell r="E907" t="str">
            <v>PHONG</v>
          </cell>
          <cell r="F907" t="str">
            <v>20/01/1989</v>
          </cell>
          <cell r="G907" t="str">
            <v>20/01/1989</v>
          </cell>
          <cell r="H907" t="str">
            <v>D17TMT1</v>
          </cell>
        </row>
        <row r="908">
          <cell r="B908" t="str">
            <v>D17TMT125</v>
          </cell>
          <cell r="C908">
            <v>179112078</v>
          </cell>
          <cell r="D908" t="str">
            <v>HOÀNG THỊ NGỌC</v>
          </cell>
          <cell r="E908" t="str">
            <v>PHƯƠNG</v>
          </cell>
          <cell r="F908" t="str">
            <v>09/09/1989</v>
          </cell>
          <cell r="G908" t="str">
            <v>09/09/1989</v>
          </cell>
          <cell r="H908" t="str">
            <v>D17TMT1</v>
          </cell>
        </row>
        <row r="909">
          <cell r="B909" t="str">
            <v>D17TMT126</v>
          </cell>
          <cell r="C909">
            <v>179112079</v>
          </cell>
          <cell r="D909" t="str">
            <v>NGUYỄN THỊ THANH </v>
          </cell>
          <cell r="E909" t="str">
            <v>PHƯƠNG</v>
          </cell>
          <cell r="F909" t="str">
            <v>25/02/1989</v>
          </cell>
          <cell r="G909" t="str">
            <v>25/02/1989</v>
          </cell>
          <cell r="H909" t="str">
            <v>D17TMT1</v>
          </cell>
        </row>
        <row r="910">
          <cell r="B910" t="str">
            <v>D17TMT127</v>
          </cell>
          <cell r="C910">
            <v>179112080</v>
          </cell>
          <cell r="D910" t="str">
            <v>NGUYỄN TẤN</v>
          </cell>
          <cell r="E910" t="str">
            <v>QUANG</v>
          </cell>
          <cell r="F910" t="str">
            <v>01/05/1989</v>
          </cell>
          <cell r="G910" t="str">
            <v>01/05/1989</v>
          </cell>
          <cell r="H910" t="str">
            <v>D17TMT1</v>
          </cell>
        </row>
        <row r="911">
          <cell r="B911" t="str">
            <v>D17TMT128</v>
          </cell>
          <cell r="C911">
            <v>179112082</v>
          </cell>
          <cell r="D911" t="str">
            <v>NGUYỄN MINH</v>
          </cell>
          <cell r="E911" t="str">
            <v>SANG</v>
          </cell>
          <cell r="F911" t="str">
            <v>21/06/1989</v>
          </cell>
          <cell r="G911" t="str">
            <v>21/06/1989</v>
          </cell>
          <cell r="H911" t="str">
            <v>D17TMT1</v>
          </cell>
        </row>
        <row r="912">
          <cell r="B912" t="str">
            <v>D17TMT129</v>
          </cell>
          <cell r="C912">
            <v>179112083</v>
          </cell>
          <cell r="D912" t="str">
            <v>NGUYỄN THANH</v>
          </cell>
          <cell r="E912" t="str">
            <v>SƠN</v>
          </cell>
          <cell r="F912" t="str">
            <v>09/01/1989</v>
          </cell>
          <cell r="G912" t="str">
            <v>09/01/1989</v>
          </cell>
          <cell r="H912" t="str">
            <v>D17TMT1</v>
          </cell>
        </row>
        <row r="913">
          <cell r="B913" t="str">
            <v>D17TMT130</v>
          </cell>
          <cell r="C913">
            <v>179112084</v>
          </cell>
          <cell r="D913" t="str">
            <v>TRẦN PHƯỚC THANH </v>
          </cell>
          <cell r="E913" t="str">
            <v>SƠN</v>
          </cell>
          <cell r="F913" t="str">
            <v>24/05/1987</v>
          </cell>
          <cell r="G913" t="str">
            <v>24/05/1987</v>
          </cell>
          <cell r="H913" t="str">
            <v>D17TMT1</v>
          </cell>
        </row>
        <row r="914">
          <cell r="B914" t="str">
            <v>D17TMT131</v>
          </cell>
          <cell r="C914">
            <v>179112088</v>
          </cell>
          <cell r="D914" t="str">
            <v>TRẦN TIẾN</v>
          </cell>
          <cell r="E914" t="str">
            <v>THÀNH</v>
          </cell>
          <cell r="F914" t="str">
            <v>05/09/1989</v>
          </cell>
          <cell r="G914" t="str">
            <v>05/09/1989</v>
          </cell>
          <cell r="H914" t="str">
            <v>D17TMT1</v>
          </cell>
        </row>
        <row r="915">
          <cell r="B915" t="str">
            <v>D17TMT132</v>
          </cell>
          <cell r="C915">
            <v>179112089</v>
          </cell>
          <cell r="D915" t="str">
            <v>TRƯƠNG VĂN</v>
          </cell>
          <cell r="E915" t="str">
            <v>THIỆN</v>
          </cell>
          <cell r="F915" t="str">
            <v>05/04/1988</v>
          </cell>
          <cell r="G915" t="str">
            <v>05/04/1988</v>
          </cell>
          <cell r="H915" t="str">
            <v>D17TMT1</v>
          </cell>
        </row>
        <row r="916">
          <cell r="B916" t="str">
            <v>D17TMT133</v>
          </cell>
          <cell r="C916">
            <v>179112091</v>
          </cell>
          <cell r="D916" t="str">
            <v>NGUYỄN HỮU</v>
          </cell>
          <cell r="E916" t="str">
            <v>THUẬT</v>
          </cell>
          <cell r="F916" t="str">
            <v>20/12/1989</v>
          </cell>
          <cell r="G916" t="str">
            <v>20/12/1989</v>
          </cell>
          <cell r="H916" t="str">
            <v>D17TMT1</v>
          </cell>
        </row>
        <row r="917">
          <cell r="B917" t="str">
            <v>D17TMT134</v>
          </cell>
          <cell r="C917">
            <v>179112092</v>
          </cell>
          <cell r="D917" t="str">
            <v>TỪ THỊ HOÀI</v>
          </cell>
          <cell r="E917" t="str">
            <v>THƯƠNG</v>
          </cell>
          <cell r="F917" t="str">
            <v>22/02/1987</v>
          </cell>
          <cell r="G917" t="str">
            <v>22/02/1987</v>
          </cell>
          <cell r="H917" t="str">
            <v>D17TMT1</v>
          </cell>
        </row>
        <row r="918">
          <cell r="B918" t="str">
            <v>D17TMT135</v>
          </cell>
          <cell r="C918">
            <v>179112094</v>
          </cell>
          <cell r="D918" t="str">
            <v>ĐỖ ANH</v>
          </cell>
          <cell r="E918" t="str">
            <v>TOÀN</v>
          </cell>
          <cell r="F918" t="str">
            <v>19/05/1989</v>
          </cell>
          <cell r="G918" t="str">
            <v>19/05/1989</v>
          </cell>
          <cell r="H918" t="str">
            <v>D17TMT1</v>
          </cell>
        </row>
        <row r="919">
          <cell r="B919" t="str">
            <v>D17TMT136</v>
          </cell>
          <cell r="C919">
            <v>179112095</v>
          </cell>
          <cell r="D919" t="str">
            <v>ĐOÀN DUY</v>
          </cell>
          <cell r="E919" t="str">
            <v>TOÀN</v>
          </cell>
          <cell r="F919" t="str">
            <v>26/03/1985</v>
          </cell>
          <cell r="G919" t="str">
            <v>26/03/1985</v>
          </cell>
          <cell r="H919" t="str">
            <v>D17TMT1</v>
          </cell>
        </row>
        <row r="920">
          <cell r="B920" t="str">
            <v>D17TMT137</v>
          </cell>
          <cell r="C920">
            <v>179112096</v>
          </cell>
          <cell r="D920" t="str">
            <v>LÊ KHÁNH</v>
          </cell>
          <cell r="E920" t="str">
            <v>TOÀN</v>
          </cell>
          <cell r="F920" t="str">
            <v>25/10/1988</v>
          </cell>
          <cell r="G920" t="str">
            <v>25/10/1988</v>
          </cell>
          <cell r="H920" t="str">
            <v>D17TMT1</v>
          </cell>
        </row>
        <row r="921">
          <cell r="B921" t="str">
            <v>D17TMT138</v>
          </cell>
          <cell r="C921">
            <v>179112098</v>
          </cell>
          <cell r="D921" t="str">
            <v>DƯƠNG THỊ CẨM</v>
          </cell>
          <cell r="E921" t="str">
            <v>TÚ</v>
          </cell>
          <cell r="F921" t="str">
            <v>08/02/1988</v>
          </cell>
          <cell r="G921" t="str">
            <v>08/02/1988</v>
          </cell>
          <cell r="H921" t="str">
            <v>D17TMT1</v>
          </cell>
        </row>
        <row r="922">
          <cell r="B922" t="str">
            <v>D17TMT139</v>
          </cell>
          <cell r="C922">
            <v>179112101</v>
          </cell>
          <cell r="D922" t="str">
            <v>NGUYỄN NGỌC</v>
          </cell>
          <cell r="E922" t="str">
            <v>VÂN</v>
          </cell>
          <cell r="F922" t="str">
            <v>25/12/1989</v>
          </cell>
          <cell r="G922" t="str">
            <v>25/12/1989</v>
          </cell>
          <cell r="H922" t="str">
            <v>D17TMT1</v>
          </cell>
        </row>
        <row r="923">
          <cell r="B923" t="str">
            <v>D17TMT140</v>
          </cell>
          <cell r="C923">
            <v>179112104</v>
          </cell>
          <cell r="D923" t="str">
            <v>LÊ NGUYỄN ĐỨC</v>
          </cell>
          <cell r="E923" t="str">
            <v>VIỆT</v>
          </cell>
          <cell r="F923" t="str">
            <v>07/10/1989</v>
          </cell>
          <cell r="G923" t="str">
            <v>07/10/1989</v>
          </cell>
          <cell r="H923" t="str">
            <v>D17TMT1</v>
          </cell>
        </row>
        <row r="924">
          <cell r="B924" t="str">
            <v>D17TMT141</v>
          </cell>
          <cell r="C924">
            <v>179122109</v>
          </cell>
          <cell r="D924" t="str">
            <v>NGUYỄN THẾ</v>
          </cell>
          <cell r="E924" t="str">
            <v>ANH</v>
          </cell>
          <cell r="F924" t="str">
            <v>07/12/1989</v>
          </cell>
          <cell r="G924" t="str">
            <v>07/12/1989</v>
          </cell>
          <cell r="H924" t="str">
            <v>D17TMT1</v>
          </cell>
        </row>
        <row r="925">
          <cell r="B925" t="str">
            <v>D17TMT21</v>
          </cell>
          <cell r="C925">
            <v>179112032</v>
          </cell>
          <cell r="D925" t="str">
            <v>HOÀNG TUẤN</v>
          </cell>
          <cell r="E925" t="str">
            <v>ANH</v>
          </cell>
          <cell r="F925" t="str">
            <v>01/09/1989</v>
          </cell>
          <cell r="G925" t="str">
            <v>01/09/1989</v>
          </cell>
          <cell r="H925" t="str">
            <v>D17TMT2</v>
          </cell>
        </row>
        <row r="926">
          <cell r="B926" t="str">
            <v>D17TMT22</v>
          </cell>
          <cell r="C926">
            <v>179112035</v>
          </cell>
          <cell r="D926" t="str">
            <v>NGUYỄN NGỌC</v>
          </cell>
          <cell r="E926" t="str">
            <v>ÁNH</v>
          </cell>
          <cell r="F926" t="str">
            <v>17/06/1984</v>
          </cell>
          <cell r="G926" t="str">
            <v>17/06/1984</v>
          </cell>
          <cell r="H926" t="str">
            <v>D17TMT2</v>
          </cell>
        </row>
        <row r="927">
          <cell r="B927" t="str">
            <v>D17TMT23</v>
          </cell>
          <cell r="C927">
            <v>179112036</v>
          </cell>
          <cell r="D927" t="str">
            <v>PHẠM NGỌC</v>
          </cell>
          <cell r="E927" t="str">
            <v>BÌNH</v>
          </cell>
          <cell r="F927" t="str">
            <v>30/05/1990</v>
          </cell>
          <cell r="G927" t="str">
            <v>30/05/1990</v>
          </cell>
          <cell r="H927" t="str">
            <v>D17TMT2</v>
          </cell>
        </row>
        <row r="928">
          <cell r="B928" t="str">
            <v>D17TMT24</v>
          </cell>
          <cell r="C928">
            <v>179112037</v>
          </cell>
          <cell r="D928" t="str">
            <v>LÊ DUY</v>
          </cell>
          <cell r="E928" t="str">
            <v>CHÍNH</v>
          </cell>
          <cell r="F928" t="str">
            <v>26/07/1990</v>
          </cell>
          <cell r="G928" t="str">
            <v>26/07/1990</v>
          </cell>
          <cell r="H928" t="str">
            <v>D17TMT2</v>
          </cell>
        </row>
        <row r="929">
          <cell r="B929" t="str">
            <v>D17TMT25</v>
          </cell>
          <cell r="C929">
            <v>179112038</v>
          </cell>
          <cell r="D929" t="str">
            <v>LÊ NGUYỄN THIÊN</v>
          </cell>
          <cell r="E929" t="str">
            <v>CHƯƠNG</v>
          </cell>
          <cell r="F929" t="str">
            <v>25/11/1983</v>
          </cell>
          <cell r="G929" t="str">
            <v>25/11/1983</v>
          </cell>
          <cell r="H929" t="str">
            <v>D17TMT2</v>
          </cell>
        </row>
        <row r="930">
          <cell r="B930" t="str">
            <v>D17TMT26</v>
          </cell>
          <cell r="C930">
            <v>179112039</v>
          </cell>
          <cell r="D930" t="str">
            <v>TỐNG PHƯỚC</v>
          </cell>
          <cell r="E930" t="str">
            <v>CHƯƠNG</v>
          </cell>
          <cell r="F930" t="str">
            <v>20/10/1990</v>
          </cell>
          <cell r="G930" t="str">
            <v>20/10/1990</v>
          </cell>
          <cell r="H930" t="str">
            <v>D17TMT2</v>
          </cell>
        </row>
        <row r="931">
          <cell r="B931" t="str">
            <v>D17TMT27</v>
          </cell>
          <cell r="C931">
            <v>179112040</v>
          </cell>
          <cell r="D931" t="str">
            <v>TRẦN HIẾN </v>
          </cell>
          <cell r="E931" t="str">
            <v>CHƯƠNG</v>
          </cell>
          <cell r="F931" t="str">
            <v>20/11/1989</v>
          </cell>
          <cell r="G931" t="str">
            <v>20/11/1989</v>
          </cell>
          <cell r="H931" t="str">
            <v>D17TMT2</v>
          </cell>
        </row>
        <row r="932">
          <cell r="B932" t="str">
            <v>D17TMT28</v>
          </cell>
          <cell r="C932">
            <v>179112041</v>
          </cell>
          <cell r="D932" t="str">
            <v>NGUYỄN QUỐC</v>
          </cell>
          <cell r="E932" t="str">
            <v>CÔNG</v>
          </cell>
          <cell r="F932" t="str">
            <v>20/04/1989</v>
          </cell>
          <cell r="G932" t="str">
            <v>20/04/1989</v>
          </cell>
          <cell r="H932" t="str">
            <v>D17TMT2</v>
          </cell>
        </row>
        <row r="933">
          <cell r="B933" t="str">
            <v>D17TMT29</v>
          </cell>
          <cell r="C933">
            <v>179112042</v>
          </cell>
          <cell r="D933" t="str">
            <v>NGUYỄN VĂN </v>
          </cell>
          <cell r="E933" t="str">
            <v>CƯỜNG</v>
          </cell>
          <cell r="F933" t="str">
            <v>11/05/1990</v>
          </cell>
          <cell r="G933" t="str">
            <v>11/05/1990</v>
          </cell>
          <cell r="H933" t="str">
            <v>D17TMT2</v>
          </cell>
        </row>
        <row r="934">
          <cell r="B934" t="str">
            <v>D17TMT210</v>
          </cell>
          <cell r="C934">
            <v>179112044</v>
          </cell>
          <cell r="D934" t="str">
            <v>PHAN NGUYỄN MỸ</v>
          </cell>
          <cell r="E934" t="str">
            <v>DIỆU</v>
          </cell>
          <cell r="F934" t="str">
            <v>26/08/1989</v>
          </cell>
          <cell r="G934" t="str">
            <v>26/08/1989</v>
          </cell>
          <cell r="H934" t="str">
            <v>D17TMT2</v>
          </cell>
        </row>
        <row r="935">
          <cell r="B935" t="str">
            <v>D17TMT211</v>
          </cell>
          <cell r="C935">
            <v>179112045</v>
          </cell>
          <cell r="D935" t="str">
            <v>HÁN VĂN</v>
          </cell>
          <cell r="E935" t="str">
            <v>DINH</v>
          </cell>
          <cell r="F935" t="str">
            <v>20/01/1989</v>
          </cell>
          <cell r="G935" t="str">
            <v>20/01/1989</v>
          </cell>
          <cell r="H935" t="str">
            <v>D17TMT2</v>
          </cell>
        </row>
        <row r="936">
          <cell r="B936" t="str">
            <v>D17TMT212</v>
          </cell>
          <cell r="C936">
            <v>179112047</v>
          </cell>
          <cell r="D936" t="str">
            <v>NGUYỄN TRƯỜNG</v>
          </cell>
          <cell r="E936" t="str">
            <v>GIANG</v>
          </cell>
          <cell r="F936" t="str">
            <v>31/12/1990</v>
          </cell>
          <cell r="G936" t="str">
            <v>31/12/1990</v>
          </cell>
          <cell r="H936" t="str">
            <v>D17TMT2</v>
          </cell>
        </row>
        <row r="937">
          <cell r="B937" t="str">
            <v>D17TMT213</v>
          </cell>
          <cell r="C937">
            <v>179112050</v>
          </cell>
          <cell r="D937" t="str">
            <v>VÕ VĂN</v>
          </cell>
          <cell r="E937" t="str">
            <v>HIẾU</v>
          </cell>
          <cell r="F937" t="str">
            <v>01/07/1986</v>
          </cell>
          <cell r="G937" t="str">
            <v>01/07/1986</v>
          </cell>
          <cell r="H937" t="str">
            <v>D17TMT2</v>
          </cell>
        </row>
        <row r="938">
          <cell r="B938" t="str">
            <v>D17TMT214</v>
          </cell>
          <cell r="C938">
            <v>179112053</v>
          </cell>
          <cell r="D938" t="str">
            <v>PHAN THỊ KIM</v>
          </cell>
          <cell r="E938" t="str">
            <v>HUỆ</v>
          </cell>
          <cell r="F938" t="str">
            <v>12/06/1989</v>
          </cell>
          <cell r="G938" t="str">
            <v>12/06/1989</v>
          </cell>
          <cell r="H938" t="str">
            <v>D17TMT2</v>
          </cell>
        </row>
        <row r="939">
          <cell r="B939" t="str">
            <v>D17TMT215</v>
          </cell>
          <cell r="C939">
            <v>179112054</v>
          </cell>
          <cell r="D939" t="str">
            <v>PHẠM ĐÌNH</v>
          </cell>
          <cell r="E939" t="str">
            <v>HÙNG</v>
          </cell>
          <cell r="F939" t="str">
            <v>26/11/1988</v>
          </cell>
          <cell r="G939" t="str">
            <v>26/11/1988</v>
          </cell>
          <cell r="H939" t="str">
            <v>D17TMT2</v>
          </cell>
        </row>
        <row r="940">
          <cell r="B940" t="str">
            <v>D17TMT216</v>
          </cell>
          <cell r="C940">
            <v>179112057</v>
          </cell>
          <cell r="D940" t="str">
            <v>NGUYỄN VĂN</v>
          </cell>
          <cell r="E940" t="str">
            <v>HUY</v>
          </cell>
          <cell r="F940" t="str">
            <v>02/03/1989</v>
          </cell>
          <cell r="G940" t="str">
            <v>02/03/1989</v>
          </cell>
          <cell r="H940" t="str">
            <v>D17TMT2</v>
          </cell>
        </row>
        <row r="941">
          <cell r="B941" t="str">
            <v>D17TMT217</v>
          </cell>
          <cell r="C941">
            <v>179112061</v>
          </cell>
          <cell r="D941" t="str">
            <v>PHAN HỮU NHÂN</v>
          </cell>
          <cell r="E941" t="str">
            <v>KHOA</v>
          </cell>
          <cell r="F941" t="str">
            <v>28/10/1988</v>
          </cell>
          <cell r="G941" t="str">
            <v>28/10/1988</v>
          </cell>
          <cell r="H941" t="str">
            <v>D17TMT2</v>
          </cell>
        </row>
        <row r="942">
          <cell r="B942" t="str">
            <v>D17TMT218</v>
          </cell>
          <cell r="C942">
            <v>179112062</v>
          </cell>
          <cell r="D942" t="str">
            <v>LÊ QUỐC</v>
          </cell>
          <cell r="E942" t="str">
            <v>LÂM</v>
          </cell>
          <cell r="F942" t="str">
            <v>12/09/1989</v>
          </cell>
          <cell r="G942" t="str">
            <v>12/09/1989</v>
          </cell>
          <cell r="H942" t="str">
            <v>D17TMT2</v>
          </cell>
        </row>
        <row r="943">
          <cell r="B943" t="str">
            <v>D17TMT219</v>
          </cell>
          <cell r="C943">
            <v>179112067</v>
          </cell>
          <cell r="D943" t="str">
            <v>VÕ THỊ KIM</v>
          </cell>
          <cell r="E943" t="str">
            <v>LIÊN</v>
          </cell>
          <cell r="F943" t="str">
            <v>02/11/1989</v>
          </cell>
          <cell r="G943" t="str">
            <v>02/11/1989</v>
          </cell>
          <cell r="H943" t="str">
            <v>D17TMT2</v>
          </cell>
        </row>
        <row r="944">
          <cell r="B944" t="str">
            <v>D17TMT220</v>
          </cell>
          <cell r="C944">
            <v>179112071</v>
          </cell>
          <cell r="D944" t="str">
            <v>TRƯƠNG QUANG</v>
          </cell>
          <cell r="E944" t="str">
            <v>NGÀ</v>
          </cell>
          <cell r="F944" t="str">
            <v>08/06/1989</v>
          </cell>
          <cell r="G944" t="str">
            <v>08/06/1989</v>
          </cell>
          <cell r="H944" t="str">
            <v>D17TMT2</v>
          </cell>
        </row>
        <row r="945">
          <cell r="B945" t="str">
            <v>D17TMT221</v>
          </cell>
          <cell r="C945">
            <v>179112072</v>
          </cell>
          <cell r="D945" t="str">
            <v>DƯƠNG QUANG</v>
          </cell>
          <cell r="E945" t="str">
            <v>NGỮ</v>
          </cell>
          <cell r="F945" t="str">
            <v>06/06/1990</v>
          </cell>
          <cell r="G945" t="str">
            <v>06/06/1990</v>
          </cell>
          <cell r="H945" t="str">
            <v>D17TMT2</v>
          </cell>
        </row>
        <row r="946">
          <cell r="B946" t="str">
            <v>D17TMT222</v>
          </cell>
          <cell r="C946">
            <v>179112074</v>
          </cell>
          <cell r="D946" t="str">
            <v>TRẦN TRỌNG</v>
          </cell>
          <cell r="E946" t="str">
            <v>NHÂN</v>
          </cell>
          <cell r="F946" t="str">
            <v>20/05/1990</v>
          </cell>
          <cell r="G946" t="str">
            <v>20/05/1990</v>
          </cell>
          <cell r="H946" t="str">
            <v>D17TMT2</v>
          </cell>
        </row>
        <row r="947">
          <cell r="B947" t="str">
            <v>D17TMT223</v>
          </cell>
          <cell r="C947">
            <v>179112077</v>
          </cell>
          <cell r="D947" t="str">
            <v>HÀ LÊ </v>
          </cell>
          <cell r="E947" t="str">
            <v>PHƯƠNG</v>
          </cell>
          <cell r="F947" t="str">
            <v>01/08/1989</v>
          </cell>
          <cell r="G947" t="str">
            <v>01/08/1989</v>
          </cell>
          <cell r="H947" t="str">
            <v>D17TMT2</v>
          </cell>
        </row>
        <row r="948">
          <cell r="B948" t="str">
            <v>D17TMT224</v>
          </cell>
          <cell r="C948">
            <v>179112081</v>
          </cell>
          <cell r="D948" t="str">
            <v>NGUYỄN NGỌC</v>
          </cell>
          <cell r="E948" t="str">
            <v>QUANG</v>
          </cell>
          <cell r="F948" t="str">
            <v>20/03/1990</v>
          </cell>
          <cell r="G948" t="str">
            <v>20/03/1990</v>
          </cell>
          <cell r="H948" t="str">
            <v>D17TMT2</v>
          </cell>
        </row>
        <row r="949">
          <cell r="B949" t="str">
            <v>D17TMT225</v>
          </cell>
          <cell r="C949">
            <v>179112085</v>
          </cell>
          <cell r="D949" t="str">
            <v>TRƯƠNG ĐỨC</v>
          </cell>
          <cell r="E949" t="str">
            <v>TÂM</v>
          </cell>
          <cell r="F949" t="str">
            <v>14/03/1985</v>
          </cell>
          <cell r="G949" t="str">
            <v>14/03/1985</v>
          </cell>
          <cell r="H949" t="str">
            <v>D17TMT2</v>
          </cell>
        </row>
        <row r="950">
          <cell r="B950" t="str">
            <v>D17TMT226</v>
          </cell>
          <cell r="C950">
            <v>179112086</v>
          </cell>
          <cell r="D950" t="str">
            <v>NGUYỄN NGỌC</v>
          </cell>
          <cell r="E950" t="str">
            <v>TÂN</v>
          </cell>
          <cell r="F950" t="str">
            <v>07/04/1989</v>
          </cell>
          <cell r="G950" t="str">
            <v>07/04/1989</v>
          </cell>
          <cell r="H950" t="str">
            <v>D17TMT2</v>
          </cell>
        </row>
        <row r="951">
          <cell r="B951" t="str">
            <v>D17TMT227</v>
          </cell>
          <cell r="C951">
            <v>179112087</v>
          </cell>
          <cell r="D951" t="str">
            <v>TRẦN QUỐC</v>
          </cell>
          <cell r="E951" t="str">
            <v>THẮNG</v>
          </cell>
          <cell r="F951" t="str">
            <v>16/01/1989</v>
          </cell>
          <cell r="G951" t="str">
            <v>16/01/1989</v>
          </cell>
          <cell r="H951" t="str">
            <v>D17TMT2</v>
          </cell>
        </row>
        <row r="952">
          <cell r="B952" t="str">
            <v>D17TMT228</v>
          </cell>
          <cell r="C952">
            <v>179112090</v>
          </cell>
          <cell r="D952" t="str">
            <v>ĐẬU NGỌC</v>
          </cell>
          <cell r="E952" t="str">
            <v>THÌN</v>
          </cell>
          <cell r="F952" t="str">
            <v>16/09/1988</v>
          </cell>
          <cell r="G952" t="str">
            <v>16/09/1988</v>
          </cell>
          <cell r="H952" t="str">
            <v>D17TMT2</v>
          </cell>
        </row>
        <row r="953">
          <cell r="B953" t="str">
            <v>D17TMT229</v>
          </cell>
          <cell r="C953">
            <v>179112093</v>
          </cell>
          <cell r="D953" t="str">
            <v>ĐỖ THANH</v>
          </cell>
          <cell r="E953" t="str">
            <v>TÌNH</v>
          </cell>
          <cell r="F953" t="str">
            <v>02/04/1990</v>
          </cell>
          <cell r="G953" t="str">
            <v>02/04/1990</v>
          </cell>
          <cell r="H953" t="str">
            <v>D17TMT2</v>
          </cell>
        </row>
        <row r="954">
          <cell r="B954" t="str">
            <v>D17TMT230</v>
          </cell>
          <cell r="C954">
            <v>179112097</v>
          </cell>
          <cell r="D954" t="str">
            <v>LÊ THỊ QUỲNH</v>
          </cell>
          <cell r="E954" t="str">
            <v>TRANG</v>
          </cell>
          <cell r="F954" t="str">
            <v>16/02/1987</v>
          </cell>
          <cell r="G954" t="str">
            <v>16/02/1987</v>
          </cell>
          <cell r="H954" t="str">
            <v>D17TMT2</v>
          </cell>
        </row>
        <row r="955">
          <cell r="B955" t="str">
            <v>D17TMT231</v>
          </cell>
          <cell r="C955">
            <v>179112099</v>
          </cell>
          <cell r="D955" t="str">
            <v>HOÀNG MINH</v>
          </cell>
          <cell r="E955" t="str">
            <v>TÚ</v>
          </cell>
          <cell r="F955" t="str">
            <v>26/07/1988</v>
          </cell>
          <cell r="G955" t="str">
            <v>26/07/1988</v>
          </cell>
          <cell r="H955" t="str">
            <v>D17TMT2</v>
          </cell>
        </row>
        <row r="956">
          <cell r="B956" t="str">
            <v>D17TMT232</v>
          </cell>
          <cell r="C956">
            <v>179112100</v>
          </cell>
          <cell r="D956" t="str">
            <v>NGUYỄN NGỌC</v>
          </cell>
          <cell r="E956" t="str">
            <v>TUẤN</v>
          </cell>
          <cell r="F956" t="str">
            <v>16/10/1990</v>
          </cell>
          <cell r="G956" t="str">
            <v>16/10/1990</v>
          </cell>
          <cell r="H956" t="str">
            <v>D17TMT2</v>
          </cell>
        </row>
        <row r="957">
          <cell r="B957" t="str">
            <v>D17TMT233</v>
          </cell>
          <cell r="C957">
            <v>179112102</v>
          </cell>
          <cell r="D957" t="str">
            <v>NGUYỄN THỊ</v>
          </cell>
          <cell r="E957" t="str">
            <v>VÂN</v>
          </cell>
          <cell r="F957" t="str">
            <v>15/09/1981</v>
          </cell>
          <cell r="G957" t="str">
            <v>15/09/1981</v>
          </cell>
          <cell r="H957" t="str">
            <v>D17TMT2</v>
          </cell>
        </row>
        <row r="958">
          <cell r="B958" t="str">
            <v>D17TMT234</v>
          </cell>
          <cell r="C958">
            <v>179112103</v>
          </cell>
          <cell r="D958" t="str">
            <v>HUỲNH THỊ TƯỜNG</v>
          </cell>
          <cell r="E958" t="str">
            <v>VI</v>
          </cell>
          <cell r="F958" t="str">
            <v>17/08/1988</v>
          </cell>
          <cell r="G958" t="str">
            <v>17/08/1988</v>
          </cell>
          <cell r="H958" t="str">
            <v>D17TMT2</v>
          </cell>
        </row>
        <row r="959">
          <cell r="B959" t="str">
            <v>D17TMT235</v>
          </cell>
          <cell r="C959">
            <v>179112105</v>
          </cell>
          <cell r="D959" t="str">
            <v>PHẠM THANH</v>
          </cell>
          <cell r="E959" t="str">
            <v>VIỆT</v>
          </cell>
          <cell r="F959" t="str">
            <v>29/04/1990</v>
          </cell>
          <cell r="G959" t="str">
            <v>29/04/1990</v>
          </cell>
          <cell r="H959" t="str">
            <v>D17TMT2</v>
          </cell>
        </row>
        <row r="960">
          <cell r="B960" t="str">
            <v>D17TMT236</v>
          </cell>
          <cell r="C960">
            <v>179112106</v>
          </cell>
          <cell r="D960" t="str">
            <v>NGUYỄN ĐÌNH</v>
          </cell>
          <cell r="E960" t="str">
            <v>VINH</v>
          </cell>
          <cell r="F960" t="str">
            <v>17/10/1989</v>
          </cell>
          <cell r="G960" t="str">
            <v>17/10/1989</v>
          </cell>
          <cell r="H960" t="str">
            <v>D17TMT2</v>
          </cell>
        </row>
        <row r="961">
          <cell r="B961" t="str">
            <v>D17TMT237</v>
          </cell>
          <cell r="C961">
            <v>179112107</v>
          </cell>
          <cell r="D961" t="str">
            <v>VÕ VĂN</v>
          </cell>
          <cell r="E961" t="str">
            <v>VƯƠNG</v>
          </cell>
          <cell r="F961" t="str">
            <v>20/05/1989</v>
          </cell>
          <cell r="G961" t="str">
            <v>20/05/1989</v>
          </cell>
          <cell r="H961" t="str">
            <v>D17TMT2</v>
          </cell>
        </row>
        <row r="962">
          <cell r="B962" t="str">
            <v>D17TMT238</v>
          </cell>
          <cell r="C962">
            <v>179112108</v>
          </cell>
          <cell r="D962" t="str">
            <v>HUỲNH NGỌC</v>
          </cell>
          <cell r="E962" t="str">
            <v>VƯƠNG</v>
          </cell>
          <cell r="F962" t="str">
            <v>25/11/1989</v>
          </cell>
          <cell r="G962" t="str">
            <v>25/11/1989</v>
          </cell>
          <cell r="H962" t="str">
            <v>D17TMT2</v>
          </cell>
        </row>
        <row r="963">
          <cell r="B963" t="str">
            <v>D17TMT239</v>
          </cell>
          <cell r="C963">
            <v>179122118</v>
          </cell>
          <cell r="D963" t="str">
            <v>TỪ THỊ KIM</v>
          </cell>
          <cell r="E963" t="str">
            <v>HỒNG</v>
          </cell>
          <cell r="F963" t="str">
            <v>25/01/1989</v>
          </cell>
          <cell r="G963" t="str">
            <v>25/01/1989</v>
          </cell>
          <cell r="H963" t="str">
            <v>D17TMT2</v>
          </cell>
        </row>
        <row r="964">
          <cell r="B964" t="str">
            <v>D17TPM1</v>
          </cell>
          <cell r="C964">
            <v>179122111</v>
          </cell>
          <cell r="D964" t="str">
            <v>ĐỒNG XUÂN</v>
          </cell>
          <cell r="E964" t="str">
            <v>CẢNH</v>
          </cell>
          <cell r="F964" t="str">
            <v>20/06/1988</v>
          </cell>
          <cell r="G964" t="str">
            <v>20/06/1988</v>
          </cell>
          <cell r="H964" t="str">
            <v>D17TPM</v>
          </cell>
        </row>
        <row r="965">
          <cell r="B965" t="str">
            <v>D17TPM2</v>
          </cell>
          <cell r="C965">
            <v>179122112</v>
          </cell>
          <cell r="D965" t="str">
            <v>NGUYỄN VIỆT</v>
          </cell>
          <cell r="E965" t="str">
            <v>ĐỨC</v>
          </cell>
          <cell r="F965" t="str">
            <v>12/05/1989</v>
          </cell>
          <cell r="G965" t="str">
            <v>12/05/1989</v>
          </cell>
          <cell r="H965" t="str">
            <v>D17TPM</v>
          </cell>
        </row>
        <row r="966">
          <cell r="B966" t="str">
            <v>D17TPM3</v>
          </cell>
          <cell r="C966">
            <v>179122116</v>
          </cell>
          <cell r="D966" t="str">
            <v>ĐOÀN </v>
          </cell>
          <cell r="E966" t="str">
            <v>HÓA</v>
          </cell>
          <cell r="F966" t="str">
            <v>15/02/1987</v>
          </cell>
          <cell r="G966" t="str">
            <v>15/02/1987</v>
          </cell>
          <cell r="H966" t="str">
            <v>D17TPM</v>
          </cell>
        </row>
        <row r="967">
          <cell r="B967" t="str">
            <v>D17TPM4</v>
          </cell>
          <cell r="C967">
            <v>179122117</v>
          </cell>
          <cell r="D967" t="str">
            <v>NGUYỄN TẤN </v>
          </cell>
          <cell r="E967" t="str">
            <v>HỒNG</v>
          </cell>
          <cell r="F967" t="str">
            <v>19/11/1989</v>
          </cell>
          <cell r="G967" t="str">
            <v>19/11/1989</v>
          </cell>
          <cell r="H967" t="str">
            <v>D17TPM</v>
          </cell>
        </row>
        <row r="968">
          <cell r="B968" t="str">
            <v>D17TPM5</v>
          </cell>
          <cell r="C968">
            <v>179122119</v>
          </cell>
          <cell r="D968" t="str">
            <v>PHẠM VĂN</v>
          </cell>
          <cell r="E968" t="str">
            <v>HÙNG</v>
          </cell>
          <cell r="F968" t="str">
            <v>12/03/1988</v>
          </cell>
          <cell r="G968" t="str">
            <v>12/03/1988</v>
          </cell>
          <cell r="H968" t="str">
            <v>D17TPM</v>
          </cell>
        </row>
        <row r="969">
          <cell r="B969" t="str">
            <v>D17TPM6</v>
          </cell>
          <cell r="C969">
            <v>179122120</v>
          </cell>
          <cell r="D969" t="str">
            <v>LƯƠNG VĂN</v>
          </cell>
          <cell r="E969" t="str">
            <v>HƯNG</v>
          </cell>
          <cell r="F969" t="str">
            <v>09/01/1985</v>
          </cell>
          <cell r="G969" t="str">
            <v>09/01/1985</v>
          </cell>
          <cell r="H969" t="str">
            <v>D17TPM</v>
          </cell>
        </row>
        <row r="970">
          <cell r="B970" t="str">
            <v>D17TPM7</v>
          </cell>
          <cell r="C970">
            <v>179122121</v>
          </cell>
          <cell r="D970" t="str">
            <v>TẠ BÁ THÀNH</v>
          </cell>
          <cell r="E970" t="str">
            <v>HUY</v>
          </cell>
          <cell r="F970" t="str">
            <v>03/02/1990</v>
          </cell>
          <cell r="G970" t="str">
            <v>03/02/1990</v>
          </cell>
          <cell r="H970" t="str">
            <v>D17TPM</v>
          </cell>
        </row>
        <row r="971">
          <cell r="B971" t="str">
            <v>D17TPM8</v>
          </cell>
          <cell r="C971">
            <v>179122124</v>
          </cell>
          <cell r="D971" t="str">
            <v>NGUYỄN THỊ TỐ</v>
          </cell>
          <cell r="E971" t="str">
            <v>LOAN</v>
          </cell>
          <cell r="F971" t="str">
            <v>01/01/1989</v>
          </cell>
          <cell r="G971" t="str">
            <v>01/01/1989</v>
          </cell>
          <cell r="H971" t="str">
            <v>D17TPM</v>
          </cell>
        </row>
        <row r="972">
          <cell r="B972" t="str">
            <v>D17TPM9</v>
          </cell>
          <cell r="C972">
            <v>179122125</v>
          </cell>
          <cell r="D972" t="str">
            <v>ĐÀO ĐÌNH </v>
          </cell>
          <cell r="E972" t="str">
            <v>LONG</v>
          </cell>
          <cell r="F972" t="str">
            <v>28/12/1988</v>
          </cell>
          <cell r="G972" t="str">
            <v>28/12/1988</v>
          </cell>
          <cell r="H972" t="str">
            <v>D17TPM</v>
          </cell>
        </row>
        <row r="973">
          <cell r="B973" t="str">
            <v>D17TPM10</v>
          </cell>
          <cell r="C973">
            <v>179122128</v>
          </cell>
          <cell r="D973" t="str">
            <v>NGUYỄN THỊ NHƯ</v>
          </cell>
          <cell r="E973" t="str">
            <v>NGỌC</v>
          </cell>
          <cell r="F973" t="str">
            <v>16/05/1989</v>
          </cell>
          <cell r="G973" t="str">
            <v>16/05/1989</v>
          </cell>
          <cell r="H973" t="str">
            <v>D17TPM</v>
          </cell>
        </row>
        <row r="974">
          <cell r="B974" t="str">
            <v>D17TPM11</v>
          </cell>
          <cell r="C974">
            <v>179122129</v>
          </cell>
          <cell r="D974" t="str">
            <v>NGUYỄN HOÀNG Ý</v>
          </cell>
          <cell r="E974" t="str">
            <v>NHI</v>
          </cell>
          <cell r="F974" t="str">
            <v>29/07/1989</v>
          </cell>
          <cell r="G974" t="str">
            <v>29/07/1989</v>
          </cell>
          <cell r="H974" t="str">
            <v>D17TPM</v>
          </cell>
        </row>
        <row r="975">
          <cell r="B975" t="str">
            <v>D17TPM12</v>
          </cell>
          <cell r="C975">
            <v>179122130</v>
          </cell>
          <cell r="D975" t="str">
            <v>LÊ NHƯ</v>
          </cell>
          <cell r="E975" t="str">
            <v>PHƯƠNG</v>
          </cell>
          <cell r="F975" t="str">
            <v>09/03/1989</v>
          </cell>
          <cell r="G975" t="str">
            <v>09/03/1989</v>
          </cell>
          <cell r="H975" t="str">
            <v>D17TPM</v>
          </cell>
        </row>
        <row r="976">
          <cell r="B976" t="str">
            <v>D17TPM13</v>
          </cell>
          <cell r="C976">
            <v>179122132</v>
          </cell>
          <cell r="D976" t="str">
            <v>TRẦN THƯỢNG </v>
          </cell>
          <cell r="E976" t="str">
            <v>QUÂN</v>
          </cell>
          <cell r="F976" t="str">
            <v>25/07/1989</v>
          </cell>
          <cell r="G976" t="str">
            <v>25/07/1989</v>
          </cell>
          <cell r="H976" t="str">
            <v>D17TPM</v>
          </cell>
        </row>
        <row r="977">
          <cell r="B977" t="str">
            <v>D17TPM14</v>
          </cell>
          <cell r="C977">
            <v>179122134</v>
          </cell>
          <cell r="D977" t="str">
            <v>NGUYỄN NGỌC</v>
          </cell>
          <cell r="E977" t="str">
            <v>QUANG</v>
          </cell>
          <cell r="F977" t="str">
            <v>01/10/1988</v>
          </cell>
          <cell r="G977" t="str">
            <v>01/10/1988</v>
          </cell>
          <cell r="H977" t="str">
            <v>D17TPM</v>
          </cell>
        </row>
        <row r="978">
          <cell r="B978" t="str">
            <v>D17TPM15</v>
          </cell>
          <cell r="C978">
            <v>179122135</v>
          </cell>
          <cell r="D978" t="str">
            <v>CAO PHÚ</v>
          </cell>
          <cell r="E978" t="str">
            <v>QUỐC</v>
          </cell>
          <cell r="F978" t="str">
            <v>20/11/1989</v>
          </cell>
          <cell r="G978" t="str">
            <v>20/11/1989</v>
          </cell>
          <cell r="H978" t="str">
            <v>D17TPM</v>
          </cell>
        </row>
        <row r="979">
          <cell r="B979" t="str">
            <v>D17TPM16</v>
          </cell>
          <cell r="C979">
            <v>179122136</v>
          </cell>
          <cell r="D979" t="str">
            <v>NGUYỄN XUÂN</v>
          </cell>
          <cell r="E979" t="str">
            <v>TÀI</v>
          </cell>
          <cell r="F979" t="str">
            <v>22/05/1989</v>
          </cell>
          <cell r="G979" t="str">
            <v>22/05/1989</v>
          </cell>
          <cell r="H979" t="str">
            <v>D17TPM</v>
          </cell>
        </row>
        <row r="980">
          <cell r="B980" t="str">
            <v>D17TPM17</v>
          </cell>
          <cell r="C980">
            <v>179122137</v>
          </cell>
          <cell r="D980" t="str">
            <v>NGUYỄN THỊ</v>
          </cell>
          <cell r="E980" t="str">
            <v>TẰM</v>
          </cell>
          <cell r="F980" t="str">
            <v>05/02/1987</v>
          </cell>
          <cell r="G980" t="str">
            <v>05/02/1987</v>
          </cell>
          <cell r="H980" t="str">
            <v>D17TPM</v>
          </cell>
        </row>
        <row r="981">
          <cell r="B981" t="str">
            <v>D17TPM18</v>
          </cell>
          <cell r="C981">
            <v>179122138</v>
          </cell>
          <cell r="D981" t="str">
            <v>DOÃN VĂN </v>
          </cell>
          <cell r="E981" t="str">
            <v>THUẬN</v>
          </cell>
          <cell r="F981" t="str">
            <v>02/09/1988</v>
          </cell>
          <cell r="G981" t="str">
            <v>02/09/1988</v>
          </cell>
          <cell r="H981" t="str">
            <v>D17TPM</v>
          </cell>
        </row>
        <row r="982">
          <cell r="B982" t="str">
            <v>D17TPM19</v>
          </cell>
          <cell r="C982">
            <v>179122142</v>
          </cell>
          <cell r="D982" t="str">
            <v>NGUYỄN DUY</v>
          </cell>
          <cell r="E982" t="str">
            <v>TUÂN</v>
          </cell>
          <cell r="F982" t="str">
            <v>23/04/1985</v>
          </cell>
          <cell r="G982" t="str">
            <v>23/04/1985</v>
          </cell>
          <cell r="H982" t="str">
            <v>D17TPM</v>
          </cell>
        </row>
        <row r="983">
          <cell r="B983" t="str">
            <v>D17TPM20</v>
          </cell>
          <cell r="C983">
            <v>179122143</v>
          </cell>
          <cell r="D983" t="str">
            <v>HỒ MINH</v>
          </cell>
          <cell r="E983" t="str">
            <v>TUẤN</v>
          </cell>
          <cell r="F983" t="str">
            <v>09/12/1989</v>
          </cell>
          <cell r="G983" t="str">
            <v>09/12/1989</v>
          </cell>
          <cell r="H983" t="str">
            <v>D17TPM</v>
          </cell>
        </row>
        <row r="984">
          <cell r="B984" t="str">
            <v>D17TPM21</v>
          </cell>
          <cell r="C984">
            <v>179122144</v>
          </cell>
          <cell r="D984" t="str">
            <v>TRỊNH NGỌC</v>
          </cell>
          <cell r="E984" t="str">
            <v>TUYỀN</v>
          </cell>
          <cell r="F984" t="str">
            <v>01/10/1989</v>
          </cell>
          <cell r="G984" t="str">
            <v>01/10/1989</v>
          </cell>
          <cell r="H984" t="str">
            <v>D17TPM</v>
          </cell>
        </row>
        <row r="985">
          <cell r="B985" t="str">
            <v>D17TPM22</v>
          </cell>
          <cell r="C985">
            <v>179123036</v>
          </cell>
          <cell r="D985" t="str">
            <v>LÊ MAI</v>
          </cell>
          <cell r="E985" t="str">
            <v>HƯNG</v>
          </cell>
          <cell r="F985" t="str">
            <v>23/04/1990</v>
          </cell>
          <cell r="G985" t="str">
            <v>23/04/1990</v>
          </cell>
          <cell r="H985" t="str">
            <v>D17TPM</v>
          </cell>
        </row>
        <row r="986">
          <cell r="B986" t="str">
            <v>K17TCD11</v>
          </cell>
          <cell r="C986">
            <v>151135700</v>
          </cell>
          <cell r="D986" t="str">
            <v>Nguyễn Xuân </v>
          </cell>
          <cell r="E986" t="str">
            <v>Tiến</v>
          </cell>
          <cell r="F986" t="str">
            <v>22/12/1991</v>
          </cell>
          <cell r="G986" t="str">
            <v>22/12/1991</v>
          </cell>
          <cell r="H986" t="str">
            <v>K17TCD1</v>
          </cell>
        </row>
        <row r="987">
          <cell r="B987" t="str">
            <v>K17TCD12</v>
          </cell>
          <cell r="C987">
            <v>161135881</v>
          </cell>
          <cell r="D987" t="str">
            <v>Lê Tuấn </v>
          </cell>
          <cell r="E987" t="str">
            <v>Anh</v>
          </cell>
          <cell r="F987" t="str">
            <v>29/02/1992</v>
          </cell>
          <cell r="G987" t="str">
            <v>29/02/1992</v>
          </cell>
          <cell r="H987" t="str">
            <v>K17TCD1</v>
          </cell>
        </row>
        <row r="988">
          <cell r="B988" t="str">
            <v>K17TCD13</v>
          </cell>
          <cell r="C988">
            <v>161135894</v>
          </cell>
          <cell r="D988" t="str">
            <v>Mai Văn </v>
          </cell>
          <cell r="E988" t="str">
            <v>Đức</v>
          </cell>
          <cell r="F988" t="str">
            <v>24/04/1992</v>
          </cell>
          <cell r="G988" t="str">
            <v>24/04/1992</v>
          </cell>
          <cell r="H988" t="str">
            <v>K17TCD1</v>
          </cell>
        </row>
        <row r="989">
          <cell r="B989" t="str">
            <v>K17TCD14</v>
          </cell>
          <cell r="C989">
            <v>161135918</v>
          </cell>
          <cell r="D989" t="str">
            <v>Trần Quang  </v>
          </cell>
          <cell r="E989" t="str">
            <v>Hưng</v>
          </cell>
          <cell r="F989" t="str">
            <v>24/04/1992</v>
          </cell>
          <cell r="G989" t="str">
            <v>24/04/1992</v>
          </cell>
          <cell r="H989" t="str">
            <v>K17TCD1</v>
          </cell>
        </row>
        <row r="990">
          <cell r="B990" t="str">
            <v>K17TCD15</v>
          </cell>
          <cell r="C990">
            <v>161135946</v>
          </cell>
          <cell r="D990" t="str">
            <v>Trương Công </v>
          </cell>
          <cell r="E990" t="str">
            <v>Minh</v>
          </cell>
          <cell r="F990" t="str">
            <v>10/12/1992</v>
          </cell>
          <cell r="G990" t="str">
            <v>10/12/1992</v>
          </cell>
          <cell r="H990" t="str">
            <v>K17TCD1</v>
          </cell>
        </row>
        <row r="991">
          <cell r="B991" t="str">
            <v>K17TCD16</v>
          </cell>
          <cell r="C991">
            <v>161135957</v>
          </cell>
          <cell r="D991" t="str">
            <v>Nguyễn Trương Hồng </v>
          </cell>
          <cell r="E991" t="str">
            <v>Phúc</v>
          </cell>
          <cell r="F991" t="str">
            <v>29/09/1992</v>
          </cell>
          <cell r="G991" t="str">
            <v>29/09/1992</v>
          </cell>
          <cell r="H991" t="str">
            <v>K17TCD1</v>
          </cell>
        </row>
        <row r="992">
          <cell r="B992" t="str">
            <v>K17TCD17</v>
          </cell>
          <cell r="C992">
            <v>161137075</v>
          </cell>
          <cell r="D992" t="str">
            <v>Huỳnh Văn </v>
          </cell>
          <cell r="E992" t="str">
            <v>Tùng</v>
          </cell>
          <cell r="F992" t="str">
            <v>20/07/1992</v>
          </cell>
          <cell r="G992" t="str">
            <v>20/07/1992</v>
          </cell>
          <cell r="H992" t="str">
            <v>K17TCD1</v>
          </cell>
        </row>
        <row r="993">
          <cell r="B993" t="str">
            <v>K17TCD18</v>
          </cell>
          <cell r="C993">
            <v>161137149</v>
          </cell>
          <cell r="D993" t="str">
            <v>Trương Công </v>
          </cell>
          <cell r="E993" t="str">
            <v>Chiến</v>
          </cell>
          <cell r="F993" t="str">
            <v>06/07/1992</v>
          </cell>
          <cell r="G993" t="str">
            <v>06/07/1992</v>
          </cell>
          <cell r="H993" t="str">
            <v>K17TCD1</v>
          </cell>
        </row>
        <row r="994">
          <cell r="B994" t="str">
            <v>K17TCD19</v>
          </cell>
          <cell r="C994">
            <v>161137543</v>
          </cell>
          <cell r="D994" t="str">
            <v>Nguyễn Thành</v>
          </cell>
          <cell r="E994" t="str">
            <v>Thiên</v>
          </cell>
          <cell r="F994" t="str">
            <v>29/01/1992</v>
          </cell>
          <cell r="G994" t="str">
            <v>29/01/1992</v>
          </cell>
          <cell r="H994" t="str">
            <v>K17TCD1</v>
          </cell>
        </row>
        <row r="995">
          <cell r="B995" t="str">
            <v>K17TCD110</v>
          </cell>
          <cell r="C995">
            <v>161215211</v>
          </cell>
          <cell r="D995" t="str">
            <v>NGUYỄN VĂN</v>
          </cell>
          <cell r="E995" t="str">
            <v>TÙNG</v>
          </cell>
          <cell r="F995" t="str">
            <v>22/07/1992</v>
          </cell>
          <cell r="G995" t="str">
            <v>22/07/1992</v>
          </cell>
          <cell r="H995" t="str">
            <v>K17TCD1</v>
          </cell>
        </row>
        <row r="996">
          <cell r="B996" t="str">
            <v>K17TCD111</v>
          </cell>
          <cell r="C996">
            <v>171135764</v>
          </cell>
          <cell r="D996" t="str">
            <v>NGUYỄN VĂN </v>
          </cell>
          <cell r="E996" t="str">
            <v>CHÍN</v>
          </cell>
          <cell r="F996" t="str">
            <v>10/10/1990</v>
          </cell>
          <cell r="G996" t="str">
            <v>10/10/1990</v>
          </cell>
          <cell r="H996" t="str">
            <v>K17TCD1</v>
          </cell>
        </row>
        <row r="997">
          <cell r="B997" t="str">
            <v>K17TCD112</v>
          </cell>
          <cell r="C997">
            <v>171135765</v>
          </cell>
          <cell r="D997" t="str">
            <v>LÊ PHƯỚC </v>
          </cell>
          <cell r="E997" t="str">
            <v>CÔNG</v>
          </cell>
          <cell r="F997" t="str">
            <v>16/12/1991</v>
          </cell>
          <cell r="G997" t="str">
            <v>16/12/1991</v>
          </cell>
          <cell r="H997" t="str">
            <v>K17TCD1</v>
          </cell>
        </row>
        <row r="998">
          <cell r="B998" t="str">
            <v>K17TCD113</v>
          </cell>
          <cell r="C998">
            <v>171135767</v>
          </cell>
          <cell r="D998" t="str">
            <v>NGUYỄN VĂN </v>
          </cell>
          <cell r="E998" t="str">
            <v>DIỆU</v>
          </cell>
          <cell r="F998" t="str">
            <v>03/08/1992</v>
          </cell>
          <cell r="G998" t="str">
            <v>03/08/1992</v>
          </cell>
          <cell r="H998" t="str">
            <v>K17TCD1</v>
          </cell>
        </row>
        <row r="999">
          <cell r="B999" t="str">
            <v>K17TCD114</v>
          </cell>
          <cell r="C999">
            <v>171135770</v>
          </cell>
          <cell r="D999" t="str">
            <v>BÙI</v>
          </cell>
          <cell r="E999" t="str">
            <v>ĐÔN</v>
          </cell>
          <cell r="F999" t="str">
            <v>27/05/1993</v>
          </cell>
          <cell r="G999" t="str">
            <v>27/05/1993</v>
          </cell>
          <cell r="H999" t="str">
            <v>K17TCD1</v>
          </cell>
        </row>
        <row r="1000">
          <cell r="B1000" t="str">
            <v>K17TCD115</v>
          </cell>
          <cell r="C1000">
            <v>171135771</v>
          </cell>
          <cell r="D1000" t="str">
            <v>LÊ THỊ OANH </v>
          </cell>
          <cell r="E1000" t="str">
            <v>ĐỨC</v>
          </cell>
          <cell r="F1000" t="str">
            <v>09/01/1993</v>
          </cell>
          <cell r="G1000" t="str">
            <v>09/01/1993</v>
          </cell>
          <cell r="H1000" t="str">
            <v>K17TCD1</v>
          </cell>
        </row>
        <row r="1001">
          <cell r="B1001" t="str">
            <v>K17TCD116</v>
          </cell>
          <cell r="C1001">
            <v>171135772</v>
          </cell>
          <cell r="D1001" t="str">
            <v>LÊ MINH</v>
          </cell>
          <cell r="E1001" t="str">
            <v>ĐỨC</v>
          </cell>
          <cell r="F1001" t="str">
            <v>30/07/1992</v>
          </cell>
          <cell r="G1001" t="str">
            <v>30/07/1992</v>
          </cell>
          <cell r="H1001" t="str">
            <v>K17TCD1</v>
          </cell>
        </row>
        <row r="1002">
          <cell r="B1002" t="str">
            <v>K17TCD117</v>
          </cell>
          <cell r="C1002">
            <v>171135773</v>
          </cell>
          <cell r="D1002" t="str">
            <v>LÊ ANH</v>
          </cell>
          <cell r="E1002" t="str">
            <v>DŨNG</v>
          </cell>
          <cell r="F1002" t="str">
            <v>29/03/1993</v>
          </cell>
          <cell r="G1002" t="str">
            <v>29/03/1993</v>
          </cell>
          <cell r="H1002" t="str">
            <v>K17TCD1</v>
          </cell>
        </row>
        <row r="1003">
          <cell r="B1003" t="str">
            <v>K17TCD118</v>
          </cell>
          <cell r="C1003">
            <v>171135774</v>
          </cell>
          <cell r="D1003" t="str">
            <v>DƯƠNG VĂN </v>
          </cell>
          <cell r="E1003" t="str">
            <v>DŨNG</v>
          </cell>
          <cell r="F1003" t="str">
            <v>07/05/1992</v>
          </cell>
          <cell r="G1003" t="str">
            <v>07/05/1992</v>
          </cell>
          <cell r="H1003" t="str">
            <v>K17TCD1</v>
          </cell>
        </row>
        <row r="1004">
          <cell r="B1004" t="str">
            <v>K17TCD119</v>
          </cell>
          <cell r="C1004">
            <v>171135775</v>
          </cell>
          <cell r="D1004" t="str">
            <v>VÕ NGUYỄN NHÂM </v>
          </cell>
          <cell r="E1004" t="str">
            <v>DƯƠNG</v>
          </cell>
          <cell r="F1004" t="str">
            <v>22/01/1993</v>
          </cell>
          <cell r="G1004" t="str">
            <v>22/01/1993</v>
          </cell>
          <cell r="H1004" t="str">
            <v>K17TCD1</v>
          </cell>
        </row>
        <row r="1005">
          <cell r="B1005" t="str">
            <v>K17TCD120</v>
          </cell>
          <cell r="C1005">
            <v>171135778</v>
          </cell>
          <cell r="D1005" t="str">
            <v>PHẠM NGỌC </v>
          </cell>
          <cell r="E1005" t="str">
            <v>HÂN</v>
          </cell>
          <cell r="F1005" t="str">
            <v>26/02/1992</v>
          </cell>
          <cell r="G1005" t="str">
            <v>26/02/1992</v>
          </cell>
          <cell r="H1005" t="str">
            <v>K17TCD1</v>
          </cell>
        </row>
        <row r="1006">
          <cell r="B1006" t="str">
            <v>K17TCD121</v>
          </cell>
          <cell r="C1006">
            <v>171135779</v>
          </cell>
          <cell r="D1006" t="str">
            <v>NGUYỄN HỮU </v>
          </cell>
          <cell r="E1006" t="str">
            <v>HÀO</v>
          </cell>
          <cell r="F1006" t="str">
            <v>24/08/1993</v>
          </cell>
          <cell r="G1006" t="str">
            <v>24/08/1993</v>
          </cell>
          <cell r="H1006" t="str">
            <v>K17TCD1</v>
          </cell>
        </row>
        <row r="1007">
          <cell r="B1007" t="str">
            <v>K17TCD122</v>
          </cell>
          <cell r="C1007">
            <v>171135780</v>
          </cell>
          <cell r="D1007" t="str">
            <v>TRẦN QUANG </v>
          </cell>
          <cell r="E1007" t="str">
            <v>HOÀNG</v>
          </cell>
          <cell r="F1007" t="str">
            <v>24/10/1993</v>
          </cell>
          <cell r="G1007" t="str">
            <v>24/10/1993</v>
          </cell>
          <cell r="H1007" t="str">
            <v>K17TCD1</v>
          </cell>
        </row>
        <row r="1008">
          <cell r="B1008" t="str">
            <v>K17TCD123</v>
          </cell>
          <cell r="C1008">
            <v>171135782</v>
          </cell>
          <cell r="D1008" t="str">
            <v>NGUYỄN THỊ KIM</v>
          </cell>
          <cell r="E1008" t="str">
            <v>HOÀNG</v>
          </cell>
          <cell r="F1008" t="str">
            <v>30/01/1993</v>
          </cell>
          <cell r="G1008" t="str">
            <v>30/01/1993</v>
          </cell>
          <cell r="H1008" t="str">
            <v>K17TCD1</v>
          </cell>
        </row>
        <row r="1009">
          <cell r="B1009" t="str">
            <v>K17TCD124</v>
          </cell>
          <cell r="C1009">
            <v>171135784</v>
          </cell>
          <cell r="D1009" t="str">
            <v>VÕ ĐĂNG</v>
          </cell>
          <cell r="E1009" t="str">
            <v>HUY</v>
          </cell>
          <cell r="F1009" t="str">
            <v>11/05/1993</v>
          </cell>
          <cell r="G1009" t="str">
            <v>11/05/1993</v>
          </cell>
          <cell r="H1009" t="str">
            <v>K17TCD1</v>
          </cell>
        </row>
        <row r="1010">
          <cell r="B1010" t="str">
            <v>K17TCD125</v>
          </cell>
          <cell r="C1010">
            <v>171135791</v>
          </cell>
          <cell r="D1010" t="str">
            <v>NGUYỄN TRẦN HOÀNG </v>
          </cell>
          <cell r="E1010" t="str">
            <v>LINH</v>
          </cell>
          <cell r="F1010" t="str">
            <v>07/01/1992</v>
          </cell>
          <cell r="G1010" t="str">
            <v>07/01/1992</v>
          </cell>
          <cell r="H1010" t="str">
            <v>K17TCD1</v>
          </cell>
        </row>
        <row r="1011">
          <cell r="B1011" t="str">
            <v>K17TCD126</v>
          </cell>
          <cell r="C1011">
            <v>171135792</v>
          </cell>
          <cell r="D1011" t="str">
            <v>NGUYỄN THẮNG</v>
          </cell>
          <cell r="E1011" t="str">
            <v>LỢI</v>
          </cell>
          <cell r="F1011" t="str">
            <v>17/01/1993</v>
          </cell>
          <cell r="G1011" t="str">
            <v>17/01/1993</v>
          </cell>
          <cell r="H1011" t="str">
            <v>K17TCD1</v>
          </cell>
        </row>
        <row r="1012">
          <cell r="B1012" t="str">
            <v>K17TCD127</v>
          </cell>
          <cell r="C1012">
            <v>171135793</v>
          </cell>
          <cell r="D1012" t="str">
            <v>LÊ CÔNG </v>
          </cell>
          <cell r="E1012" t="str">
            <v>LỢI</v>
          </cell>
          <cell r="F1012" t="str">
            <v>23/05/1991</v>
          </cell>
          <cell r="G1012" t="str">
            <v>23/05/1991</v>
          </cell>
          <cell r="H1012" t="str">
            <v>K17TCD1</v>
          </cell>
        </row>
        <row r="1013">
          <cell r="B1013" t="str">
            <v>K17TCD128</v>
          </cell>
          <cell r="C1013">
            <v>171135795</v>
          </cell>
          <cell r="D1013" t="str">
            <v>PHẠM ĐỨC </v>
          </cell>
          <cell r="E1013" t="str">
            <v>MINH</v>
          </cell>
          <cell r="F1013" t="str">
            <v>05/03/1990</v>
          </cell>
          <cell r="G1013" t="str">
            <v>05/03/1990</v>
          </cell>
          <cell r="H1013" t="str">
            <v>K17TCD1</v>
          </cell>
        </row>
        <row r="1014">
          <cell r="B1014" t="str">
            <v>K17TCD129</v>
          </cell>
          <cell r="C1014">
            <v>171135799</v>
          </cell>
          <cell r="D1014" t="str">
            <v>ĐỖ TRUNG </v>
          </cell>
          <cell r="E1014" t="str">
            <v>NGUYÊN</v>
          </cell>
          <cell r="F1014" t="str">
            <v>20/01/1990</v>
          </cell>
          <cell r="G1014" t="str">
            <v>20/01/1990</v>
          </cell>
          <cell r="H1014" t="str">
            <v>K17TCD1</v>
          </cell>
        </row>
        <row r="1015">
          <cell r="B1015" t="str">
            <v>K17TCD130</v>
          </cell>
          <cell r="C1015">
            <v>171135801</v>
          </cell>
          <cell r="D1015" t="str">
            <v>LÊ THÀNH </v>
          </cell>
          <cell r="E1015" t="str">
            <v>NHÂN</v>
          </cell>
          <cell r="F1015" t="str">
            <v>18/07/1992</v>
          </cell>
          <cell r="G1015" t="str">
            <v>18/07/1992</v>
          </cell>
          <cell r="H1015" t="str">
            <v>K17TCD1</v>
          </cell>
        </row>
        <row r="1016">
          <cell r="B1016" t="str">
            <v>K17TCD131</v>
          </cell>
          <cell r="C1016">
            <v>171135804</v>
          </cell>
          <cell r="D1016" t="str">
            <v>LÊ VĂN </v>
          </cell>
          <cell r="E1016" t="str">
            <v>NÚI</v>
          </cell>
          <cell r="F1016" t="str">
            <v>20/10/1992</v>
          </cell>
          <cell r="G1016" t="str">
            <v>20/10/1992</v>
          </cell>
          <cell r="H1016" t="str">
            <v>K17TCD1</v>
          </cell>
        </row>
        <row r="1017">
          <cell r="B1017" t="str">
            <v>K17TCD132</v>
          </cell>
          <cell r="C1017">
            <v>171135805</v>
          </cell>
          <cell r="D1017" t="str">
            <v>LÊ CÔNG</v>
          </cell>
          <cell r="E1017" t="str">
            <v>PHÚC</v>
          </cell>
          <cell r="F1017" t="str">
            <v>01/02/1993</v>
          </cell>
          <cell r="G1017" t="str">
            <v>01/02/1993</v>
          </cell>
          <cell r="H1017" t="str">
            <v>K17TCD1</v>
          </cell>
        </row>
        <row r="1018">
          <cell r="B1018" t="str">
            <v>K17TCD133</v>
          </cell>
          <cell r="C1018">
            <v>171135808</v>
          </cell>
          <cell r="D1018" t="str">
            <v>TRẦN LÊ HỮU </v>
          </cell>
          <cell r="E1018" t="str">
            <v>QUANG</v>
          </cell>
          <cell r="F1018" t="str">
            <v>21/04/1992</v>
          </cell>
          <cell r="G1018" t="str">
            <v>21/04/1992</v>
          </cell>
          <cell r="H1018" t="str">
            <v>K17TCD1</v>
          </cell>
        </row>
        <row r="1019">
          <cell r="B1019" t="str">
            <v>K17TCD134</v>
          </cell>
          <cell r="C1019">
            <v>171135810</v>
          </cell>
          <cell r="D1019" t="str">
            <v>TRẦN PHƯỚC</v>
          </cell>
          <cell r="E1019" t="str">
            <v>QUÍ</v>
          </cell>
          <cell r="F1019" t="str">
            <v>24/02/1992</v>
          </cell>
          <cell r="G1019" t="str">
            <v>24/02/1992</v>
          </cell>
          <cell r="H1019" t="str">
            <v>K17TCD1</v>
          </cell>
        </row>
        <row r="1020">
          <cell r="B1020" t="str">
            <v>K17TCD135</v>
          </cell>
          <cell r="C1020">
            <v>171135811</v>
          </cell>
          <cell r="D1020" t="str">
            <v>BÙI MINH </v>
          </cell>
          <cell r="E1020" t="str">
            <v>QUỐC</v>
          </cell>
          <cell r="F1020" t="str">
            <v>10/02/1992</v>
          </cell>
          <cell r="G1020" t="str">
            <v>10/02/1992</v>
          </cell>
          <cell r="H1020" t="str">
            <v>K17TCD1</v>
          </cell>
        </row>
        <row r="1021">
          <cell r="B1021" t="str">
            <v>K17TCD136</v>
          </cell>
          <cell r="C1021">
            <v>171135812</v>
          </cell>
          <cell r="D1021" t="str">
            <v>NGUYỄN THỊ THU</v>
          </cell>
          <cell r="E1021" t="str">
            <v>SƯƠNG</v>
          </cell>
          <cell r="F1021" t="str">
            <v>26/11/1993</v>
          </cell>
          <cell r="G1021" t="str">
            <v>26/11/1993</v>
          </cell>
          <cell r="H1021" t="str">
            <v>K17TCD1</v>
          </cell>
        </row>
        <row r="1022">
          <cell r="B1022" t="str">
            <v>K17TCD137</v>
          </cell>
          <cell r="C1022">
            <v>171135814</v>
          </cell>
          <cell r="D1022" t="str">
            <v>NGUYỄN VĂN </v>
          </cell>
          <cell r="E1022" t="str">
            <v>TÂM</v>
          </cell>
          <cell r="F1022" t="str">
            <v>02/02/1993</v>
          </cell>
          <cell r="G1022" t="str">
            <v>02/02/1993</v>
          </cell>
          <cell r="H1022" t="str">
            <v>K17TCD1</v>
          </cell>
        </row>
        <row r="1023">
          <cell r="B1023" t="str">
            <v>K17TCD138</v>
          </cell>
          <cell r="C1023">
            <v>171135816</v>
          </cell>
          <cell r="D1023" t="str">
            <v>LƯƠNG VĂN </v>
          </cell>
          <cell r="E1023" t="str">
            <v>THẠCH</v>
          </cell>
          <cell r="F1023" t="str">
            <v>03/07/1992</v>
          </cell>
          <cell r="G1023" t="str">
            <v>03/07/1992</v>
          </cell>
          <cell r="H1023" t="str">
            <v>K17TCD1</v>
          </cell>
        </row>
        <row r="1024">
          <cell r="B1024" t="str">
            <v>K17TCD139</v>
          </cell>
          <cell r="C1024">
            <v>171135817</v>
          </cell>
          <cell r="D1024" t="str">
            <v>LÊ ĐỨC</v>
          </cell>
          <cell r="E1024" t="str">
            <v>THẮNG</v>
          </cell>
          <cell r="F1024" t="str">
            <v>20/06/1993</v>
          </cell>
          <cell r="G1024" t="str">
            <v>20/06/1993</v>
          </cell>
          <cell r="H1024" t="str">
            <v>K17TCD1</v>
          </cell>
        </row>
        <row r="1025">
          <cell r="B1025" t="str">
            <v>K17TCD140</v>
          </cell>
          <cell r="C1025">
            <v>171135819</v>
          </cell>
          <cell r="D1025" t="str">
            <v>PHẠM THỊ PHƯƠNG </v>
          </cell>
          <cell r="E1025" t="str">
            <v>THẢO</v>
          </cell>
          <cell r="F1025" t="str">
            <v>14/05/1993</v>
          </cell>
          <cell r="G1025" t="str">
            <v>14/05/1993</v>
          </cell>
          <cell r="H1025" t="str">
            <v>K17TCD1</v>
          </cell>
        </row>
        <row r="1026">
          <cell r="B1026" t="str">
            <v>K17TCD141</v>
          </cell>
          <cell r="C1026">
            <v>171135823</v>
          </cell>
          <cell r="D1026" t="str">
            <v>TRẦN THỊ BÍCH </v>
          </cell>
          <cell r="E1026" t="str">
            <v>THUẬN</v>
          </cell>
          <cell r="F1026" t="str">
            <v>29/01/1993</v>
          </cell>
          <cell r="G1026" t="str">
            <v>29/01/1993</v>
          </cell>
          <cell r="H1026" t="str">
            <v>K17TCD1</v>
          </cell>
        </row>
        <row r="1027">
          <cell r="B1027" t="str">
            <v>K17TCD142</v>
          </cell>
          <cell r="C1027">
            <v>171135826</v>
          </cell>
          <cell r="D1027" t="str">
            <v>LÊ THANH</v>
          </cell>
          <cell r="E1027" t="str">
            <v>TIẾN</v>
          </cell>
          <cell r="F1027" t="str">
            <v>25/10/1993</v>
          </cell>
          <cell r="G1027" t="str">
            <v>25/10/1993</v>
          </cell>
          <cell r="H1027" t="str">
            <v>K17TCD1</v>
          </cell>
        </row>
        <row r="1028">
          <cell r="B1028" t="str">
            <v>K17TCD143</v>
          </cell>
          <cell r="C1028">
            <v>171135827</v>
          </cell>
          <cell r="D1028" t="str">
            <v>DƯƠNG TẤN </v>
          </cell>
          <cell r="E1028" t="str">
            <v>TIẾN</v>
          </cell>
          <cell r="F1028" t="str">
            <v>26/06/1993</v>
          </cell>
          <cell r="G1028" t="str">
            <v>26/06/1993</v>
          </cell>
          <cell r="H1028" t="str">
            <v>K17TCD1</v>
          </cell>
        </row>
        <row r="1029">
          <cell r="B1029" t="str">
            <v>K17TCD144</v>
          </cell>
          <cell r="C1029">
            <v>171135829</v>
          </cell>
          <cell r="D1029" t="str">
            <v>TRẦN PHƯỚC </v>
          </cell>
          <cell r="E1029" t="str">
            <v>TÍN</v>
          </cell>
          <cell r="F1029" t="str">
            <v>06/06/1992</v>
          </cell>
          <cell r="G1029" t="str">
            <v>06/06/1992</v>
          </cell>
          <cell r="H1029" t="str">
            <v>K17TCD1</v>
          </cell>
        </row>
        <row r="1030">
          <cell r="B1030" t="str">
            <v>K17TCD145</v>
          </cell>
          <cell r="C1030">
            <v>171135831</v>
          </cell>
          <cell r="D1030" t="str">
            <v>NGUYỄN TRỌNG </v>
          </cell>
          <cell r="E1030" t="str">
            <v>TOÀN</v>
          </cell>
          <cell r="F1030" t="str">
            <v>20/10/1993</v>
          </cell>
          <cell r="G1030" t="str">
            <v>20/10/1993</v>
          </cell>
          <cell r="H1030" t="str">
            <v>K17TCD1</v>
          </cell>
        </row>
        <row r="1031">
          <cell r="B1031" t="str">
            <v>K17TCD146</v>
          </cell>
          <cell r="C1031">
            <v>171135832</v>
          </cell>
          <cell r="D1031" t="str">
            <v>TRẦN ĐẮC </v>
          </cell>
          <cell r="E1031" t="str">
            <v>TRUNG</v>
          </cell>
          <cell r="F1031" t="str">
            <v>01/01/1992</v>
          </cell>
          <cell r="G1031" t="str">
            <v>01/01/1992</v>
          </cell>
          <cell r="H1031" t="str">
            <v>K17TCD1</v>
          </cell>
        </row>
        <row r="1032">
          <cell r="B1032" t="str">
            <v>K17TCD147</v>
          </cell>
          <cell r="C1032">
            <v>171135834</v>
          </cell>
          <cell r="D1032" t="str">
            <v>LÊ VĂN</v>
          </cell>
          <cell r="E1032" t="str">
            <v>TRƯƠNG</v>
          </cell>
          <cell r="F1032" t="str">
            <v>07/03/1992</v>
          </cell>
          <cell r="G1032" t="str">
            <v>07/03/1992</v>
          </cell>
          <cell r="H1032" t="str">
            <v>K17TCD1</v>
          </cell>
        </row>
        <row r="1033">
          <cell r="B1033" t="str">
            <v>K17TCD148</v>
          </cell>
          <cell r="C1033">
            <v>171135836</v>
          </cell>
          <cell r="D1033" t="str">
            <v>NGUYỄN CÔNG </v>
          </cell>
          <cell r="E1033" t="str">
            <v>TRƯỜNG</v>
          </cell>
          <cell r="F1033" t="str">
            <v>05/02/1993</v>
          </cell>
          <cell r="G1033" t="str">
            <v>05/02/1993</v>
          </cell>
          <cell r="H1033" t="str">
            <v>K17TCD1</v>
          </cell>
        </row>
        <row r="1034">
          <cell r="B1034" t="str">
            <v>K17TCD149</v>
          </cell>
          <cell r="C1034">
            <v>171135838</v>
          </cell>
          <cell r="D1034" t="str">
            <v>NGUYỄN VĂN</v>
          </cell>
          <cell r="E1034" t="str">
            <v>TUẤN</v>
          </cell>
          <cell r="F1034" t="str">
            <v>30/04/1993</v>
          </cell>
          <cell r="G1034" t="str">
            <v>30/04/1993</v>
          </cell>
          <cell r="H1034" t="str">
            <v>K17TCD1</v>
          </cell>
        </row>
        <row r="1035">
          <cell r="B1035" t="str">
            <v>K17TCD150</v>
          </cell>
          <cell r="C1035">
            <v>171135839</v>
          </cell>
          <cell r="D1035" t="str">
            <v>NGUYỄN TẤN</v>
          </cell>
          <cell r="E1035" t="str">
            <v>TUẤN</v>
          </cell>
          <cell r="F1035" t="str">
            <v>19/03/1993</v>
          </cell>
          <cell r="G1035" t="str">
            <v>19/03/1993</v>
          </cell>
          <cell r="H1035" t="str">
            <v>K17TCD1</v>
          </cell>
        </row>
        <row r="1036">
          <cell r="B1036" t="str">
            <v>K17TCD151</v>
          </cell>
          <cell r="C1036">
            <v>171135843</v>
          </cell>
          <cell r="D1036" t="str">
            <v>TRẦN QUỐC</v>
          </cell>
          <cell r="E1036" t="str">
            <v>TÙNG</v>
          </cell>
          <cell r="F1036" t="str">
            <v>24/01/1992</v>
          </cell>
          <cell r="G1036" t="str">
            <v>24/01/1992</v>
          </cell>
          <cell r="H1036" t="str">
            <v>K17TCD1</v>
          </cell>
        </row>
        <row r="1037">
          <cell r="B1037" t="str">
            <v>K17TCD152</v>
          </cell>
          <cell r="C1037">
            <v>171135846</v>
          </cell>
          <cell r="D1037" t="str">
            <v>LÊ VĂN</v>
          </cell>
          <cell r="E1037" t="str">
            <v>VIỆT</v>
          </cell>
          <cell r="F1037" t="str">
            <v>10/11/1993</v>
          </cell>
          <cell r="G1037" t="str">
            <v>10/11/1993</v>
          </cell>
          <cell r="H1037" t="str">
            <v>K17TCD1</v>
          </cell>
        </row>
        <row r="1038">
          <cell r="B1038" t="str">
            <v>K17TCD153</v>
          </cell>
          <cell r="C1038">
            <v>171135847</v>
          </cell>
          <cell r="D1038" t="str">
            <v>LÊ TẤN </v>
          </cell>
          <cell r="E1038" t="str">
            <v>VINH</v>
          </cell>
          <cell r="F1038" t="str">
            <v>08/05/1993</v>
          </cell>
          <cell r="G1038" t="str">
            <v>08/05/1993</v>
          </cell>
          <cell r="H1038" t="str">
            <v>K17TCD1</v>
          </cell>
        </row>
        <row r="1039">
          <cell r="B1039" t="str">
            <v>K17TCD154</v>
          </cell>
          <cell r="C1039">
            <v>171135850</v>
          </cell>
          <cell r="D1039" t="str">
            <v>NGUYỄN VĂN </v>
          </cell>
          <cell r="E1039" t="str">
            <v>VƯƠNG</v>
          </cell>
          <cell r="F1039" t="str">
            <v>27/04/1993</v>
          </cell>
          <cell r="G1039" t="str">
            <v>27/04/1993</v>
          </cell>
          <cell r="H1039" t="str">
            <v>K17TCD1</v>
          </cell>
        </row>
        <row r="1040">
          <cell r="B1040" t="str">
            <v>K17TCD155</v>
          </cell>
          <cell r="C1040">
            <v>171138773</v>
          </cell>
          <cell r="D1040" t="str">
            <v>Huỳnh Như Bảo </v>
          </cell>
          <cell r="E1040" t="str">
            <v>Khuê</v>
          </cell>
          <cell r="F1040" t="str">
            <v>21/01/1993</v>
          </cell>
          <cell r="G1040" t="str">
            <v>21/01/1993</v>
          </cell>
          <cell r="H1040" t="str">
            <v>K17TCD1</v>
          </cell>
        </row>
        <row r="1041">
          <cell r="B1041" t="str">
            <v>K17TCD156</v>
          </cell>
          <cell r="C1041">
            <v>171138774</v>
          </cell>
          <cell r="D1041" t="str">
            <v>Phạm Minh </v>
          </cell>
          <cell r="E1041" t="str">
            <v>Đức</v>
          </cell>
          <cell r="F1041" t="str">
            <v>10/02/1993</v>
          </cell>
          <cell r="G1041" t="str">
            <v>10/02/1993</v>
          </cell>
          <cell r="H1041" t="str">
            <v>K17TCD1</v>
          </cell>
        </row>
        <row r="1042">
          <cell r="B1042" t="str">
            <v>K17TCD157</v>
          </cell>
          <cell r="C1042">
            <v>171138775</v>
          </cell>
          <cell r="D1042" t="str">
            <v>Nguyễn Xuân </v>
          </cell>
          <cell r="E1042" t="str">
            <v>Khôi</v>
          </cell>
          <cell r="F1042" t="str">
            <v>12/11/1992</v>
          </cell>
          <cell r="G1042" t="str">
            <v>12/11/1992</v>
          </cell>
          <cell r="H1042" t="str">
            <v>K17TCD1</v>
          </cell>
        </row>
        <row r="1043">
          <cell r="B1043" t="str">
            <v>K17TCD158</v>
          </cell>
          <cell r="C1043">
            <v>171138776</v>
          </cell>
          <cell r="D1043" t="str">
            <v>Trương Công </v>
          </cell>
          <cell r="E1043" t="str">
            <v>Hiếu</v>
          </cell>
          <cell r="F1043" t="str">
            <v>09/10/1993</v>
          </cell>
          <cell r="G1043" t="str">
            <v>09/10/1993</v>
          </cell>
          <cell r="H1043" t="str">
            <v>K17TCD1</v>
          </cell>
        </row>
        <row r="1044">
          <cell r="B1044" t="str">
            <v>K17TCD159</v>
          </cell>
          <cell r="C1044">
            <v>171138777</v>
          </cell>
          <cell r="D1044" t="str">
            <v>Võ Thị Ngọc </v>
          </cell>
          <cell r="E1044" t="str">
            <v>Châu</v>
          </cell>
          <cell r="F1044" t="str">
            <v>05/12/1992</v>
          </cell>
          <cell r="G1044" t="str">
            <v>05/12/1992</v>
          </cell>
          <cell r="H1044" t="str">
            <v>K17TCD1</v>
          </cell>
        </row>
        <row r="1045">
          <cell r="B1045" t="str">
            <v>K17TCD160</v>
          </cell>
          <cell r="C1045">
            <v>171138782</v>
          </cell>
          <cell r="D1045" t="str">
            <v>Nguyễn Xuân </v>
          </cell>
          <cell r="E1045" t="str">
            <v>Hưng</v>
          </cell>
          <cell r="F1045" t="str">
            <v>28/05/1993</v>
          </cell>
          <cell r="G1045" t="str">
            <v>28/05/1993</v>
          </cell>
          <cell r="H1045" t="str">
            <v>K17TCD1</v>
          </cell>
        </row>
        <row r="1046">
          <cell r="B1046" t="str">
            <v>K17TCD161</v>
          </cell>
          <cell r="C1046">
            <v>171138989</v>
          </cell>
          <cell r="D1046" t="str">
            <v>TRẦN VĂN</v>
          </cell>
          <cell r="E1046" t="str">
            <v>NGHIÊM</v>
          </cell>
          <cell r="G1046" t="str">
            <v>K17TCD1</v>
          </cell>
          <cell r="H1046" t="str">
            <v>K17TCD1</v>
          </cell>
        </row>
        <row r="1047">
          <cell r="B1047" t="str">
            <v>K17TCD162</v>
          </cell>
          <cell r="C1047">
            <v>171138992</v>
          </cell>
          <cell r="D1047" t="str">
            <v>CHÂU QUỐC</v>
          </cell>
          <cell r="E1047" t="str">
            <v>NHẬT</v>
          </cell>
          <cell r="F1047" t="str">
            <v>01/03/1992</v>
          </cell>
          <cell r="G1047" t="str">
            <v>01/03/1992</v>
          </cell>
          <cell r="H1047" t="str">
            <v>K17TCD1</v>
          </cell>
        </row>
        <row r="1048">
          <cell r="B1048" t="str">
            <v>K17TCD163</v>
          </cell>
          <cell r="C1048">
            <v>171138995</v>
          </cell>
          <cell r="D1048" t="str">
            <v>NGUYỄN MINH</v>
          </cell>
          <cell r="E1048" t="str">
            <v>TRIỀU</v>
          </cell>
          <cell r="F1048" t="str">
            <v>05/10/1993</v>
          </cell>
          <cell r="G1048" t="str">
            <v>05/10/1993</v>
          </cell>
          <cell r="H1048" t="str">
            <v>K17TCD1</v>
          </cell>
        </row>
        <row r="1049">
          <cell r="B1049" t="str">
            <v>K17TCD164</v>
          </cell>
          <cell r="C1049">
            <v>171155230</v>
          </cell>
          <cell r="D1049" t="str">
            <v>LÊ ĐỨC VĂN </v>
          </cell>
          <cell r="E1049" t="str">
            <v>HIỀN</v>
          </cell>
          <cell r="F1049" t="str">
            <v>13/01/1993</v>
          </cell>
          <cell r="G1049" t="str">
            <v>13/01/1993</v>
          </cell>
          <cell r="H1049" t="str">
            <v>K17TCD1</v>
          </cell>
        </row>
        <row r="1050">
          <cell r="B1050" t="str">
            <v>K17TCD165</v>
          </cell>
          <cell r="C1050">
            <v>171155233</v>
          </cell>
          <cell r="D1050" t="str">
            <v>HUỲNH ĐỨC HOÀNG</v>
          </cell>
          <cell r="E1050" t="str">
            <v>SƠN</v>
          </cell>
          <cell r="F1050" t="str">
            <v>27/09/1993</v>
          </cell>
          <cell r="G1050" t="str">
            <v>27/09/1993</v>
          </cell>
          <cell r="H1050" t="str">
            <v>K17TCD1</v>
          </cell>
        </row>
        <row r="1051">
          <cell r="B1051" t="str">
            <v>K17TCD21</v>
          </cell>
          <cell r="C1051">
            <v>141134097</v>
          </cell>
          <cell r="D1051" t="str">
            <v>VÕ MINH</v>
          </cell>
          <cell r="E1051" t="str">
            <v>TUẤN</v>
          </cell>
          <cell r="F1051" t="str">
            <v>20/08/1989</v>
          </cell>
          <cell r="G1051" t="str">
            <v>20/08/1989</v>
          </cell>
          <cell r="H1051" t="str">
            <v>K17TCD2</v>
          </cell>
        </row>
        <row r="1052">
          <cell r="B1052" t="str">
            <v>K17TCD22</v>
          </cell>
          <cell r="C1052">
            <v>161135880</v>
          </cell>
          <cell r="D1052" t="str">
            <v>Trần Trọng </v>
          </cell>
          <cell r="E1052" t="str">
            <v>Anh</v>
          </cell>
          <cell r="F1052" t="str">
            <v>02/02/1991</v>
          </cell>
          <cell r="G1052" t="str">
            <v>02/02/1991</v>
          </cell>
          <cell r="H1052" t="str">
            <v>K17TCD2</v>
          </cell>
        </row>
        <row r="1053">
          <cell r="B1053" t="str">
            <v>K17TCD23</v>
          </cell>
          <cell r="C1053">
            <v>161135906</v>
          </cell>
          <cell r="D1053" t="str">
            <v>Dương Thanh </v>
          </cell>
          <cell r="E1053" t="str">
            <v>Hiếu</v>
          </cell>
          <cell r="F1053" t="str">
            <v>02/05/1992</v>
          </cell>
          <cell r="G1053" t="str">
            <v>02/05/1992</v>
          </cell>
          <cell r="H1053" t="str">
            <v>K17TCD2</v>
          </cell>
        </row>
        <row r="1054">
          <cell r="B1054" t="str">
            <v>K17TCD24</v>
          </cell>
          <cell r="C1054">
            <v>161135973</v>
          </cell>
          <cell r="D1054" t="str">
            <v>Hồ Bá  </v>
          </cell>
          <cell r="E1054" t="str">
            <v>Thắng</v>
          </cell>
          <cell r="F1054" t="str">
            <v>02/11/1990</v>
          </cell>
          <cell r="G1054" t="str">
            <v>02/11/1990</v>
          </cell>
          <cell r="H1054" t="str">
            <v>K17TCD2</v>
          </cell>
        </row>
        <row r="1055">
          <cell r="B1055" t="str">
            <v>K17TCD25</v>
          </cell>
          <cell r="C1055">
            <v>161135985</v>
          </cell>
          <cell r="D1055" t="str">
            <v>Đinh Phú </v>
          </cell>
          <cell r="E1055" t="str">
            <v>Thọ</v>
          </cell>
          <cell r="F1055" t="str">
            <v>24/06/1991</v>
          </cell>
          <cell r="G1055" t="str">
            <v>24/06/1991</v>
          </cell>
          <cell r="H1055" t="str">
            <v>K17TCD2</v>
          </cell>
        </row>
        <row r="1056">
          <cell r="B1056" t="str">
            <v>K17TCD26</v>
          </cell>
          <cell r="C1056">
            <v>161135987</v>
          </cell>
          <cell r="D1056" t="str">
            <v>Lê Đình </v>
          </cell>
          <cell r="E1056" t="str">
            <v>Thông</v>
          </cell>
          <cell r="F1056" t="str">
            <v>28/10/1992</v>
          </cell>
          <cell r="G1056" t="str">
            <v>28/10/1992</v>
          </cell>
          <cell r="H1056" t="str">
            <v>K17TCD2</v>
          </cell>
        </row>
        <row r="1057">
          <cell r="B1057" t="str">
            <v>K17TCD27</v>
          </cell>
          <cell r="C1057">
            <v>161136000</v>
          </cell>
          <cell r="D1057" t="str">
            <v>Lê Chí </v>
          </cell>
          <cell r="E1057" t="str">
            <v>Triều</v>
          </cell>
          <cell r="F1057" t="str">
            <v>12/03/1992</v>
          </cell>
          <cell r="G1057" t="str">
            <v>12/03/1992</v>
          </cell>
          <cell r="H1057" t="str">
            <v>K17TCD2</v>
          </cell>
        </row>
        <row r="1058">
          <cell r="B1058" t="str">
            <v>K17TCD28</v>
          </cell>
          <cell r="C1058">
            <v>161136013</v>
          </cell>
          <cell r="D1058" t="str">
            <v>Nguyễn Mạnh </v>
          </cell>
          <cell r="E1058" t="str">
            <v>Tường</v>
          </cell>
          <cell r="F1058" t="str">
            <v>10/02/1992</v>
          </cell>
          <cell r="G1058" t="str">
            <v>10/02/1992</v>
          </cell>
          <cell r="H1058" t="str">
            <v>K17TCD2</v>
          </cell>
        </row>
        <row r="1059">
          <cell r="B1059" t="str">
            <v>K17TCD29</v>
          </cell>
          <cell r="C1059">
            <v>161136020</v>
          </cell>
          <cell r="D1059" t="str">
            <v>Đinh Tuấn </v>
          </cell>
          <cell r="E1059" t="str">
            <v>Vũ</v>
          </cell>
          <cell r="F1059" t="str">
            <v>26/09/1990</v>
          </cell>
          <cell r="G1059" t="str">
            <v>26/09/1990</v>
          </cell>
          <cell r="H1059" t="str">
            <v>K17TCD2</v>
          </cell>
        </row>
        <row r="1060">
          <cell r="B1060" t="str">
            <v>K17TCD210</v>
          </cell>
          <cell r="C1060">
            <v>161136023</v>
          </cell>
          <cell r="D1060" t="str">
            <v>Nguyễn Duy </v>
          </cell>
          <cell r="E1060" t="str">
            <v>Vương</v>
          </cell>
          <cell r="F1060" t="str">
            <v>02/10/1992</v>
          </cell>
          <cell r="G1060" t="str">
            <v>02/10/1992</v>
          </cell>
          <cell r="H1060" t="str">
            <v>K17TCD2</v>
          </cell>
        </row>
        <row r="1061">
          <cell r="B1061" t="str">
            <v>K17TCD211</v>
          </cell>
          <cell r="C1061">
            <v>161136605</v>
          </cell>
          <cell r="D1061" t="str">
            <v>Võ Quang </v>
          </cell>
          <cell r="E1061" t="str">
            <v>Hiển</v>
          </cell>
          <cell r="F1061" t="str">
            <v>26/03/1992</v>
          </cell>
          <cell r="G1061" t="str">
            <v>26/03/1992</v>
          </cell>
          <cell r="H1061" t="str">
            <v>K17TCD2</v>
          </cell>
        </row>
        <row r="1062">
          <cell r="B1062" t="str">
            <v>K17TCD212</v>
          </cell>
          <cell r="C1062">
            <v>161137151</v>
          </cell>
          <cell r="D1062" t="str">
            <v>Võ Hoàng </v>
          </cell>
          <cell r="E1062" t="str">
            <v>Tâm</v>
          </cell>
          <cell r="F1062" t="str">
            <v>10/10/1992</v>
          </cell>
          <cell r="G1062" t="str">
            <v>10/10/1992</v>
          </cell>
          <cell r="H1062" t="str">
            <v>K17TCD2</v>
          </cell>
        </row>
        <row r="1063">
          <cell r="B1063" t="str">
            <v>K17TCD213</v>
          </cell>
          <cell r="C1063">
            <v>161137603</v>
          </cell>
          <cell r="D1063" t="str">
            <v>Tống Thành</v>
          </cell>
          <cell r="E1063" t="str">
            <v>Nam</v>
          </cell>
          <cell r="F1063" t="str">
            <v>18/03/192</v>
          </cell>
          <cell r="G1063" t="str">
            <v>18/03/192</v>
          </cell>
          <cell r="H1063" t="str">
            <v>K17TCD2</v>
          </cell>
        </row>
        <row r="1064">
          <cell r="B1064" t="str">
            <v>K17TCD214</v>
          </cell>
          <cell r="C1064">
            <v>171135762</v>
          </cell>
          <cell r="D1064" t="str">
            <v>Nguyễn Võ Thế</v>
          </cell>
          <cell r="E1064" t="str">
            <v>Anh</v>
          </cell>
          <cell r="F1064" t="str">
            <v>20/10/1993</v>
          </cell>
          <cell r="G1064" t="str">
            <v>20/10/1993</v>
          </cell>
          <cell r="H1064" t="str">
            <v>K17TCD2</v>
          </cell>
        </row>
        <row r="1065">
          <cell r="B1065" t="str">
            <v>K17TCD215</v>
          </cell>
          <cell r="C1065">
            <v>171135763</v>
          </cell>
          <cell r="D1065" t="str">
            <v>NGUYỄN TẤN</v>
          </cell>
          <cell r="E1065" t="str">
            <v>BÌNH</v>
          </cell>
          <cell r="F1065" t="str">
            <v>15/05/1993</v>
          </cell>
          <cell r="G1065" t="str">
            <v>15/05/1993</v>
          </cell>
          <cell r="H1065" t="str">
            <v>K17TCD2</v>
          </cell>
        </row>
        <row r="1066">
          <cell r="B1066" t="str">
            <v>K17TCD216</v>
          </cell>
          <cell r="C1066">
            <v>171135766</v>
          </cell>
          <cell r="D1066" t="str">
            <v>Lê Ngọc </v>
          </cell>
          <cell r="E1066" t="str">
            <v>Danh</v>
          </cell>
          <cell r="F1066" t="str">
            <v>25/10/1993</v>
          </cell>
          <cell r="G1066" t="str">
            <v>25/10/1993</v>
          </cell>
          <cell r="H1066" t="str">
            <v>K17TCD2</v>
          </cell>
        </row>
        <row r="1067">
          <cell r="B1067" t="str">
            <v>K17TCD217</v>
          </cell>
          <cell r="C1067">
            <v>171135768</v>
          </cell>
          <cell r="D1067" t="str">
            <v>PHAN ĐÌNH TUẤN</v>
          </cell>
          <cell r="E1067" t="str">
            <v>DIỆU</v>
          </cell>
          <cell r="F1067" t="str">
            <v>08/07/1992</v>
          </cell>
          <cell r="G1067" t="str">
            <v>08/07/1992</v>
          </cell>
          <cell r="H1067" t="str">
            <v>K17TCD2</v>
          </cell>
        </row>
        <row r="1068">
          <cell r="B1068" t="str">
            <v>K17TCD218</v>
          </cell>
          <cell r="C1068">
            <v>171135769</v>
          </cell>
          <cell r="D1068" t="str">
            <v>Trần Văn</v>
          </cell>
          <cell r="E1068" t="str">
            <v>Đình</v>
          </cell>
          <cell r="F1068" t="str">
            <v>05/12/1991</v>
          </cell>
          <cell r="G1068" t="str">
            <v>05/12/1991</v>
          </cell>
          <cell r="H1068" t="str">
            <v>K17TCD2</v>
          </cell>
        </row>
        <row r="1069">
          <cell r="B1069" t="str">
            <v>K17TCD219</v>
          </cell>
          <cell r="C1069">
            <v>171135776</v>
          </cell>
          <cell r="D1069" t="str">
            <v>Hoàng Bằng </v>
          </cell>
          <cell r="E1069" t="str">
            <v>Giang</v>
          </cell>
          <cell r="F1069" t="str">
            <v>14/04/1992</v>
          </cell>
          <cell r="G1069" t="str">
            <v>14/04/1992</v>
          </cell>
          <cell r="H1069" t="str">
            <v>K17TCD2</v>
          </cell>
        </row>
        <row r="1070">
          <cell r="B1070" t="str">
            <v>K17TCD220</v>
          </cell>
          <cell r="C1070">
            <v>171135777</v>
          </cell>
          <cell r="D1070" t="str">
            <v>PHẠM THANH </v>
          </cell>
          <cell r="E1070" t="str">
            <v>HẢI</v>
          </cell>
          <cell r="F1070" t="str">
            <v>10/08/1992</v>
          </cell>
          <cell r="G1070" t="str">
            <v>10/08/1992</v>
          </cell>
          <cell r="H1070" t="str">
            <v>K17TCD2</v>
          </cell>
        </row>
        <row r="1071">
          <cell r="B1071" t="str">
            <v>K17TCD221</v>
          </cell>
          <cell r="C1071">
            <v>171135781</v>
          </cell>
          <cell r="D1071" t="str">
            <v>TRẦN VIẾT </v>
          </cell>
          <cell r="E1071" t="str">
            <v>HOÀNG</v>
          </cell>
          <cell r="F1071" t="str">
            <v>27/07/1993</v>
          </cell>
          <cell r="G1071" t="str">
            <v>27/07/1993</v>
          </cell>
          <cell r="H1071" t="str">
            <v>K17TCD2</v>
          </cell>
        </row>
        <row r="1072">
          <cell r="B1072" t="str">
            <v>K17TCD222</v>
          </cell>
          <cell r="C1072">
            <v>171135783</v>
          </cell>
          <cell r="D1072" t="str">
            <v>Đỗ Thanh </v>
          </cell>
          <cell r="E1072" t="str">
            <v>Hưng</v>
          </cell>
          <cell r="F1072" t="str">
            <v>14/08/1993</v>
          </cell>
          <cell r="G1072" t="str">
            <v>14/08/1993</v>
          </cell>
          <cell r="H1072" t="str">
            <v>K17TCD2</v>
          </cell>
        </row>
        <row r="1073">
          <cell r="B1073" t="str">
            <v>K17TCD223</v>
          </cell>
          <cell r="C1073">
            <v>171135785</v>
          </cell>
          <cell r="D1073" t="str">
            <v>TRƯƠNG CÔNG </v>
          </cell>
          <cell r="E1073" t="str">
            <v>HUY</v>
          </cell>
          <cell r="F1073" t="str">
            <v>20/01/1992</v>
          </cell>
          <cell r="G1073" t="str">
            <v>20/01/1992</v>
          </cell>
          <cell r="H1073" t="str">
            <v>K17TCD2</v>
          </cell>
        </row>
        <row r="1074">
          <cell r="B1074" t="str">
            <v>K17TCD224</v>
          </cell>
          <cell r="C1074">
            <v>171135786</v>
          </cell>
          <cell r="D1074" t="str">
            <v>CAO QUỐC </v>
          </cell>
          <cell r="E1074" t="str">
            <v>KHÁNH</v>
          </cell>
          <cell r="F1074" t="str">
            <v>24/02/1993</v>
          </cell>
          <cell r="G1074" t="str">
            <v>24/02/1993</v>
          </cell>
          <cell r="H1074" t="str">
            <v>K17TCD2</v>
          </cell>
        </row>
        <row r="1075">
          <cell r="B1075" t="str">
            <v>K17TCD225</v>
          </cell>
          <cell r="C1075">
            <v>171135787</v>
          </cell>
          <cell r="D1075" t="str">
            <v>HUỲNH KIM</v>
          </cell>
          <cell r="E1075" t="str">
            <v>KHOA</v>
          </cell>
          <cell r="F1075" t="str">
            <v>20/07/1993</v>
          </cell>
          <cell r="G1075" t="str">
            <v>20/07/1993</v>
          </cell>
          <cell r="H1075" t="str">
            <v>K17TCD2</v>
          </cell>
        </row>
        <row r="1076">
          <cell r="B1076" t="str">
            <v>K17TCD226</v>
          </cell>
          <cell r="C1076">
            <v>171135788</v>
          </cell>
          <cell r="D1076" t="str">
            <v>Lê Đình Anh </v>
          </cell>
          <cell r="E1076" t="str">
            <v>Khoa</v>
          </cell>
          <cell r="F1076" t="str">
            <v>13/12/1993</v>
          </cell>
          <cell r="G1076" t="str">
            <v>13/12/1993</v>
          </cell>
          <cell r="H1076" t="str">
            <v>K17TCD2</v>
          </cell>
        </row>
        <row r="1077">
          <cell r="B1077" t="str">
            <v>K17TCD227</v>
          </cell>
          <cell r="C1077">
            <v>171135789</v>
          </cell>
          <cell r="D1077" t="str">
            <v>MAI TRUNG </v>
          </cell>
          <cell r="E1077" t="str">
            <v>KIÊN</v>
          </cell>
          <cell r="F1077" t="str">
            <v>04/10/1993</v>
          </cell>
          <cell r="G1077" t="str">
            <v>04/10/1993</v>
          </cell>
          <cell r="H1077" t="str">
            <v>K17TCD2</v>
          </cell>
        </row>
        <row r="1078">
          <cell r="B1078" t="str">
            <v>K17TCD228</v>
          </cell>
          <cell r="C1078">
            <v>171135790</v>
          </cell>
          <cell r="D1078" t="str">
            <v>PHẠM ĐỨC </v>
          </cell>
          <cell r="E1078" t="str">
            <v>LẬP</v>
          </cell>
          <cell r="F1078" t="str">
            <v>09/09/1992</v>
          </cell>
          <cell r="G1078" t="str">
            <v>09/09/1992</v>
          </cell>
          <cell r="H1078" t="str">
            <v>K17TCD2</v>
          </cell>
        </row>
        <row r="1079">
          <cell r="B1079" t="str">
            <v>K17TCD229</v>
          </cell>
          <cell r="C1079">
            <v>171135794</v>
          </cell>
          <cell r="D1079" t="str">
            <v>Phan Thành</v>
          </cell>
          <cell r="E1079" t="str">
            <v>Long</v>
          </cell>
          <cell r="F1079" t="str">
            <v>19/07/1993</v>
          </cell>
          <cell r="G1079" t="str">
            <v>19/07/1993</v>
          </cell>
          <cell r="H1079" t="str">
            <v>K17TCD2</v>
          </cell>
        </row>
        <row r="1080">
          <cell r="B1080" t="str">
            <v>K17TCD230</v>
          </cell>
          <cell r="C1080">
            <v>171135796</v>
          </cell>
          <cell r="D1080" t="str">
            <v>LÊ ANH </v>
          </cell>
          <cell r="E1080" t="str">
            <v>MINH</v>
          </cell>
          <cell r="F1080" t="str">
            <v>19/04/1993</v>
          </cell>
          <cell r="G1080" t="str">
            <v>19/04/1993</v>
          </cell>
          <cell r="H1080" t="str">
            <v>K17TCD2</v>
          </cell>
        </row>
        <row r="1081">
          <cell r="B1081" t="str">
            <v>K17TCD231</v>
          </cell>
          <cell r="C1081">
            <v>171135797</v>
          </cell>
          <cell r="D1081" t="str">
            <v>LÊ BÁ </v>
          </cell>
          <cell r="E1081" t="str">
            <v>NAM</v>
          </cell>
          <cell r="F1081" t="str">
            <v>28/06/1992</v>
          </cell>
          <cell r="G1081" t="str">
            <v>28/06/1992</v>
          </cell>
          <cell r="H1081" t="str">
            <v>K17TCD2</v>
          </cell>
        </row>
        <row r="1082">
          <cell r="B1082" t="str">
            <v>K17TCD232</v>
          </cell>
          <cell r="C1082">
            <v>171135800</v>
          </cell>
          <cell r="D1082" t="str">
            <v>DƯƠNG Ý </v>
          </cell>
          <cell r="E1082" t="str">
            <v>NGUYỆN</v>
          </cell>
          <cell r="F1082" t="str">
            <v>05/01/1992</v>
          </cell>
          <cell r="G1082" t="str">
            <v>05/01/1992</v>
          </cell>
          <cell r="H1082" t="str">
            <v>K17TCD2</v>
          </cell>
        </row>
        <row r="1083">
          <cell r="B1083" t="str">
            <v>K17TCD233</v>
          </cell>
          <cell r="C1083">
            <v>171135802</v>
          </cell>
          <cell r="D1083" t="str">
            <v>BÙI THỊ THÙY </v>
          </cell>
          <cell r="E1083" t="str">
            <v>NHI</v>
          </cell>
          <cell r="F1083" t="str">
            <v>25/02/1992</v>
          </cell>
          <cell r="G1083" t="str">
            <v>25/02/1992</v>
          </cell>
          <cell r="H1083" t="str">
            <v>K17TCD2</v>
          </cell>
        </row>
        <row r="1084">
          <cell r="B1084" t="str">
            <v>K17TCD234</v>
          </cell>
          <cell r="C1084">
            <v>171135806</v>
          </cell>
          <cell r="D1084" t="str">
            <v>Lê Anh</v>
          </cell>
          <cell r="E1084" t="str">
            <v>Quân</v>
          </cell>
          <cell r="F1084" t="str">
            <v>25/02/1993</v>
          </cell>
          <cell r="G1084" t="str">
            <v>25/02/1993</v>
          </cell>
          <cell r="H1084" t="str">
            <v>K17TCD2</v>
          </cell>
        </row>
        <row r="1085">
          <cell r="B1085" t="str">
            <v>K17TCD235</v>
          </cell>
          <cell r="C1085">
            <v>171135809</v>
          </cell>
          <cell r="D1085" t="str">
            <v>NGUYỄN THỪA</v>
          </cell>
          <cell r="E1085" t="str">
            <v>QUANG</v>
          </cell>
          <cell r="F1085" t="str">
            <v>10/04/1993</v>
          </cell>
          <cell r="G1085" t="str">
            <v>10/04/1993</v>
          </cell>
          <cell r="H1085" t="str">
            <v>K17TCD2</v>
          </cell>
        </row>
        <row r="1086">
          <cell r="B1086" t="str">
            <v>K17TCD236</v>
          </cell>
          <cell r="C1086">
            <v>171135813</v>
          </cell>
          <cell r="D1086" t="str">
            <v>NGUYỄN CAO </v>
          </cell>
          <cell r="E1086" t="str">
            <v>TA</v>
          </cell>
          <cell r="F1086" t="str">
            <v>11/06/1993</v>
          </cell>
          <cell r="G1086" t="str">
            <v>11/06/1993</v>
          </cell>
          <cell r="H1086" t="str">
            <v>K17TCD2</v>
          </cell>
        </row>
        <row r="1087">
          <cell r="B1087" t="str">
            <v>K17TCD237</v>
          </cell>
          <cell r="C1087">
            <v>171135815</v>
          </cell>
          <cell r="D1087" t="str">
            <v>LÊ THÂN </v>
          </cell>
          <cell r="E1087" t="str">
            <v>TÂN</v>
          </cell>
          <cell r="F1087" t="str">
            <v>16/09/1991</v>
          </cell>
          <cell r="G1087" t="str">
            <v>16/09/1991</v>
          </cell>
          <cell r="H1087" t="str">
            <v>K17TCD2</v>
          </cell>
        </row>
        <row r="1088">
          <cell r="B1088" t="str">
            <v>K17TCD238</v>
          </cell>
          <cell r="C1088">
            <v>171135818</v>
          </cell>
          <cell r="D1088" t="str">
            <v>NGUYỄN LÊ</v>
          </cell>
          <cell r="E1088" t="str">
            <v>THÀNH</v>
          </cell>
          <cell r="F1088" t="str">
            <v>06/04/1992</v>
          </cell>
          <cell r="G1088" t="str">
            <v>06/04/1992</v>
          </cell>
          <cell r="H1088" t="str">
            <v>K17TCD2</v>
          </cell>
        </row>
        <row r="1089">
          <cell r="B1089" t="str">
            <v>K17TCD239</v>
          </cell>
          <cell r="C1089">
            <v>171135820</v>
          </cell>
          <cell r="D1089" t="str">
            <v>HUỲNH THỊ</v>
          </cell>
          <cell r="E1089" t="str">
            <v>THẢO</v>
          </cell>
          <cell r="F1089" t="str">
            <v>10/06/1993</v>
          </cell>
          <cell r="G1089" t="str">
            <v>10/06/1993</v>
          </cell>
          <cell r="H1089" t="str">
            <v>K17TCD2</v>
          </cell>
        </row>
        <row r="1090">
          <cell r="B1090" t="str">
            <v>K17TCD240</v>
          </cell>
          <cell r="C1090">
            <v>171135821</v>
          </cell>
          <cell r="D1090" t="str">
            <v>PHAN VĂN </v>
          </cell>
          <cell r="E1090" t="str">
            <v>THIỆN</v>
          </cell>
          <cell r="F1090" t="str">
            <v>20/01/1992</v>
          </cell>
          <cell r="G1090" t="str">
            <v>20/01/1992</v>
          </cell>
          <cell r="H1090" t="str">
            <v>K17TCD2</v>
          </cell>
        </row>
        <row r="1091">
          <cell r="B1091" t="str">
            <v>K17TCD241</v>
          </cell>
          <cell r="C1091">
            <v>171135822</v>
          </cell>
          <cell r="D1091" t="str">
            <v>Phan Anh </v>
          </cell>
          <cell r="E1091" t="str">
            <v>Thọ</v>
          </cell>
          <cell r="F1091" t="str">
            <v>15/08/1992</v>
          </cell>
          <cell r="G1091" t="str">
            <v>15/08/1992</v>
          </cell>
          <cell r="H1091" t="str">
            <v>K17TCD2</v>
          </cell>
        </row>
        <row r="1092">
          <cell r="B1092" t="str">
            <v>K17TCD242</v>
          </cell>
          <cell r="C1092">
            <v>171135824</v>
          </cell>
          <cell r="D1092" t="str">
            <v>NGUYỄN VĂN </v>
          </cell>
          <cell r="E1092" t="str">
            <v>THUẬN</v>
          </cell>
          <cell r="F1092" t="str">
            <v>04/10/1992</v>
          </cell>
          <cell r="G1092" t="str">
            <v>04/10/1992</v>
          </cell>
          <cell r="H1092" t="str">
            <v>K17TCD2</v>
          </cell>
        </row>
        <row r="1093">
          <cell r="B1093" t="str">
            <v>K17TCD243</v>
          </cell>
          <cell r="C1093">
            <v>171135825</v>
          </cell>
          <cell r="D1093" t="str">
            <v>NGUYỄN TẤN </v>
          </cell>
          <cell r="E1093" t="str">
            <v>THUỲ</v>
          </cell>
          <cell r="F1093" t="str">
            <v>02/11/1993</v>
          </cell>
          <cell r="G1093" t="str">
            <v>02/11/1993</v>
          </cell>
          <cell r="H1093" t="str">
            <v>K17TCD2</v>
          </cell>
        </row>
        <row r="1094">
          <cell r="B1094" t="str">
            <v>K17TCD244</v>
          </cell>
          <cell r="C1094">
            <v>171135830</v>
          </cell>
          <cell r="D1094" t="str">
            <v>PHAN THANH </v>
          </cell>
          <cell r="E1094" t="str">
            <v>TOÀN</v>
          </cell>
          <cell r="F1094" t="str">
            <v>27/08/1993</v>
          </cell>
          <cell r="G1094" t="str">
            <v>27/08/1993</v>
          </cell>
          <cell r="H1094" t="str">
            <v>K17TCD2</v>
          </cell>
        </row>
        <row r="1095">
          <cell r="B1095" t="str">
            <v>K17TCD245</v>
          </cell>
          <cell r="C1095">
            <v>171135833</v>
          </cell>
          <cell r="D1095" t="str">
            <v>NGUYỄN THÀNH </v>
          </cell>
          <cell r="E1095" t="str">
            <v>TRUNG</v>
          </cell>
          <cell r="F1095" t="str">
            <v>21/10/1993</v>
          </cell>
          <cell r="G1095" t="str">
            <v>21/10/1993</v>
          </cell>
          <cell r="H1095" t="str">
            <v>K17TCD2</v>
          </cell>
        </row>
        <row r="1096">
          <cell r="B1096" t="str">
            <v>K17TCD246</v>
          </cell>
          <cell r="C1096">
            <v>171135835</v>
          </cell>
          <cell r="D1096" t="str">
            <v>VÕ VĂN </v>
          </cell>
          <cell r="E1096" t="str">
            <v>TRƯỜNG</v>
          </cell>
          <cell r="F1096" t="str">
            <v>24/09/1991</v>
          </cell>
          <cell r="G1096" t="str">
            <v>24/09/1991</v>
          </cell>
          <cell r="H1096" t="str">
            <v>K17TCD2</v>
          </cell>
        </row>
        <row r="1097">
          <cell r="B1097" t="str">
            <v>K17TCD247</v>
          </cell>
          <cell r="C1097">
            <v>171135837</v>
          </cell>
          <cell r="D1097" t="str">
            <v>TRẦN VŨ QUỐC </v>
          </cell>
          <cell r="E1097" t="str">
            <v>TÚ</v>
          </cell>
          <cell r="F1097" t="str">
            <v>16/03/1993</v>
          </cell>
          <cell r="G1097" t="str">
            <v>16/03/1993</v>
          </cell>
          <cell r="H1097" t="str">
            <v>K17TCD2</v>
          </cell>
        </row>
        <row r="1098">
          <cell r="B1098" t="str">
            <v>K17TCD248</v>
          </cell>
          <cell r="C1098">
            <v>171135840</v>
          </cell>
          <cell r="D1098" t="str">
            <v>TRẦN MINH </v>
          </cell>
          <cell r="E1098" t="str">
            <v>TUẤN</v>
          </cell>
          <cell r="F1098" t="str">
            <v>05/02/1993</v>
          </cell>
          <cell r="G1098" t="str">
            <v>05/02/1993</v>
          </cell>
          <cell r="H1098" t="str">
            <v>K17TCD2</v>
          </cell>
        </row>
        <row r="1099">
          <cell r="B1099" t="str">
            <v>K17TCD249</v>
          </cell>
          <cell r="C1099">
            <v>171135841</v>
          </cell>
          <cell r="D1099" t="str">
            <v>PHẠM MINH</v>
          </cell>
          <cell r="E1099" t="str">
            <v>TUẤN</v>
          </cell>
          <cell r="F1099" t="str">
            <v>21/10/1993</v>
          </cell>
          <cell r="G1099" t="str">
            <v>21/10/1993</v>
          </cell>
          <cell r="H1099" t="str">
            <v>K17TCD2</v>
          </cell>
        </row>
        <row r="1100">
          <cell r="B1100" t="str">
            <v>K17TCD250</v>
          </cell>
          <cell r="C1100">
            <v>171135842</v>
          </cell>
          <cell r="D1100" t="str">
            <v>NGUYỄN HUY </v>
          </cell>
          <cell r="E1100" t="str">
            <v>TUẤN</v>
          </cell>
          <cell r="F1100" t="str">
            <v>25/09/1992</v>
          </cell>
          <cell r="G1100" t="str">
            <v>25/09/1992</v>
          </cell>
          <cell r="H1100" t="str">
            <v>K17TCD2</v>
          </cell>
        </row>
        <row r="1101">
          <cell r="B1101" t="str">
            <v>K17TCD251</v>
          </cell>
          <cell r="C1101">
            <v>171135844</v>
          </cell>
          <cell r="D1101" t="str">
            <v>PHẠM THỊ PHAN </v>
          </cell>
          <cell r="E1101" t="str">
            <v>UYÊN</v>
          </cell>
          <cell r="F1101" t="str">
            <v>08/07/1993</v>
          </cell>
          <cell r="G1101" t="str">
            <v>08/07/1993</v>
          </cell>
          <cell r="H1101" t="str">
            <v>K17TCD2</v>
          </cell>
        </row>
        <row r="1102">
          <cell r="B1102" t="str">
            <v>K17TCD252</v>
          </cell>
          <cell r="C1102">
            <v>171135845</v>
          </cell>
          <cell r="D1102" t="str">
            <v>Nguyễn Trần Văn</v>
          </cell>
          <cell r="E1102" t="str">
            <v>Viễn</v>
          </cell>
          <cell r="F1102" t="str">
            <v>18/06/1993</v>
          </cell>
          <cell r="G1102" t="str">
            <v>18/06/1993</v>
          </cell>
          <cell r="H1102" t="str">
            <v>K17TCD2</v>
          </cell>
        </row>
        <row r="1103">
          <cell r="B1103" t="str">
            <v>K17TCD253</v>
          </cell>
          <cell r="C1103">
            <v>171135848</v>
          </cell>
          <cell r="D1103" t="str">
            <v>Trần Quang </v>
          </cell>
          <cell r="E1103" t="str">
            <v>Vinh</v>
          </cell>
          <cell r="F1103" t="str">
            <v>17/08/1992</v>
          </cell>
          <cell r="G1103" t="str">
            <v>17/08/1992</v>
          </cell>
          <cell r="H1103" t="str">
            <v>K17TCD2</v>
          </cell>
        </row>
        <row r="1104">
          <cell r="B1104" t="str">
            <v>K17TCD254</v>
          </cell>
          <cell r="C1104">
            <v>171135849</v>
          </cell>
          <cell r="D1104" t="str">
            <v>NGUYỄN KIM LINH </v>
          </cell>
          <cell r="E1104" t="str">
            <v>VŨ</v>
          </cell>
          <cell r="F1104" t="str">
            <v>06/08/1993</v>
          </cell>
          <cell r="G1104" t="str">
            <v>06/08/1993</v>
          </cell>
          <cell r="H1104" t="str">
            <v>K17TCD2</v>
          </cell>
        </row>
        <row r="1105">
          <cell r="B1105" t="str">
            <v>K17TCD255</v>
          </cell>
          <cell r="C1105">
            <v>171138778</v>
          </cell>
          <cell r="D1105" t="str">
            <v>Nguyễn Quang </v>
          </cell>
          <cell r="E1105" t="str">
            <v>Cường</v>
          </cell>
          <cell r="F1105" t="str">
            <v>22/12/1993</v>
          </cell>
          <cell r="G1105" t="str">
            <v>22/12/1993</v>
          </cell>
          <cell r="H1105" t="str">
            <v>K17TCD2</v>
          </cell>
        </row>
        <row r="1106">
          <cell r="B1106" t="str">
            <v>K17TCD256</v>
          </cell>
          <cell r="C1106">
            <v>171138780</v>
          </cell>
          <cell r="D1106" t="str">
            <v>Nguyễn Quang </v>
          </cell>
          <cell r="E1106" t="str">
            <v>Linh</v>
          </cell>
          <cell r="F1106" t="str">
            <v>06/12/1993</v>
          </cell>
          <cell r="G1106" t="str">
            <v>06/12/1993</v>
          </cell>
          <cell r="H1106" t="str">
            <v>K17TCD2</v>
          </cell>
        </row>
        <row r="1107">
          <cell r="B1107" t="str">
            <v>K17TCD257</v>
          </cell>
          <cell r="C1107">
            <v>171138781</v>
          </cell>
          <cell r="D1107" t="str">
            <v>Lê Viết </v>
          </cell>
          <cell r="E1107" t="str">
            <v>Nghĩa</v>
          </cell>
          <cell r="F1107" t="str">
            <v>09/07/1992</v>
          </cell>
          <cell r="G1107" t="str">
            <v>09/07/1992</v>
          </cell>
          <cell r="H1107" t="str">
            <v>K17TCD2</v>
          </cell>
        </row>
        <row r="1108">
          <cell r="B1108" t="str">
            <v>K17TCD258</v>
          </cell>
          <cell r="C1108">
            <v>171138783</v>
          </cell>
          <cell r="D1108" t="str">
            <v>Huỳnh Công </v>
          </cell>
          <cell r="E1108" t="str">
            <v>Việt</v>
          </cell>
          <cell r="F1108" t="str">
            <v>11/08/1992</v>
          </cell>
          <cell r="G1108" t="str">
            <v>11/08/1992</v>
          </cell>
          <cell r="H1108" t="str">
            <v>K17TCD2</v>
          </cell>
        </row>
        <row r="1109">
          <cell r="B1109" t="str">
            <v>K17TCD259</v>
          </cell>
          <cell r="C1109">
            <v>171138990</v>
          </cell>
          <cell r="D1109" t="str">
            <v>TRẦN QUỐC</v>
          </cell>
          <cell r="E1109" t="str">
            <v>VƯƠNG</v>
          </cell>
          <cell r="F1109" t="str">
            <v>10/03/1993</v>
          </cell>
          <cell r="G1109" t="str">
            <v>10/03/1993</v>
          </cell>
          <cell r="H1109" t="str">
            <v>K17TCD2</v>
          </cell>
        </row>
        <row r="1110">
          <cell r="B1110" t="str">
            <v>K17TCD260</v>
          </cell>
          <cell r="C1110">
            <v>171138991</v>
          </cell>
          <cell r="D1110" t="str">
            <v>NGUYỄN TUẤN</v>
          </cell>
          <cell r="E1110" t="str">
            <v>THÀNH</v>
          </cell>
          <cell r="F1110" t="str">
            <v>13/07/1993</v>
          </cell>
          <cell r="G1110" t="str">
            <v>13/07/1993</v>
          </cell>
          <cell r="H1110" t="str">
            <v>K17TCD2</v>
          </cell>
        </row>
        <row r="1111">
          <cell r="B1111" t="str">
            <v>K17TCD261</v>
          </cell>
          <cell r="C1111">
            <v>171138993</v>
          </cell>
          <cell r="D1111" t="str">
            <v>NGUYỄN THANH</v>
          </cell>
          <cell r="E1111" t="str">
            <v>BÌNH</v>
          </cell>
          <cell r="F1111" t="str">
            <v>24/07/1993</v>
          </cell>
          <cell r="G1111" t="str">
            <v>24/07/1993</v>
          </cell>
          <cell r="H1111" t="str">
            <v>K17TCD2</v>
          </cell>
        </row>
        <row r="1112">
          <cell r="B1112" t="str">
            <v>K17TCD262</v>
          </cell>
          <cell r="C1112">
            <v>171138994</v>
          </cell>
          <cell r="D1112" t="str">
            <v>TRẦN TẤN</v>
          </cell>
          <cell r="E1112" t="str">
            <v>QUANG</v>
          </cell>
          <cell r="F1112" t="str">
            <v>24/08/1993</v>
          </cell>
          <cell r="G1112" t="str">
            <v>24/08/1993</v>
          </cell>
          <cell r="H1112" t="str">
            <v>K17TCD2</v>
          </cell>
        </row>
        <row r="1113">
          <cell r="B1113" t="str">
            <v>K17TCD263</v>
          </cell>
          <cell r="C1113">
            <v>171138996</v>
          </cell>
          <cell r="D1113" t="str">
            <v>LÊ THANH</v>
          </cell>
          <cell r="E1113" t="str">
            <v>NAM</v>
          </cell>
          <cell r="F1113" t="str">
            <v>12/08/1993</v>
          </cell>
          <cell r="G1113" t="str">
            <v>12/08/1993</v>
          </cell>
          <cell r="H1113" t="str">
            <v>K17TCD2</v>
          </cell>
        </row>
        <row r="1114">
          <cell r="B1114" t="str">
            <v>K17TCD264</v>
          </cell>
          <cell r="C1114">
            <v>171138997</v>
          </cell>
          <cell r="D1114" t="str">
            <v>NGUYỄN XUÂN</v>
          </cell>
          <cell r="E1114" t="str">
            <v>CƯỜNG</v>
          </cell>
          <cell r="F1114" t="str">
            <v>05/03/1993</v>
          </cell>
          <cell r="G1114" t="str">
            <v>05/03/1993</v>
          </cell>
          <cell r="H1114" t="str">
            <v>K17TCD2</v>
          </cell>
        </row>
        <row r="1115">
          <cell r="B1115" t="str">
            <v>K17TCD265</v>
          </cell>
          <cell r="C1115">
            <v>161216672</v>
          </cell>
          <cell r="D1115" t="str">
            <v>NGUYỄN CÔNG</v>
          </cell>
          <cell r="E1115" t="str">
            <v>TIẾN</v>
          </cell>
          <cell r="F1115" t="str">
            <v>26/06/1992</v>
          </cell>
          <cell r="G1115" t="str">
            <v>26/06/1992</v>
          </cell>
          <cell r="H1115" t="str">
            <v>K17TCD2</v>
          </cell>
        </row>
        <row r="1116">
          <cell r="B1116" t="str">
            <v>K17TMT1</v>
          </cell>
          <cell r="C1116">
            <v>172117556</v>
          </cell>
          <cell r="D1116" t="str">
            <v>TUYỂN THÀNH SƠN </v>
          </cell>
          <cell r="E1116" t="str">
            <v>CA</v>
          </cell>
          <cell r="F1116" t="str">
            <v>25/07/1993</v>
          </cell>
          <cell r="G1116" t="str">
            <v>25/07/1993</v>
          </cell>
          <cell r="H1116" t="str">
            <v>K17TMT</v>
          </cell>
        </row>
        <row r="1117">
          <cell r="B1117" t="str">
            <v>K17TMT2</v>
          </cell>
          <cell r="C1117">
            <v>172117557</v>
          </cell>
          <cell r="D1117" t="str">
            <v>TRẦN VIỆT </v>
          </cell>
          <cell r="E1117" t="str">
            <v>TIẾN</v>
          </cell>
          <cell r="F1117" t="str">
            <v>10/08/1992</v>
          </cell>
          <cell r="G1117" t="str">
            <v>10/08/1992</v>
          </cell>
          <cell r="H1117" t="str">
            <v>K17TMT</v>
          </cell>
        </row>
        <row r="1118">
          <cell r="B1118" t="str">
            <v>K17TMT3</v>
          </cell>
          <cell r="C1118">
            <v>172117558</v>
          </cell>
          <cell r="D1118" t="str">
            <v>TRẦN XUÂN </v>
          </cell>
          <cell r="E1118" t="str">
            <v>VŨ</v>
          </cell>
          <cell r="F1118" t="str">
            <v>14/06/1993</v>
          </cell>
          <cell r="G1118" t="str">
            <v>14/06/1993</v>
          </cell>
          <cell r="H1118" t="str">
            <v>K17TMT</v>
          </cell>
        </row>
        <row r="1119">
          <cell r="B1119" t="str">
            <v>K17TMT4</v>
          </cell>
          <cell r="C1119">
            <v>172117559</v>
          </cell>
          <cell r="D1119" t="str">
            <v>ĐINH QUỐC</v>
          </cell>
          <cell r="E1119" t="str">
            <v>ANH</v>
          </cell>
          <cell r="F1119" t="str">
            <v>23/02/1993</v>
          </cell>
          <cell r="G1119" t="str">
            <v>23/02/1993</v>
          </cell>
          <cell r="H1119" t="str">
            <v>K17TMT</v>
          </cell>
        </row>
        <row r="1120">
          <cell r="B1120" t="str">
            <v>K17TMT5</v>
          </cell>
          <cell r="C1120">
            <v>172117561</v>
          </cell>
          <cell r="D1120" t="str">
            <v>TRẦN HỮU PHÚ </v>
          </cell>
          <cell r="E1120" t="str">
            <v>CƯỜNG</v>
          </cell>
          <cell r="F1120" t="str">
            <v>25/11/1993</v>
          </cell>
          <cell r="G1120" t="str">
            <v>25/11/1993</v>
          </cell>
          <cell r="H1120" t="str">
            <v>K17TMT</v>
          </cell>
        </row>
        <row r="1121">
          <cell r="B1121" t="str">
            <v>K17TMT6</v>
          </cell>
          <cell r="C1121">
            <v>172117562</v>
          </cell>
          <cell r="D1121" t="str">
            <v>PHẠM CÔNG </v>
          </cell>
          <cell r="E1121" t="str">
            <v>DANH</v>
          </cell>
          <cell r="F1121" t="str">
            <v>04/11/1993</v>
          </cell>
          <cell r="G1121" t="str">
            <v>04/11/1993</v>
          </cell>
          <cell r="H1121" t="str">
            <v>K17TMT</v>
          </cell>
        </row>
        <row r="1122">
          <cell r="B1122" t="str">
            <v>K17TMT7</v>
          </cell>
          <cell r="C1122">
            <v>172117563</v>
          </cell>
          <cell r="D1122" t="str">
            <v>Trương Minh </v>
          </cell>
          <cell r="E1122" t="str">
            <v>Đạt</v>
          </cell>
          <cell r="F1122" t="str">
            <v>29/09/1993</v>
          </cell>
          <cell r="G1122" t="str">
            <v>29/09/1993</v>
          </cell>
          <cell r="H1122" t="str">
            <v>K17TMT</v>
          </cell>
        </row>
        <row r="1123">
          <cell r="B1123" t="str">
            <v>K17TMT8</v>
          </cell>
          <cell r="C1123">
            <v>172117564</v>
          </cell>
          <cell r="D1123" t="str">
            <v>ĐOÀN ĐĂNG </v>
          </cell>
          <cell r="E1123" t="str">
            <v>HẢI</v>
          </cell>
          <cell r="F1123" t="str">
            <v>11/02/1993</v>
          </cell>
          <cell r="G1123" t="str">
            <v>11/02/1993</v>
          </cell>
          <cell r="H1123" t="str">
            <v>K17TMT</v>
          </cell>
        </row>
        <row r="1124">
          <cell r="B1124" t="str">
            <v>K17TMT9</v>
          </cell>
          <cell r="C1124">
            <v>172117565</v>
          </cell>
          <cell r="D1124" t="str">
            <v>NGUYỄN VĂN </v>
          </cell>
          <cell r="E1124" t="str">
            <v>HẬU</v>
          </cell>
          <cell r="F1124" t="str">
            <v>20/06/1992</v>
          </cell>
          <cell r="G1124" t="str">
            <v>20/06/1992</v>
          </cell>
          <cell r="H1124" t="str">
            <v>K17TMT</v>
          </cell>
        </row>
        <row r="1125">
          <cell r="B1125" t="str">
            <v>K17TMT10</v>
          </cell>
          <cell r="C1125">
            <v>172117566</v>
          </cell>
          <cell r="D1125" t="str">
            <v>TRẦN NHƯ </v>
          </cell>
          <cell r="E1125" t="str">
            <v>MINH</v>
          </cell>
          <cell r="F1125" t="str">
            <v>22/07/1988</v>
          </cell>
          <cell r="G1125" t="str">
            <v>22/07/1988</v>
          </cell>
          <cell r="H1125" t="str">
            <v>K17TMT</v>
          </cell>
        </row>
        <row r="1126">
          <cell r="B1126" t="str">
            <v>K17TMT11</v>
          </cell>
          <cell r="C1126">
            <v>172117567</v>
          </cell>
          <cell r="D1126" t="str">
            <v>Nguyễn Hoàng Sỹ </v>
          </cell>
          <cell r="E1126" t="str">
            <v>Nguyên</v>
          </cell>
          <cell r="F1126" t="str">
            <v>29/10/1992</v>
          </cell>
          <cell r="G1126" t="str">
            <v>29/10/1992</v>
          </cell>
          <cell r="H1126" t="str">
            <v>K17TMT</v>
          </cell>
        </row>
        <row r="1127">
          <cell r="B1127" t="str">
            <v>K17TMT12</v>
          </cell>
          <cell r="C1127">
            <v>172117568</v>
          </cell>
          <cell r="D1127" t="str">
            <v>VÕ THÀNH</v>
          </cell>
          <cell r="E1127" t="str">
            <v>NHÂN</v>
          </cell>
          <cell r="F1127" t="str">
            <v>19/08/1993</v>
          </cell>
          <cell r="G1127" t="str">
            <v>19/08/1993</v>
          </cell>
          <cell r="H1127" t="str">
            <v>K17TMT</v>
          </cell>
        </row>
        <row r="1128">
          <cell r="B1128" t="str">
            <v>K17TMT13</v>
          </cell>
          <cell r="C1128">
            <v>172117569</v>
          </cell>
          <cell r="D1128" t="str">
            <v>ĐINH VĂN</v>
          </cell>
          <cell r="E1128" t="str">
            <v>SANG</v>
          </cell>
          <cell r="F1128" t="str">
            <v>06/04/1993</v>
          </cell>
          <cell r="G1128" t="str">
            <v>06/04/1993</v>
          </cell>
          <cell r="H1128" t="str">
            <v>K17TMT</v>
          </cell>
        </row>
        <row r="1129">
          <cell r="B1129" t="str">
            <v>K17TMT14</v>
          </cell>
          <cell r="C1129">
            <v>172117570</v>
          </cell>
          <cell r="D1129" t="str">
            <v>ĐẶNG NHƯ</v>
          </cell>
          <cell r="E1129" t="str">
            <v>TRUNG</v>
          </cell>
          <cell r="F1129" t="str">
            <v>01/01/1993</v>
          </cell>
          <cell r="G1129" t="str">
            <v>01/01/1993</v>
          </cell>
          <cell r="H1129" t="str">
            <v>K17TMT</v>
          </cell>
        </row>
        <row r="1130">
          <cell r="B1130" t="str">
            <v>K17TMT15</v>
          </cell>
          <cell r="C1130">
            <v>172117571</v>
          </cell>
          <cell r="D1130" t="str">
            <v>PHẠM ANH </v>
          </cell>
          <cell r="E1130" t="str">
            <v>TUẤN</v>
          </cell>
          <cell r="F1130" t="str">
            <v>10/11/1993</v>
          </cell>
          <cell r="G1130" t="str">
            <v>10/11/1993</v>
          </cell>
          <cell r="H1130" t="str">
            <v>K17TMT</v>
          </cell>
        </row>
        <row r="1131">
          <cell r="B1131" t="str">
            <v>K17TPM1</v>
          </cell>
          <cell r="C1131">
            <v>142121124</v>
          </cell>
          <cell r="D1131" t="str">
            <v>NGUYỄN QUANG</v>
          </cell>
          <cell r="E1131" t="str">
            <v>VINH</v>
          </cell>
          <cell r="F1131" t="str">
            <v>10/09/1989</v>
          </cell>
          <cell r="G1131" t="str">
            <v>10/09/1989</v>
          </cell>
          <cell r="H1131" t="str">
            <v>K17TPM</v>
          </cell>
        </row>
        <row r="1132">
          <cell r="B1132" t="str">
            <v>K17TPM2</v>
          </cell>
          <cell r="C1132">
            <v>151135069</v>
          </cell>
          <cell r="D1132" t="str">
            <v>LÂM HOÀNG</v>
          </cell>
          <cell r="E1132" t="str">
            <v>LONG</v>
          </cell>
          <cell r="F1132" t="str">
            <v>20/10/1991</v>
          </cell>
          <cell r="G1132" t="str">
            <v>20/10/1991</v>
          </cell>
          <cell r="H1132" t="str">
            <v>K17TPM</v>
          </cell>
        </row>
        <row r="1133">
          <cell r="B1133" t="str">
            <v>K17TPM3</v>
          </cell>
          <cell r="C1133">
            <v>172117560</v>
          </cell>
          <cell r="D1133" t="str">
            <v>Nguyễn Đức </v>
          </cell>
          <cell r="E1133" t="str">
            <v>Chương</v>
          </cell>
          <cell r="F1133" t="str">
            <v>16/11/1992</v>
          </cell>
          <cell r="G1133" t="str">
            <v>16/11/1992</v>
          </cell>
          <cell r="H1133" t="str">
            <v>K17TPM</v>
          </cell>
        </row>
        <row r="1134">
          <cell r="B1134" t="str">
            <v>K17TPM4</v>
          </cell>
          <cell r="C1134">
            <v>172127572</v>
          </cell>
          <cell r="D1134" t="str">
            <v>NGUYỄN HỮU </v>
          </cell>
          <cell r="E1134" t="str">
            <v>AN</v>
          </cell>
          <cell r="F1134" t="str">
            <v>11/09/1993</v>
          </cell>
          <cell r="G1134" t="str">
            <v>11/09/1993</v>
          </cell>
          <cell r="H1134" t="str">
            <v>K17TPM</v>
          </cell>
        </row>
        <row r="1135">
          <cell r="B1135" t="str">
            <v>K17TPM5</v>
          </cell>
          <cell r="C1135">
            <v>172127573</v>
          </cell>
          <cell r="D1135" t="str">
            <v>MAI TUẤN </v>
          </cell>
          <cell r="E1135" t="str">
            <v>ANH</v>
          </cell>
          <cell r="F1135" t="str">
            <v>01/09/1993</v>
          </cell>
          <cell r="G1135" t="str">
            <v>01/09/1993</v>
          </cell>
          <cell r="H1135" t="str">
            <v>K17TPM</v>
          </cell>
        </row>
        <row r="1136">
          <cell r="B1136" t="str">
            <v>K17TPM6</v>
          </cell>
          <cell r="C1136">
            <v>172127574</v>
          </cell>
          <cell r="D1136" t="str">
            <v>LÊ TÙNG </v>
          </cell>
          <cell r="E1136" t="str">
            <v>ANH</v>
          </cell>
          <cell r="F1136" t="str">
            <v>07/03/1993</v>
          </cell>
          <cell r="G1136" t="str">
            <v>07/03/1993</v>
          </cell>
          <cell r="H1136" t="str">
            <v>K17TPM</v>
          </cell>
        </row>
        <row r="1137">
          <cell r="B1137" t="str">
            <v>K17TPM7</v>
          </cell>
          <cell r="C1137">
            <v>172127575</v>
          </cell>
          <cell r="D1137" t="str">
            <v>PHẠM MẠNH </v>
          </cell>
          <cell r="E1137" t="str">
            <v>CẦM</v>
          </cell>
          <cell r="F1137" t="str">
            <v>04/03/1993</v>
          </cell>
          <cell r="G1137" t="str">
            <v>04/03/1993</v>
          </cell>
          <cell r="H1137" t="str">
            <v>K17TPM</v>
          </cell>
        </row>
        <row r="1138">
          <cell r="B1138" t="str">
            <v>K17TPM8</v>
          </cell>
          <cell r="C1138">
            <v>172127576</v>
          </cell>
          <cell r="D1138" t="str">
            <v>Võ Thành </v>
          </cell>
          <cell r="E1138" t="str">
            <v>Đạt</v>
          </cell>
          <cell r="F1138" t="str">
            <v>27/12/1993</v>
          </cell>
          <cell r="G1138" t="str">
            <v>27/12/1993</v>
          </cell>
          <cell r="H1138" t="str">
            <v>K17TPM</v>
          </cell>
        </row>
        <row r="1139">
          <cell r="B1139" t="str">
            <v>K17TPM9</v>
          </cell>
          <cell r="C1139">
            <v>172127577</v>
          </cell>
          <cell r="D1139" t="str">
            <v>VÕ PHAN THẢO </v>
          </cell>
          <cell r="E1139" t="str">
            <v>DUNG</v>
          </cell>
          <cell r="F1139" t="str">
            <v>14/07/1993</v>
          </cell>
          <cell r="G1139" t="str">
            <v>14/07/1993</v>
          </cell>
          <cell r="H1139" t="str">
            <v>K17TPM</v>
          </cell>
        </row>
        <row r="1140">
          <cell r="B1140" t="str">
            <v>K17TPM10</v>
          </cell>
          <cell r="C1140">
            <v>172127578</v>
          </cell>
          <cell r="D1140" t="str">
            <v>NGUYỄN ĐÌNH </v>
          </cell>
          <cell r="E1140" t="str">
            <v>HẢI</v>
          </cell>
          <cell r="F1140" t="str">
            <v>18/04/1993</v>
          </cell>
          <cell r="G1140" t="str">
            <v>18/04/1993</v>
          </cell>
          <cell r="H1140" t="str">
            <v>K17TPM</v>
          </cell>
        </row>
        <row r="1141">
          <cell r="B1141" t="str">
            <v>K17TPM11</v>
          </cell>
          <cell r="C1141">
            <v>172127579</v>
          </cell>
          <cell r="D1141" t="str">
            <v>LÊ VĂN </v>
          </cell>
          <cell r="E1141" t="str">
            <v>HÀO</v>
          </cell>
          <cell r="F1141" t="str">
            <v>20/01/1993</v>
          </cell>
          <cell r="G1141" t="str">
            <v>20/01/1993</v>
          </cell>
          <cell r="H1141" t="str">
            <v>K17TPM</v>
          </cell>
        </row>
        <row r="1142">
          <cell r="B1142" t="str">
            <v>K17TPM12</v>
          </cell>
          <cell r="C1142">
            <v>172127580</v>
          </cell>
          <cell r="D1142" t="str">
            <v>NGUYỄN VĂN</v>
          </cell>
          <cell r="E1142" t="str">
            <v>HẬU</v>
          </cell>
          <cell r="F1142" t="str">
            <v>06/05/1993</v>
          </cell>
          <cell r="G1142" t="str">
            <v>06/05/1993</v>
          </cell>
          <cell r="H1142" t="str">
            <v>K17TPM</v>
          </cell>
        </row>
        <row r="1143">
          <cell r="B1143" t="str">
            <v>K17TPM13</v>
          </cell>
          <cell r="C1143">
            <v>172127581</v>
          </cell>
          <cell r="D1143" t="str">
            <v>NGUYỄN VĂN</v>
          </cell>
          <cell r="E1143" t="str">
            <v>HIẾU</v>
          </cell>
          <cell r="F1143" t="str">
            <v>30/06/1993</v>
          </cell>
          <cell r="G1143" t="str">
            <v>30/06/1993</v>
          </cell>
          <cell r="H1143" t="str">
            <v>K17TPM</v>
          </cell>
        </row>
        <row r="1144">
          <cell r="B1144" t="str">
            <v>K17TPM14</v>
          </cell>
          <cell r="C1144">
            <v>172127582</v>
          </cell>
          <cell r="D1144" t="str">
            <v>LƯƠNG ĐÌNH </v>
          </cell>
          <cell r="E1144" t="str">
            <v>HOÀNG</v>
          </cell>
          <cell r="F1144" t="str">
            <v>08/07/1992</v>
          </cell>
          <cell r="G1144" t="str">
            <v>08/07/1992</v>
          </cell>
          <cell r="H1144" t="str">
            <v>K17TPM</v>
          </cell>
        </row>
        <row r="1145">
          <cell r="B1145" t="str">
            <v>K17TPM15</v>
          </cell>
          <cell r="C1145">
            <v>172127583</v>
          </cell>
          <cell r="D1145" t="str">
            <v>NGUYỄN NHƯ</v>
          </cell>
          <cell r="E1145" t="str">
            <v>HOÀNG</v>
          </cell>
          <cell r="F1145" t="str">
            <v>20/05/1993</v>
          </cell>
          <cell r="G1145" t="str">
            <v>20/05/1993</v>
          </cell>
          <cell r="H1145" t="str">
            <v>K17TPM</v>
          </cell>
        </row>
        <row r="1146">
          <cell r="B1146" t="str">
            <v>K17TPM16</v>
          </cell>
          <cell r="C1146">
            <v>172127584</v>
          </cell>
          <cell r="D1146" t="str">
            <v>NGUYỄN MINH </v>
          </cell>
          <cell r="E1146" t="str">
            <v>HOÀNG</v>
          </cell>
          <cell r="F1146" t="str">
            <v>02/02/1993</v>
          </cell>
          <cell r="G1146" t="str">
            <v>02/02/1993</v>
          </cell>
          <cell r="H1146" t="str">
            <v>K17TPM</v>
          </cell>
        </row>
        <row r="1147">
          <cell r="B1147" t="str">
            <v>K17TPM17</v>
          </cell>
          <cell r="C1147">
            <v>172127585</v>
          </cell>
          <cell r="D1147" t="str">
            <v>TRẦN HUY</v>
          </cell>
          <cell r="E1147" t="str">
            <v>HOÀNG</v>
          </cell>
          <cell r="F1147" t="str">
            <v>11/12/1993</v>
          </cell>
          <cell r="G1147" t="str">
            <v>11/12/1993</v>
          </cell>
          <cell r="H1147" t="str">
            <v>K17TPM</v>
          </cell>
        </row>
        <row r="1148">
          <cell r="B1148" t="str">
            <v>K17TPM18</v>
          </cell>
          <cell r="C1148">
            <v>172127586</v>
          </cell>
          <cell r="D1148" t="str">
            <v>TRƯƠNG ANH</v>
          </cell>
          <cell r="E1148" t="str">
            <v>HOÀNG</v>
          </cell>
          <cell r="F1148" t="str">
            <v>26/10/1993</v>
          </cell>
          <cell r="G1148" t="str">
            <v>26/10/1993</v>
          </cell>
          <cell r="H1148" t="str">
            <v>K17TPM</v>
          </cell>
        </row>
        <row r="1149">
          <cell r="B1149" t="str">
            <v>K17TPM19</v>
          </cell>
          <cell r="C1149">
            <v>172127587</v>
          </cell>
          <cell r="D1149" t="str">
            <v>PHẠM VĂN </v>
          </cell>
          <cell r="E1149" t="str">
            <v>HÙNG</v>
          </cell>
          <cell r="F1149" t="str">
            <v>12/02/1993</v>
          </cell>
          <cell r="G1149" t="str">
            <v>12/02/1993</v>
          </cell>
          <cell r="H1149" t="str">
            <v>K17TPM</v>
          </cell>
        </row>
        <row r="1150">
          <cell r="B1150" t="str">
            <v>K17TPM20</v>
          </cell>
          <cell r="C1150">
            <v>172127588</v>
          </cell>
          <cell r="D1150" t="str">
            <v>MẠC TRẦN HOÀI </v>
          </cell>
          <cell r="E1150" t="str">
            <v>HƯNG</v>
          </cell>
          <cell r="F1150" t="str">
            <v>02/11/1993</v>
          </cell>
          <cell r="G1150" t="str">
            <v>02/11/1993</v>
          </cell>
          <cell r="H1150" t="str">
            <v>K17TPM</v>
          </cell>
        </row>
        <row r="1151">
          <cell r="B1151" t="str">
            <v>K17TPM21</v>
          </cell>
          <cell r="C1151">
            <v>172127589</v>
          </cell>
          <cell r="D1151" t="str">
            <v>LÊ VĂN</v>
          </cell>
          <cell r="E1151" t="str">
            <v>HUY</v>
          </cell>
          <cell r="F1151" t="str">
            <v>14/11/1993</v>
          </cell>
          <cell r="G1151" t="str">
            <v>14/11/1993</v>
          </cell>
          <cell r="H1151" t="str">
            <v>K17TPM</v>
          </cell>
        </row>
        <row r="1152">
          <cell r="B1152" t="str">
            <v>K17TPM22</v>
          </cell>
          <cell r="C1152">
            <v>172127590</v>
          </cell>
          <cell r="D1152" t="str">
            <v>VŨ QUANG </v>
          </cell>
          <cell r="E1152" t="str">
            <v>KHẢI</v>
          </cell>
          <cell r="F1152" t="str">
            <v>09/03/1993</v>
          </cell>
          <cell r="G1152" t="str">
            <v>09/03/1993</v>
          </cell>
          <cell r="H1152" t="str">
            <v>K17TPM</v>
          </cell>
        </row>
        <row r="1153">
          <cell r="B1153" t="str">
            <v>K17TPM23</v>
          </cell>
          <cell r="C1153">
            <v>172127591</v>
          </cell>
          <cell r="D1153" t="str">
            <v>NGUYỄN TÙNG </v>
          </cell>
          <cell r="E1153" t="str">
            <v>LÂM</v>
          </cell>
          <cell r="F1153" t="str">
            <v>09/12/1993</v>
          </cell>
          <cell r="G1153" t="str">
            <v>09/12/1993</v>
          </cell>
          <cell r="H1153" t="str">
            <v>K17TPM</v>
          </cell>
        </row>
        <row r="1154">
          <cell r="B1154" t="str">
            <v>K17TPM24</v>
          </cell>
          <cell r="C1154">
            <v>172127592</v>
          </cell>
          <cell r="D1154" t="str">
            <v>NGUYỄN MẠNH </v>
          </cell>
          <cell r="E1154" t="str">
            <v>LINH</v>
          </cell>
          <cell r="F1154" t="str">
            <v>18/05/1993</v>
          </cell>
          <cell r="G1154" t="str">
            <v>18/05/1993</v>
          </cell>
          <cell r="H1154" t="str">
            <v>K17TPM</v>
          </cell>
        </row>
        <row r="1155">
          <cell r="B1155" t="str">
            <v>K17TPM25</v>
          </cell>
          <cell r="C1155">
            <v>172127593</v>
          </cell>
          <cell r="D1155" t="str">
            <v>NGUYỄN TÔN XUÂN </v>
          </cell>
          <cell r="E1155" t="str">
            <v>LỘC</v>
          </cell>
          <cell r="F1155" t="str">
            <v>15/06/1992</v>
          </cell>
          <cell r="G1155" t="str">
            <v>15/06/1992</v>
          </cell>
          <cell r="H1155" t="str">
            <v>K17TPM</v>
          </cell>
        </row>
        <row r="1156">
          <cell r="B1156" t="str">
            <v>K17TPM26</v>
          </cell>
          <cell r="C1156">
            <v>172127594</v>
          </cell>
          <cell r="D1156" t="str">
            <v>TRẦN CẢNH</v>
          </cell>
          <cell r="E1156" t="str">
            <v>LỰC</v>
          </cell>
          <cell r="F1156" t="str">
            <v>27/07/1993</v>
          </cell>
          <cell r="G1156" t="str">
            <v>27/07/1993</v>
          </cell>
          <cell r="H1156" t="str">
            <v>K17TPM</v>
          </cell>
        </row>
        <row r="1157">
          <cell r="B1157" t="str">
            <v>K17TPM27</v>
          </cell>
          <cell r="C1157">
            <v>172127595</v>
          </cell>
          <cell r="D1157" t="str">
            <v>HỒ CÔNG </v>
          </cell>
          <cell r="E1157" t="str">
            <v>MINH</v>
          </cell>
          <cell r="F1157" t="str">
            <v>01/01/1993</v>
          </cell>
          <cell r="G1157" t="str">
            <v>01/01/1993</v>
          </cell>
          <cell r="H1157" t="str">
            <v>K17TPM</v>
          </cell>
        </row>
        <row r="1158">
          <cell r="B1158" t="str">
            <v>K17TPM28</v>
          </cell>
          <cell r="C1158">
            <v>172127596</v>
          </cell>
          <cell r="D1158" t="str">
            <v>BÙI QUỐC </v>
          </cell>
          <cell r="E1158" t="str">
            <v>NGỌC</v>
          </cell>
          <cell r="F1158" t="str">
            <v>20/10/1993</v>
          </cell>
          <cell r="G1158" t="str">
            <v>20/10/1993</v>
          </cell>
          <cell r="H1158" t="str">
            <v>K17TPM</v>
          </cell>
        </row>
        <row r="1159">
          <cell r="B1159" t="str">
            <v>K17TPM29</v>
          </cell>
          <cell r="C1159">
            <v>172127597</v>
          </cell>
          <cell r="D1159" t="str">
            <v>HÀ HOÀNG </v>
          </cell>
          <cell r="E1159" t="str">
            <v>NGỌC</v>
          </cell>
          <cell r="F1159" t="str">
            <v>01/01/1992</v>
          </cell>
          <cell r="G1159" t="str">
            <v>01/01/1992</v>
          </cell>
          <cell r="H1159" t="str">
            <v>K17TPM</v>
          </cell>
        </row>
        <row r="1160">
          <cell r="B1160" t="str">
            <v>K17TPM30</v>
          </cell>
          <cell r="C1160">
            <v>172127598</v>
          </cell>
          <cell r="D1160" t="str">
            <v>HÀ VĂN </v>
          </cell>
          <cell r="E1160" t="str">
            <v>NGUYỄN</v>
          </cell>
          <cell r="F1160" t="str">
            <v>14/11/1993</v>
          </cell>
          <cell r="G1160" t="str">
            <v>14/11/1993</v>
          </cell>
          <cell r="H1160" t="str">
            <v>K17TPM</v>
          </cell>
        </row>
        <row r="1161">
          <cell r="B1161" t="str">
            <v>K17TPM31</v>
          </cell>
          <cell r="C1161">
            <v>172127599</v>
          </cell>
          <cell r="D1161" t="str">
            <v>LÊ ĐỨC HIỀN </v>
          </cell>
          <cell r="E1161" t="str">
            <v>NHÂN</v>
          </cell>
          <cell r="F1161" t="str">
            <v>02/03/1993</v>
          </cell>
          <cell r="G1161" t="str">
            <v>02/03/1993</v>
          </cell>
          <cell r="H1161" t="str">
            <v>K17TPM</v>
          </cell>
        </row>
        <row r="1162">
          <cell r="B1162" t="str">
            <v>K17TPM32</v>
          </cell>
          <cell r="C1162">
            <v>172127600</v>
          </cell>
          <cell r="D1162" t="str">
            <v>Bùi Giang </v>
          </cell>
          <cell r="E1162" t="str">
            <v>Nhân</v>
          </cell>
          <cell r="F1162" t="str">
            <v>01/11/1992</v>
          </cell>
          <cell r="G1162" t="str">
            <v>01/11/1992</v>
          </cell>
          <cell r="H1162" t="str">
            <v>K17TPM</v>
          </cell>
        </row>
        <row r="1163">
          <cell r="B1163" t="str">
            <v>K17TPM33</v>
          </cell>
          <cell r="C1163">
            <v>172127601</v>
          </cell>
          <cell r="D1163" t="str">
            <v>LÊ CHÂU MINH </v>
          </cell>
          <cell r="E1163" t="str">
            <v>NHẬT</v>
          </cell>
          <cell r="F1163" t="str">
            <v>22/11/1993</v>
          </cell>
          <cell r="G1163" t="str">
            <v>22/11/1993</v>
          </cell>
          <cell r="H1163" t="str">
            <v>K17TPM</v>
          </cell>
        </row>
        <row r="1164">
          <cell r="B1164" t="str">
            <v>K17TPM34</v>
          </cell>
          <cell r="C1164">
            <v>172127602</v>
          </cell>
          <cell r="D1164" t="str">
            <v>Mai Quốc </v>
          </cell>
          <cell r="E1164" t="str">
            <v>Nhật</v>
          </cell>
          <cell r="F1164" t="str">
            <v>13/04/1993</v>
          </cell>
          <cell r="G1164" t="str">
            <v>13/04/1993</v>
          </cell>
          <cell r="H1164" t="str">
            <v>K17TPM</v>
          </cell>
        </row>
        <row r="1165">
          <cell r="B1165" t="str">
            <v>K17TPM35</v>
          </cell>
          <cell r="C1165">
            <v>172127603</v>
          </cell>
          <cell r="D1165" t="str">
            <v>VÕ ĐÌNH</v>
          </cell>
          <cell r="E1165" t="str">
            <v>NHUẬN</v>
          </cell>
          <cell r="F1165" t="str">
            <v>20/08/1993</v>
          </cell>
          <cell r="G1165" t="str">
            <v>20/08/1993</v>
          </cell>
          <cell r="H1165" t="str">
            <v>K17TPM</v>
          </cell>
        </row>
        <row r="1166">
          <cell r="B1166" t="str">
            <v>K17TPM36</v>
          </cell>
          <cell r="C1166">
            <v>172127604</v>
          </cell>
          <cell r="D1166" t="str">
            <v>TRẦN QUANG</v>
          </cell>
          <cell r="E1166" t="str">
            <v>PHÁT</v>
          </cell>
          <cell r="F1166" t="str">
            <v>27/10/1993</v>
          </cell>
          <cell r="G1166" t="str">
            <v>27/10/1993</v>
          </cell>
          <cell r="H1166" t="str">
            <v>K17TPM</v>
          </cell>
        </row>
        <row r="1167">
          <cell r="B1167" t="str">
            <v>K17TPM37</v>
          </cell>
          <cell r="C1167">
            <v>172127606</v>
          </cell>
          <cell r="D1167" t="str">
            <v>NGHIÊM THIÊN</v>
          </cell>
          <cell r="E1167" t="str">
            <v>PHONG</v>
          </cell>
          <cell r="F1167" t="str">
            <v>25/09/1993</v>
          </cell>
          <cell r="G1167" t="str">
            <v>25/09/1993</v>
          </cell>
          <cell r="H1167" t="str">
            <v>K17TPM</v>
          </cell>
        </row>
        <row r="1168">
          <cell r="B1168" t="str">
            <v>K17TPM38</v>
          </cell>
          <cell r="C1168">
            <v>172127607</v>
          </cell>
          <cell r="D1168" t="str">
            <v>PHẠM HỒNG </v>
          </cell>
          <cell r="E1168" t="str">
            <v>PHÚC</v>
          </cell>
          <cell r="F1168" t="str">
            <v>12/12/1993</v>
          </cell>
          <cell r="G1168" t="str">
            <v>12/12/1993</v>
          </cell>
          <cell r="H1168" t="str">
            <v>K17TPM</v>
          </cell>
        </row>
        <row r="1169">
          <cell r="B1169" t="str">
            <v>K17TPM39</v>
          </cell>
          <cell r="C1169">
            <v>172127608</v>
          </cell>
          <cell r="D1169" t="str">
            <v>PHẠM VĂN </v>
          </cell>
          <cell r="E1169" t="str">
            <v>PHỤNG</v>
          </cell>
          <cell r="F1169" t="str">
            <v>18/06/1993</v>
          </cell>
          <cell r="G1169" t="str">
            <v>18/06/1993</v>
          </cell>
          <cell r="H1169" t="str">
            <v>K17TPM</v>
          </cell>
        </row>
        <row r="1170">
          <cell r="B1170" t="str">
            <v>K17TPM40</v>
          </cell>
          <cell r="C1170">
            <v>172127609</v>
          </cell>
          <cell r="D1170" t="str">
            <v>NGUYỄN VĂN </v>
          </cell>
          <cell r="E1170" t="str">
            <v>SANG</v>
          </cell>
          <cell r="F1170" t="str">
            <v>18/01/1993</v>
          </cell>
          <cell r="G1170" t="str">
            <v>18/01/1993</v>
          </cell>
          <cell r="H1170" t="str">
            <v>K17TPM</v>
          </cell>
        </row>
        <row r="1171">
          <cell r="B1171" t="str">
            <v>K17TPM41</v>
          </cell>
          <cell r="C1171">
            <v>172127610</v>
          </cell>
          <cell r="D1171" t="str">
            <v>VĂN CÔNG </v>
          </cell>
          <cell r="E1171" t="str">
            <v>TÀI</v>
          </cell>
          <cell r="F1171" t="str">
            <v>09/04/1993</v>
          </cell>
          <cell r="G1171" t="str">
            <v>09/04/1993</v>
          </cell>
          <cell r="H1171" t="str">
            <v>K17TPM</v>
          </cell>
        </row>
        <row r="1172">
          <cell r="B1172" t="str">
            <v>K17TPM42</v>
          </cell>
          <cell r="C1172">
            <v>172127611</v>
          </cell>
          <cell r="D1172" t="str">
            <v>PHẠM VĂN</v>
          </cell>
          <cell r="E1172" t="str">
            <v>TÀI</v>
          </cell>
          <cell r="F1172" t="str">
            <v>09/01/1993</v>
          </cell>
          <cell r="G1172" t="str">
            <v>09/01/1993</v>
          </cell>
          <cell r="H1172" t="str">
            <v>K17TPM</v>
          </cell>
        </row>
        <row r="1173">
          <cell r="B1173" t="str">
            <v>K17TPM43</v>
          </cell>
          <cell r="C1173">
            <v>172127612</v>
          </cell>
          <cell r="D1173" t="str">
            <v>HUỲNH VĂN</v>
          </cell>
          <cell r="E1173" t="str">
            <v>TÀU</v>
          </cell>
          <cell r="F1173" t="str">
            <v>14/07/1993</v>
          </cell>
          <cell r="G1173" t="str">
            <v>14/07/1993</v>
          </cell>
          <cell r="H1173" t="str">
            <v>K17TPM</v>
          </cell>
        </row>
        <row r="1174">
          <cell r="B1174" t="str">
            <v>K17TPM44</v>
          </cell>
          <cell r="C1174">
            <v>172127613</v>
          </cell>
          <cell r="D1174" t="str">
            <v>NGUYỄN HỒNG</v>
          </cell>
          <cell r="E1174" t="str">
            <v>THANH</v>
          </cell>
          <cell r="F1174" t="str">
            <v>14/08/1993</v>
          </cell>
          <cell r="G1174" t="str">
            <v>14/08/1993</v>
          </cell>
          <cell r="H1174" t="str">
            <v>K17TPM</v>
          </cell>
        </row>
        <row r="1175">
          <cell r="B1175" t="str">
            <v>K17TPM45</v>
          </cell>
          <cell r="C1175">
            <v>172127614</v>
          </cell>
          <cell r="D1175" t="str">
            <v>LÊ</v>
          </cell>
          <cell r="E1175" t="str">
            <v>THỊNH</v>
          </cell>
          <cell r="F1175" t="str">
            <v>15/08/1991</v>
          </cell>
          <cell r="G1175" t="str">
            <v>15/08/1991</v>
          </cell>
          <cell r="H1175" t="str">
            <v>K17TPM</v>
          </cell>
        </row>
        <row r="1176">
          <cell r="B1176" t="str">
            <v>K17TPM46</v>
          </cell>
          <cell r="C1176">
            <v>172127615</v>
          </cell>
          <cell r="D1176" t="str">
            <v>LÊ VĂN</v>
          </cell>
          <cell r="E1176" t="str">
            <v>THUẬN</v>
          </cell>
          <cell r="F1176" t="str">
            <v>29/06/1993</v>
          </cell>
          <cell r="G1176" t="str">
            <v>29/06/1993</v>
          </cell>
          <cell r="H1176" t="str">
            <v>K17TPM</v>
          </cell>
        </row>
        <row r="1177">
          <cell r="B1177" t="str">
            <v>K17TPM47</v>
          </cell>
          <cell r="C1177">
            <v>172127616</v>
          </cell>
          <cell r="D1177" t="str">
            <v>NGUYỄN VĂN </v>
          </cell>
          <cell r="E1177" t="str">
            <v>THUẬN</v>
          </cell>
          <cell r="F1177" t="str">
            <v>20/02/1993</v>
          </cell>
          <cell r="G1177" t="str">
            <v>20/02/1993</v>
          </cell>
          <cell r="H1177" t="str">
            <v>K17TPM</v>
          </cell>
        </row>
        <row r="1178">
          <cell r="B1178" t="str">
            <v>K17TPM48</v>
          </cell>
          <cell r="C1178">
            <v>172127617</v>
          </cell>
          <cell r="D1178" t="str">
            <v>TRƯƠNG SĨ</v>
          </cell>
          <cell r="E1178" t="str">
            <v>TIẾN</v>
          </cell>
          <cell r="F1178" t="str">
            <v>11/05/1993</v>
          </cell>
          <cell r="G1178" t="str">
            <v>11/05/1993</v>
          </cell>
          <cell r="H1178" t="str">
            <v>K17TPM</v>
          </cell>
        </row>
        <row r="1179">
          <cell r="B1179" t="str">
            <v>K17TPM49</v>
          </cell>
          <cell r="C1179">
            <v>172127618</v>
          </cell>
          <cell r="D1179" t="str">
            <v>NGUYỄN NGỌC</v>
          </cell>
          <cell r="E1179" t="str">
            <v>TÍN</v>
          </cell>
          <cell r="F1179" t="str">
            <v>26/12/1993</v>
          </cell>
          <cell r="G1179" t="str">
            <v>26/12/1993</v>
          </cell>
          <cell r="H1179" t="str">
            <v>K17TPM</v>
          </cell>
        </row>
        <row r="1180">
          <cell r="B1180" t="str">
            <v>K17TPM50</v>
          </cell>
          <cell r="C1180">
            <v>172127619</v>
          </cell>
          <cell r="D1180" t="str">
            <v>NGUYỄN VĂN </v>
          </cell>
          <cell r="E1180" t="str">
            <v>TOÀN</v>
          </cell>
          <cell r="F1180" t="str">
            <v>28/11/1993</v>
          </cell>
          <cell r="G1180" t="str">
            <v>28/11/1993</v>
          </cell>
          <cell r="H1180" t="str">
            <v>K17TPM</v>
          </cell>
        </row>
        <row r="1181">
          <cell r="B1181" t="str">
            <v>K17TPM51</v>
          </cell>
          <cell r="C1181">
            <v>172127620</v>
          </cell>
          <cell r="D1181" t="str">
            <v>PHẠM THANH</v>
          </cell>
          <cell r="E1181" t="str">
            <v>TOÀN</v>
          </cell>
          <cell r="F1181" t="str">
            <v>09/03/1993</v>
          </cell>
          <cell r="G1181" t="str">
            <v>09/03/1993</v>
          </cell>
          <cell r="H1181" t="str">
            <v>K17TPM</v>
          </cell>
        </row>
        <row r="1182">
          <cell r="B1182" t="str">
            <v>K17TPM52</v>
          </cell>
          <cell r="C1182">
            <v>172127621</v>
          </cell>
          <cell r="D1182" t="str">
            <v>ĐẶNG THỊ HUYỀN</v>
          </cell>
          <cell r="E1182" t="str">
            <v>TRANG</v>
          </cell>
          <cell r="F1182" t="str">
            <v>31/01/1993</v>
          </cell>
          <cell r="G1182" t="str">
            <v>31/01/1993</v>
          </cell>
          <cell r="H1182" t="str">
            <v>K17TPM</v>
          </cell>
        </row>
        <row r="1183">
          <cell r="B1183" t="str">
            <v>K17TPM53</v>
          </cell>
          <cell r="C1183">
            <v>172127622</v>
          </cell>
          <cell r="D1183" t="str">
            <v>BÙI QUỐC </v>
          </cell>
          <cell r="E1183" t="str">
            <v>TRỌNG</v>
          </cell>
          <cell r="F1183" t="str">
            <v>22/04/1993</v>
          </cell>
          <cell r="G1183" t="str">
            <v>22/04/1993</v>
          </cell>
          <cell r="H1183" t="str">
            <v>K17TPM</v>
          </cell>
        </row>
        <row r="1184">
          <cell r="B1184" t="str">
            <v>K17TPM54</v>
          </cell>
          <cell r="C1184">
            <v>172127623</v>
          </cell>
          <cell r="D1184" t="str">
            <v>ĐỖ ĐĂNG </v>
          </cell>
          <cell r="E1184" t="str">
            <v>TÚ</v>
          </cell>
          <cell r="F1184" t="str">
            <v>17/08/1991</v>
          </cell>
          <cell r="G1184" t="str">
            <v>17/08/1991</v>
          </cell>
          <cell r="H1184" t="str">
            <v>K17TPM</v>
          </cell>
        </row>
        <row r="1185">
          <cell r="B1185" t="str">
            <v>K17TPM55</v>
          </cell>
          <cell r="C1185">
            <v>172127624</v>
          </cell>
          <cell r="D1185" t="str">
            <v>HUỲNH THANH ANH</v>
          </cell>
          <cell r="E1185" t="str">
            <v>TUẤN</v>
          </cell>
          <cell r="F1185" t="str">
            <v>24/10/1993</v>
          </cell>
          <cell r="G1185" t="str">
            <v>24/10/1993</v>
          </cell>
          <cell r="H1185" t="str">
            <v>K17TPM</v>
          </cell>
        </row>
        <row r="1186">
          <cell r="B1186" t="str">
            <v>K17TPM56</v>
          </cell>
          <cell r="C1186">
            <v>172127625</v>
          </cell>
          <cell r="D1186" t="str">
            <v>TRỊNH PHẠM VĂN </v>
          </cell>
          <cell r="E1186" t="str">
            <v>VIỆT</v>
          </cell>
          <cell r="F1186" t="str">
            <v>14/01/1993</v>
          </cell>
          <cell r="G1186" t="str">
            <v>14/01/1993</v>
          </cell>
          <cell r="H1186" t="str">
            <v>K17TPM</v>
          </cell>
        </row>
        <row r="1187">
          <cell r="B1187" t="str">
            <v>K17TPM57</v>
          </cell>
          <cell r="C1187">
            <v>172127626</v>
          </cell>
          <cell r="D1187" t="str">
            <v>LẠI DUY HOÀNG</v>
          </cell>
          <cell r="E1187" t="str">
            <v>VŨ</v>
          </cell>
          <cell r="F1187" t="str">
            <v>12/03/1993</v>
          </cell>
          <cell r="G1187" t="str">
            <v>12/03/1993</v>
          </cell>
          <cell r="H1187" t="str">
            <v>K17TPM</v>
          </cell>
        </row>
        <row r="1188">
          <cell r="B1188" t="str">
            <v>K17TPM58</v>
          </cell>
          <cell r="C1188">
            <v>172127627</v>
          </cell>
          <cell r="D1188" t="str">
            <v>NGUYỄN HOÀNG </v>
          </cell>
          <cell r="E1188" t="str">
            <v>VŨ</v>
          </cell>
          <cell r="F1188" t="str">
            <v>02/02/1993</v>
          </cell>
          <cell r="G1188" t="str">
            <v>02/02/1993</v>
          </cell>
          <cell r="H1188" t="str">
            <v>K17TPM</v>
          </cell>
        </row>
        <row r="1189">
          <cell r="B1189" t="str">
            <v>K17TPM59</v>
          </cell>
          <cell r="C1189">
            <v>172128903</v>
          </cell>
          <cell r="D1189" t="str">
            <v>HUỲNH THẾ </v>
          </cell>
          <cell r="E1189" t="str">
            <v>LONG</v>
          </cell>
          <cell r="F1189" t="str">
            <v>03/05/1993</v>
          </cell>
          <cell r="G1189" t="str">
            <v>03/05/1993</v>
          </cell>
          <cell r="H1189" t="str">
            <v>K17TPM</v>
          </cell>
        </row>
        <row r="1190">
          <cell r="B1190" t="str">
            <v>K17TPM60</v>
          </cell>
          <cell r="C1190">
            <v>172128905</v>
          </cell>
          <cell r="D1190" t="str">
            <v>Lê Anh </v>
          </cell>
          <cell r="E1190" t="str">
            <v>Khoa</v>
          </cell>
          <cell r="F1190" t="str">
            <v>21/07/1993</v>
          </cell>
          <cell r="G1190" t="str">
            <v>21/07/1993</v>
          </cell>
          <cell r="H1190" t="str">
            <v>K17TPM</v>
          </cell>
        </row>
        <row r="1191">
          <cell r="B1191" t="str">
            <v>K17TPM61</v>
          </cell>
          <cell r="C1191">
            <v>172128906</v>
          </cell>
          <cell r="D1191" t="str">
            <v>Nguyễn Đình </v>
          </cell>
          <cell r="E1191" t="str">
            <v>Nam</v>
          </cell>
          <cell r="F1191" t="str">
            <v>28/07/1993</v>
          </cell>
          <cell r="G1191" t="str">
            <v>28/07/1993</v>
          </cell>
          <cell r="H1191" t="str">
            <v>K17TPM</v>
          </cell>
        </row>
        <row r="1192">
          <cell r="B1192" t="str">
            <v>K17TPM62</v>
          </cell>
          <cell r="C1192">
            <v>172129023</v>
          </cell>
          <cell r="D1192" t="str">
            <v>VÕ VĂN</v>
          </cell>
          <cell r="E1192" t="str">
            <v>HUY</v>
          </cell>
          <cell r="F1192" t="str">
            <v>11/07/1993</v>
          </cell>
          <cell r="G1192" t="str">
            <v>11/07/1993</v>
          </cell>
          <cell r="H1192" t="str">
            <v>K17TPM</v>
          </cell>
        </row>
        <row r="1193">
          <cell r="B1193" t="str">
            <v>K17TTT1</v>
          </cell>
          <cell r="C1193">
            <v>162143141</v>
          </cell>
          <cell r="D1193" t="str">
            <v>TRẦN QUANG</v>
          </cell>
          <cell r="E1193" t="str">
            <v>TRÍ</v>
          </cell>
          <cell r="F1193" t="str">
            <v>26/02/1991</v>
          </cell>
          <cell r="G1193" t="str">
            <v>26/02/1991</v>
          </cell>
          <cell r="H1193" t="str">
            <v>K17TTT</v>
          </cell>
        </row>
        <row r="1194">
          <cell r="B1194" t="str">
            <v>K17TTT2</v>
          </cell>
          <cell r="C1194">
            <v>162146853</v>
          </cell>
          <cell r="D1194" t="str">
            <v>NGUYỄN TUẤN</v>
          </cell>
          <cell r="E1194" t="str">
            <v>ĐỨC</v>
          </cell>
          <cell r="F1194" t="str">
            <v>03/08/1992</v>
          </cell>
          <cell r="G1194" t="str">
            <v>03/08/1992</v>
          </cell>
          <cell r="H1194" t="str">
            <v>K17TTT</v>
          </cell>
        </row>
        <row r="1195">
          <cell r="B1195" t="str">
            <v>K17TTT3</v>
          </cell>
          <cell r="C1195">
            <v>162324828</v>
          </cell>
          <cell r="D1195" t="str">
            <v>PHẠM THỊ THU</v>
          </cell>
          <cell r="E1195" t="str">
            <v>HIỀN</v>
          </cell>
          <cell r="F1195" t="str">
            <v>03/09/1992</v>
          </cell>
          <cell r="G1195" t="str">
            <v>03/09/1992</v>
          </cell>
          <cell r="H1195" t="str">
            <v>K17TTT</v>
          </cell>
        </row>
        <row r="1196">
          <cell r="B1196" t="str">
            <v>K17TTT4</v>
          </cell>
          <cell r="C1196">
            <v>172147628</v>
          </cell>
          <cell r="D1196" t="str">
            <v>VÕ TIẾN</v>
          </cell>
          <cell r="E1196" t="str">
            <v>DŨNG</v>
          </cell>
          <cell r="F1196" t="str">
            <v>13/10/1993</v>
          </cell>
          <cell r="G1196" t="str">
            <v>13/10/1993</v>
          </cell>
          <cell r="H1196" t="str">
            <v>K17TTT</v>
          </cell>
        </row>
        <row r="1197">
          <cell r="B1197" t="str">
            <v>K17TTT5</v>
          </cell>
          <cell r="C1197">
            <v>172147629</v>
          </cell>
          <cell r="D1197" t="str">
            <v>LÊ TRUNG </v>
          </cell>
          <cell r="E1197" t="str">
            <v>HẬU</v>
          </cell>
          <cell r="F1197" t="str">
            <v>29/10/1992</v>
          </cell>
          <cell r="G1197" t="str">
            <v>29/10/1992</v>
          </cell>
          <cell r="H1197" t="str">
            <v>K17TTT</v>
          </cell>
        </row>
        <row r="1198">
          <cell r="B1198" t="str">
            <v>K17TTT6</v>
          </cell>
          <cell r="C1198">
            <v>172147630</v>
          </cell>
          <cell r="D1198" t="str">
            <v>NGUYỄN TẤN </v>
          </cell>
          <cell r="E1198" t="str">
            <v>HIỆU</v>
          </cell>
          <cell r="F1198" t="str">
            <v>07/02/1993</v>
          </cell>
          <cell r="G1198" t="str">
            <v>07/02/1993</v>
          </cell>
          <cell r="H1198" t="str">
            <v>K17TTT</v>
          </cell>
        </row>
        <row r="1199">
          <cell r="B1199" t="str">
            <v>K17TTT7</v>
          </cell>
          <cell r="C1199">
            <v>172147631</v>
          </cell>
          <cell r="D1199" t="str">
            <v>NGUYỄN THỊ</v>
          </cell>
          <cell r="E1199" t="str">
            <v>NA</v>
          </cell>
          <cell r="F1199" t="str">
            <v>29/01/1993</v>
          </cell>
          <cell r="G1199" t="str">
            <v>29/01/1993</v>
          </cell>
          <cell r="H1199" t="str">
            <v>K17TTT</v>
          </cell>
        </row>
        <row r="1200">
          <cell r="B1200" t="str">
            <v>K17TTT8</v>
          </cell>
          <cell r="C1200">
            <v>172147632</v>
          </cell>
          <cell r="D1200" t="str">
            <v>NGUYỄN NGỌC </v>
          </cell>
          <cell r="E1200" t="str">
            <v>PHONG</v>
          </cell>
          <cell r="F1200" t="str">
            <v>25/02/1993</v>
          </cell>
          <cell r="G1200" t="str">
            <v>25/02/1993</v>
          </cell>
          <cell r="H1200" t="str">
            <v>K17TTT</v>
          </cell>
        </row>
        <row r="1201">
          <cell r="B1201" t="str">
            <v>K17TTT9</v>
          </cell>
          <cell r="C1201">
            <v>172147633</v>
          </cell>
          <cell r="D1201" t="str">
            <v>BÙI MINH </v>
          </cell>
          <cell r="E1201" t="str">
            <v>SÁU</v>
          </cell>
          <cell r="F1201" t="str">
            <v>21/12/1993</v>
          </cell>
          <cell r="G1201" t="str">
            <v>21/12/1993</v>
          </cell>
          <cell r="H1201" t="str">
            <v>K17TTT</v>
          </cell>
        </row>
        <row r="1202">
          <cell r="B1202" t="str">
            <v>K17TTT10</v>
          </cell>
          <cell r="C1202">
            <v>172147634</v>
          </cell>
          <cell r="D1202" t="str">
            <v>LÊ HOÀNG </v>
          </cell>
          <cell r="E1202" t="str">
            <v>THẮNG</v>
          </cell>
          <cell r="F1202" t="str">
            <v>01/03/1993</v>
          </cell>
          <cell r="G1202" t="str">
            <v>01/03/1993</v>
          </cell>
          <cell r="H1202" t="str">
            <v>K17TTT</v>
          </cell>
        </row>
        <row r="1203">
          <cell r="B1203" t="str">
            <v>K17TTT11</v>
          </cell>
          <cell r="C1203">
            <v>172147635</v>
          </cell>
          <cell r="D1203" t="str">
            <v>NGUYỄN MINH </v>
          </cell>
          <cell r="E1203" t="str">
            <v>TRANG</v>
          </cell>
          <cell r="F1203" t="str">
            <v>22/10/1993</v>
          </cell>
          <cell r="G1203" t="str">
            <v>22/10/1993</v>
          </cell>
          <cell r="H1203" t="str">
            <v>K17TTT</v>
          </cell>
        </row>
        <row r="1204">
          <cell r="B1204" t="str">
            <v>K17TTT12</v>
          </cell>
          <cell r="C1204">
            <v>172147636</v>
          </cell>
          <cell r="D1204" t="str">
            <v>NGUYỄN SONG DUY </v>
          </cell>
          <cell r="E1204" t="str">
            <v>TRỰC</v>
          </cell>
          <cell r="F1204" t="str">
            <v>21/08/1993</v>
          </cell>
          <cell r="G1204" t="str">
            <v>21/08/1993</v>
          </cell>
          <cell r="H1204" t="str">
            <v>K17TTT</v>
          </cell>
        </row>
        <row r="1205">
          <cell r="B1205" t="str">
            <v>K17TTT13</v>
          </cell>
          <cell r="C1205">
            <v>172147637</v>
          </cell>
          <cell r="D1205" t="str">
            <v>LÊ ĐÌNH </v>
          </cell>
          <cell r="E1205" t="str">
            <v>TUẤN</v>
          </cell>
          <cell r="F1205" t="str">
            <v>05/05/1993</v>
          </cell>
          <cell r="G1205" t="str">
            <v>05/05/1993</v>
          </cell>
          <cell r="H1205" t="str">
            <v>K17TTT</v>
          </cell>
        </row>
        <row r="1206">
          <cell r="B1206" t="str">
            <v>K17TTT14</v>
          </cell>
          <cell r="C1206">
            <v>172147638</v>
          </cell>
          <cell r="D1206" t="str">
            <v>ĐỒNG THANH HOÀNG </v>
          </cell>
          <cell r="E1206" t="str">
            <v>VŨ</v>
          </cell>
          <cell r="F1206" t="str">
            <v>19/01/1993</v>
          </cell>
          <cell r="G1206" t="str">
            <v>19/01/1993</v>
          </cell>
          <cell r="H1206" t="str">
            <v>K17TTT</v>
          </cell>
        </row>
        <row r="1207">
          <cell r="B1207" t="str">
            <v>K17TTT15</v>
          </cell>
          <cell r="C1207">
            <v>162143146</v>
          </cell>
          <cell r="D1207" t="str">
            <v>Nguyễn Nhật </v>
          </cell>
          <cell r="E1207" t="str">
            <v>Vũ</v>
          </cell>
          <cell r="F1207" t="str">
            <v>10/03/1991</v>
          </cell>
          <cell r="G1207" t="str">
            <v>10/03/1991</v>
          </cell>
          <cell r="H1207" t="str">
            <v>K17TTT</v>
          </cell>
        </row>
        <row r="1208">
          <cell r="B1208" t="str">
            <v>C17TCDB1</v>
          </cell>
          <cell r="C1208">
            <v>161131246</v>
          </cell>
          <cell r="D1208" t="str">
            <v>Nguyễn Quang </v>
          </cell>
          <cell r="E1208" t="str">
            <v>VŨ</v>
          </cell>
          <cell r="F1208" t="str">
            <v>300988</v>
          </cell>
          <cell r="G1208" t="str">
            <v>300988</v>
          </cell>
          <cell r="H1208" t="str">
            <v>C17TCDB</v>
          </cell>
        </row>
        <row r="1209">
          <cell r="B1209" t="str">
            <v>C17TCDB1</v>
          </cell>
          <cell r="C1209">
            <v>171133407</v>
          </cell>
          <cell r="D1209" t="str">
            <v>LÊ TUẤN</v>
          </cell>
          <cell r="E1209" t="str">
            <v>ANH</v>
          </cell>
          <cell r="F1209" t="str">
            <v>24/06/1990</v>
          </cell>
          <cell r="G1209" t="str">
            <v>24/06/1990</v>
          </cell>
          <cell r="H1209" t="str">
            <v>C17TCDB</v>
          </cell>
        </row>
        <row r="1210">
          <cell r="B1210" t="str">
            <v>C17TCDB2</v>
          </cell>
          <cell r="C1210">
            <v>171133414</v>
          </cell>
          <cell r="D1210" t="str">
            <v>PHAN THANH</v>
          </cell>
          <cell r="E1210" t="str">
            <v>BÌNH</v>
          </cell>
          <cell r="F1210" t="str">
            <v>01/02/1992</v>
          </cell>
          <cell r="G1210" t="str">
            <v>01/02/1992</v>
          </cell>
          <cell r="H1210" t="str">
            <v>C17TCDB</v>
          </cell>
        </row>
        <row r="1211">
          <cell r="B1211" t="str">
            <v>C17TCDB3</v>
          </cell>
          <cell r="C1211">
            <v>171133399</v>
          </cell>
          <cell r="D1211" t="str">
            <v>NGUYỄN NHƯ </v>
          </cell>
          <cell r="E1211" t="str">
            <v>ĐỨC</v>
          </cell>
          <cell r="F1211" t="str">
            <v>10/03/1989</v>
          </cell>
          <cell r="G1211" t="str">
            <v>10/03/1989</v>
          </cell>
          <cell r="H1211" t="str">
            <v>C17TCDB</v>
          </cell>
        </row>
        <row r="1212">
          <cell r="B1212" t="str">
            <v>C17TCDB4</v>
          </cell>
          <cell r="C1212">
            <v>171133400</v>
          </cell>
          <cell r="D1212" t="str">
            <v>PHAN TIẾN </v>
          </cell>
          <cell r="E1212" t="str">
            <v>DŨNG</v>
          </cell>
          <cell r="F1212" t="str">
            <v>20/10/1991</v>
          </cell>
          <cell r="G1212" t="str">
            <v>20/10/1991</v>
          </cell>
          <cell r="H1212" t="str">
            <v>C17TCDB</v>
          </cell>
        </row>
        <row r="1213">
          <cell r="B1213" t="str">
            <v>C17TCDB5</v>
          </cell>
          <cell r="C1213">
            <v>171133402</v>
          </cell>
          <cell r="D1213" t="str">
            <v>TRẦN ĐỨC </v>
          </cell>
          <cell r="E1213" t="str">
            <v>HỔ</v>
          </cell>
          <cell r="F1213" t="str">
            <v>01/01/1990</v>
          </cell>
          <cell r="G1213" t="str">
            <v>01/01/1990</v>
          </cell>
          <cell r="H1213" t="str">
            <v>C17TCDB</v>
          </cell>
        </row>
        <row r="1214">
          <cell r="B1214" t="str">
            <v>C17TCDB6</v>
          </cell>
          <cell r="C1214">
            <v>171133390</v>
          </cell>
          <cell r="D1214" t="str">
            <v>LÊ MINH</v>
          </cell>
          <cell r="E1214" t="str">
            <v>KHÁNH</v>
          </cell>
          <cell r="F1214" t="str">
            <v>10/12/1990</v>
          </cell>
          <cell r="G1214" t="str">
            <v>10/12/1990</v>
          </cell>
          <cell r="H1214" t="str">
            <v>C17TCDB</v>
          </cell>
        </row>
        <row r="1215">
          <cell r="B1215" t="str">
            <v>C17TCDB7</v>
          </cell>
          <cell r="C1215">
            <v>171133386</v>
          </cell>
          <cell r="D1215" t="str">
            <v>PHAN NGỌC</v>
          </cell>
          <cell r="E1215" t="str">
            <v>NGUYÊN</v>
          </cell>
          <cell r="F1215" t="str">
            <v>15/10/1991</v>
          </cell>
          <cell r="G1215" t="str">
            <v>15/10/1991</v>
          </cell>
          <cell r="H1215" t="str">
            <v>C17TCDB</v>
          </cell>
        </row>
        <row r="1216">
          <cell r="B1216" t="str">
            <v>C17TCDB8</v>
          </cell>
          <cell r="C1216">
            <v>171133387</v>
          </cell>
          <cell r="D1216" t="str">
            <v>TRẦN THỊ TUYẾT </v>
          </cell>
          <cell r="E1216" t="str">
            <v>NHUNG</v>
          </cell>
          <cell r="F1216" t="str">
            <v>06/07/1989</v>
          </cell>
          <cell r="G1216" t="str">
            <v>06/07/1989</v>
          </cell>
          <cell r="H1216" t="str">
            <v>C17TCDB</v>
          </cell>
        </row>
        <row r="1217">
          <cell r="B1217" t="str">
            <v>C17TCDB9</v>
          </cell>
          <cell r="C1217">
            <v>171133380</v>
          </cell>
          <cell r="D1217" t="str">
            <v>HUỲNH PHẠM QUỐC </v>
          </cell>
          <cell r="E1217" t="str">
            <v>PHÁP</v>
          </cell>
          <cell r="F1217" t="str">
            <v>02/01/1991</v>
          </cell>
          <cell r="G1217" t="str">
            <v>02/01/1991</v>
          </cell>
          <cell r="H1217" t="str">
            <v>C17TCDB</v>
          </cell>
        </row>
        <row r="1218">
          <cell r="B1218" t="str">
            <v>C17TCDB10</v>
          </cell>
          <cell r="C1218">
            <v>171133385</v>
          </cell>
          <cell r="D1218" t="str">
            <v>NGUYỄN THANH</v>
          </cell>
          <cell r="E1218" t="str">
            <v>PHONG</v>
          </cell>
          <cell r="F1218" t="str">
            <v>16/11/1991</v>
          </cell>
          <cell r="G1218" t="str">
            <v>16/11/1991</v>
          </cell>
          <cell r="H1218" t="str">
            <v>C17TCDB</v>
          </cell>
        </row>
        <row r="1219">
          <cell r="B1219" t="str">
            <v>C17TCDB11</v>
          </cell>
          <cell r="C1219">
            <v>171133392</v>
          </cell>
          <cell r="D1219" t="str">
            <v>HỒ THANH</v>
          </cell>
          <cell r="E1219" t="str">
            <v>QUANG</v>
          </cell>
          <cell r="F1219" t="str">
            <v>19/01/1990</v>
          </cell>
          <cell r="G1219" t="str">
            <v>19/01/1990</v>
          </cell>
          <cell r="H1219" t="str">
            <v>C17TCDB</v>
          </cell>
        </row>
        <row r="1220">
          <cell r="B1220" t="str">
            <v>C17TCDB12</v>
          </cell>
          <cell r="C1220">
            <v>171133384</v>
          </cell>
          <cell r="D1220" t="str">
            <v>NGÔ PHÚ</v>
          </cell>
          <cell r="E1220" t="str">
            <v>TÂN</v>
          </cell>
          <cell r="F1220" t="str">
            <v>28/08/1991</v>
          </cell>
          <cell r="G1220" t="str">
            <v>28/08/1991</v>
          </cell>
          <cell r="H1220" t="str">
            <v>C17TCDB</v>
          </cell>
        </row>
        <row r="1221">
          <cell r="B1221" t="str">
            <v>C17TCDB13</v>
          </cell>
          <cell r="C1221">
            <v>171133403</v>
          </cell>
          <cell r="D1221" t="str">
            <v>HOÀNG NGỌC</v>
          </cell>
          <cell r="E1221" t="str">
            <v>THẢO</v>
          </cell>
          <cell r="F1221" t="str">
            <v>06/10/1991</v>
          </cell>
          <cell r="G1221" t="str">
            <v>06/10/1991</v>
          </cell>
          <cell r="H1221" t="str">
            <v>C17TCDB</v>
          </cell>
        </row>
        <row r="1222">
          <cell r="B1222" t="str">
            <v>C17TCDB14</v>
          </cell>
          <cell r="C1222">
            <v>171133406</v>
          </cell>
          <cell r="D1222" t="str">
            <v>LÝ ĐỨC</v>
          </cell>
          <cell r="E1222" t="str">
            <v>THÊM</v>
          </cell>
          <cell r="F1222" t="str">
            <v>10/09/1985</v>
          </cell>
          <cell r="G1222" t="str">
            <v>10/09/1985</v>
          </cell>
          <cell r="H1222" t="str">
            <v>C17TCDB</v>
          </cell>
        </row>
        <row r="1223">
          <cell r="B1223" t="str">
            <v>C17TCDB15</v>
          </cell>
          <cell r="C1223">
            <v>171133394</v>
          </cell>
          <cell r="D1223" t="str">
            <v>NGUYỄN HOÀN</v>
          </cell>
          <cell r="E1223" t="str">
            <v>THIỆN</v>
          </cell>
          <cell r="F1223" t="str">
            <v>26/05/1991</v>
          </cell>
          <cell r="G1223" t="str">
            <v>26/05/1991</v>
          </cell>
          <cell r="H1223" t="str">
            <v>C17TCDB</v>
          </cell>
        </row>
        <row r="1224">
          <cell r="B1224" t="str">
            <v>C17TCDB16</v>
          </cell>
          <cell r="C1224">
            <v>171133389</v>
          </cell>
          <cell r="D1224" t="str">
            <v>LÊ TiẾN</v>
          </cell>
          <cell r="E1224" t="str">
            <v>THÔNG</v>
          </cell>
          <cell r="F1224" t="str">
            <v>03/12/1991</v>
          </cell>
          <cell r="G1224" t="str">
            <v>03/12/1991</v>
          </cell>
          <cell r="H1224" t="str">
            <v>C17TCDB</v>
          </cell>
        </row>
        <row r="1225">
          <cell r="B1225" t="str">
            <v>C17TCDB17</v>
          </cell>
          <cell r="C1225">
            <v>171133408</v>
          </cell>
          <cell r="D1225" t="str">
            <v>NGUYỄN CHƠN</v>
          </cell>
          <cell r="E1225" t="str">
            <v>THÔNG</v>
          </cell>
          <cell r="F1225" t="str">
            <v>22/06/1990</v>
          </cell>
          <cell r="G1225" t="str">
            <v>22/06/1990</v>
          </cell>
          <cell r="H1225" t="str">
            <v>C17TCDB</v>
          </cell>
        </row>
        <row r="1226">
          <cell r="B1226" t="str">
            <v>C17TCDB18</v>
          </cell>
          <cell r="C1226">
            <v>171133383</v>
          </cell>
          <cell r="D1226" t="str">
            <v>NGUYỄN THỊ KIỀU</v>
          </cell>
          <cell r="E1226" t="str">
            <v>TRANG</v>
          </cell>
          <cell r="F1226" t="str">
            <v>29/07/1990</v>
          </cell>
          <cell r="G1226" t="str">
            <v>29/07/1990</v>
          </cell>
          <cell r="H1226" t="str">
            <v>C17TCDB</v>
          </cell>
        </row>
        <row r="1227">
          <cell r="B1227" t="str">
            <v>C17TCDB19</v>
          </cell>
          <cell r="C1227">
            <v>171133382</v>
          </cell>
          <cell r="D1227" t="str">
            <v>NGUYỄN TRẦN LINH</v>
          </cell>
          <cell r="E1227" t="str">
            <v>VŨ</v>
          </cell>
          <cell r="F1227" t="str">
            <v>01/04/1991</v>
          </cell>
          <cell r="G1227" t="str">
            <v>01/04/1991</v>
          </cell>
          <cell r="H1227" t="str">
            <v>C17TCDB</v>
          </cell>
        </row>
        <row r="1228">
          <cell r="B1228" t="str">
            <v>C17TCDB20</v>
          </cell>
          <cell r="C1228">
            <v>171133401</v>
          </cell>
          <cell r="D1228" t="str">
            <v>NGUYỄN HOÀI</v>
          </cell>
          <cell r="E1228" t="str">
            <v>VŨ</v>
          </cell>
          <cell r="F1228" t="str">
            <v>01/06/1992</v>
          </cell>
          <cell r="G1228" t="str">
            <v>01/06/1992</v>
          </cell>
          <cell r="H1228" t="str">
            <v>C17TCDB</v>
          </cell>
        </row>
        <row r="1229">
          <cell r="B1229" t="str">
            <v>D17TMTB1</v>
          </cell>
          <cell r="C1229">
            <v>179113444</v>
          </cell>
          <cell r="D1229" t="str">
            <v>BÙI THỊ NGUYỆT</v>
          </cell>
          <cell r="E1229" t="str">
            <v>ANH</v>
          </cell>
          <cell r="F1229">
            <v>179113444</v>
          </cell>
          <cell r="G1229" t="str">
            <v>28/07/1986</v>
          </cell>
          <cell r="H1229" t="str">
            <v>D17TMTB</v>
          </cell>
        </row>
        <row r="1230">
          <cell r="B1230" t="str">
            <v>D17TMTB2</v>
          </cell>
          <cell r="C1230">
            <v>179113478</v>
          </cell>
          <cell r="D1230" t="str">
            <v>BÙI TUẤN </v>
          </cell>
          <cell r="E1230" t="str">
            <v>ANH</v>
          </cell>
          <cell r="F1230">
            <v>179113478</v>
          </cell>
          <cell r="G1230" t="str">
            <v>31/08/1990</v>
          </cell>
          <cell r="H1230" t="str">
            <v>D17TMTB</v>
          </cell>
        </row>
        <row r="1231">
          <cell r="B1231" t="str">
            <v>D17TMTB3</v>
          </cell>
          <cell r="C1231">
            <v>179113467</v>
          </cell>
          <cell r="D1231" t="str">
            <v>NGUYỄN TRƯỜNG TUẤN</v>
          </cell>
          <cell r="E1231" t="str">
            <v>ANH</v>
          </cell>
          <cell r="F1231">
            <v>179113467</v>
          </cell>
          <cell r="G1231" t="str">
            <v>21/08/1990</v>
          </cell>
          <cell r="H1231" t="str">
            <v>D17TMTB</v>
          </cell>
        </row>
        <row r="1232">
          <cell r="B1232" t="str">
            <v>D17TMTB4</v>
          </cell>
          <cell r="C1232">
            <v>179113509</v>
          </cell>
          <cell r="D1232" t="str">
            <v>TRẦN CÔNG</v>
          </cell>
          <cell r="E1232" t="str">
            <v>ANH</v>
          </cell>
          <cell r="F1232">
            <v>179113509</v>
          </cell>
          <cell r="G1232">
            <v>0</v>
          </cell>
          <cell r="H1232" t="str">
            <v>D17TMTB</v>
          </cell>
        </row>
        <row r="1233">
          <cell r="B1233" t="str">
            <v>D17TMTB5</v>
          </cell>
          <cell r="C1233">
            <v>179113466</v>
          </cell>
          <cell r="D1233" t="str">
            <v>CAO HÀ CÔNG</v>
          </cell>
          <cell r="E1233" t="str">
            <v>CHÍ</v>
          </cell>
          <cell r="F1233">
            <v>179113466</v>
          </cell>
          <cell r="G1233" t="str">
            <v>02/07/1990</v>
          </cell>
          <cell r="H1233" t="str">
            <v>D17TMTB</v>
          </cell>
        </row>
        <row r="1234">
          <cell r="B1234" t="str">
            <v>D17TMTB6</v>
          </cell>
          <cell r="C1234">
            <v>179113488</v>
          </cell>
          <cell r="D1234" t="str">
            <v>VÕ LÊ ĐỨC</v>
          </cell>
          <cell r="E1234" t="str">
            <v>CHƯƠNG</v>
          </cell>
          <cell r="F1234">
            <v>179113488</v>
          </cell>
          <cell r="G1234" t="str">
            <v>10/11/1990</v>
          </cell>
          <cell r="H1234" t="str">
            <v>D17TMTB</v>
          </cell>
        </row>
        <row r="1235">
          <cell r="B1235" t="str">
            <v>D17TMTB7</v>
          </cell>
          <cell r="C1235">
            <v>179113512</v>
          </cell>
          <cell r="D1235" t="str">
            <v>NGUYỄN THỊ</v>
          </cell>
          <cell r="E1235" t="str">
            <v>CÚC</v>
          </cell>
          <cell r="F1235">
            <v>179113512</v>
          </cell>
          <cell r="G1235" t="str">
            <v>20/03/1987</v>
          </cell>
          <cell r="H1235" t="str">
            <v>D17TMTB</v>
          </cell>
        </row>
        <row r="1236">
          <cell r="B1236" t="str">
            <v>D17TMTB8</v>
          </cell>
          <cell r="C1236">
            <v>179113452</v>
          </cell>
          <cell r="D1236" t="str">
            <v>ĐẶNG HỮU </v>
          </cell>
          <cell r="E1236" t="str">
            <v>CƯỜNG</v>
          </cell>
          <cell r="F1236">
            <v>179113452</v>
          </cell>
          <cell r="G1236" t="str">
            <v>15/05/1988</v>
          </cell>
          <cell r="H1236" t="str">
            <v>D17TMTB</v>
          </cell>
        </row>
        <row r="1237">
          <cell r="B1237" t="str">
            <v>D17TMTB9</v>
          </cell>
          <cell r="C1237">
            <v>179113456</v>
          </cell>
          <cell r="D1237" t="str">
            <v>ĐẶNG VĂN</v>
          </cell>
          <cell r="E1237" t="str">
            <v>DỰ</v>
          </cell>
          <cell r="F1237">
            <v>179113456</v>
          </cell>
          <cell r="G1237" t="str">
            <v>03/02/1990</v>
          </cell>
          <cell r="H1237" t="str">
            <v>D17TMTB</v>
          </cell>
        </row>
        <row r="1238">
          <cell r="B1238" t="str">
            <v>D17TMTB10</v>
          </cell>
          <cell r="C1238">
            <v>179113479</v>
          </cell>
          <cell r="D1238" t="str">
            <v>NGUYỄN TẤN</v>
          </cell>
          <cell r="E1238" t="str">
            <v>DUY</v>
          </cell>
          <cell r="F1238">
            <v>179113479</v>
          </cell>
          <cell r="G1238" t="str">
            <v>19/07/1990</v>
          </cell>
          <cell r="H1238" t="str">
            <v>D17TMTB</v>
          </cell>
        </row>
        <row r="1239">
          <cell r="B1239" t="str">
            <v>D17TMTB11</v>
          </cell>
          <cell r="C1239">
            <v>179113490</v>
          </cell>
          <cell r="D1239" t="str">
            <v>PHẠM THẾ</v>
          </cell>
          <cell r="E1239" t="str">
            <v>GIÁC</v>
          </cell>
          <cell r="F1239">
            <v>179113490</v>
          </cell>
          <cell r="G1239" t="str">
            <v>27/07/1990</v>
          </cell>
          <cell r="H1239" t="str">
            <v>D17TMTB</v>
          </cell>
        </row>
        <row r="1240">
          <cell r="B1240" t="str">
            <v>D17TMTB12</v>
          </cell>
          <cell r="C1240">
            <v>179113486</v>
          </cell>
          <cell r="D1240" t="str">
            <v>NGUYỄN VĂN</v>
          </cell>
          <cell r="E1240" t="str">
            <v>HOÀN</v>
          </cell>
          <cell r="F1240">
            <v>179113486</v>
          </cell>
          <cell r="G1240" t="str">
            <v>09/06/1989</v>
          </cell>
          <cell r="H1240" t="str">
            <v>D17TMTB</v>
          </cell>
        </row>
        <row r="1241">
          <cell r="B1241" t="str">
            <v>D17TMTB13</v>
          </cell>
          <cell r="C1241">
            <v>179113481</v>
          </cell>
          <cell r="D1241" t="str">
            <v>TRẦN VŨ</v>
          </cell>
          <cell r="E1241" t="str">
            <v>HOÀN</v>
          </cell>
          <cell r="F1241">
            <v>179113481</v>
          </cell>
          <cell r="G1241" t="str">
            <v>09/12/1989</v>
          </cell>
          <cell r="H1241" t="str">
            <v>D17TMTB</v>
          </cell>
        </row>
        <row r="1242">
          <cell r="B1242" t="str">
            <v>D17TMTB14</v>
          </cell>
          <cell r="C1242">
            <v>179113445</v>
          </cell>
          <cell r="D1242" t="str">
            <v>NGUYỄN THỊ </v>
          </cell>
          <cell r="E1242" t="str">
            <v>HỒNG</v>
          </cell>
          <cell r="F1242">
            <v>179113445</v>
          </cell>
          <cell r="G1242" t="str">
            <v>09/08/1990</v>
          </cell>
          <cell r="H1242" t="str">
            <v>D17TMTB</v>
          </cell>
        </row>
        <row r="1243">
          <cell r="B1243" t="str">
            <v>D17TMTB15</v>
          </cell>
          <cell r="C1243">
            <v>179113458</v>
          </cell>
          <cell r="D1243" t="str">
            <v>LÊ TRUNG</v>
          </cell>
          <cell r="E1243" t="str">
            <v>HÙNG</v>
          </cell>
          <cell r="F1243">
            <v>179113458</v>
          </cell>
          <cell r="G1243" t="str">
            <v>26/09/1985</v>
          </cell>
          <cell r="H1243" t="str">
            <v>D17TMTB</v>
          </cell>
        </row>
        <row r="1244">
          <cell r="B1244" t="str">
            <v>D17TMTB16</v>
          </cell>
          <cell r="C1244">
            <v>179113510</v>
          </cell>
          <cell r="D1244" t="str">
            <v>NGUYỄN VĂN CHÂU</v>
          </cell>
          <cell r="E1244" t="str">
            <v>KHÔI</v>
          </cell>
          <cell r="F1244">
            <v>179113510</v>
          </cell>
          <cell r="G1244" t="str">
            <v>27/12/1988</v>
          </cell>
          <cell r="H1244" t="str">
            <v>D17TMTB</v>
          </cell>
        </row>
        <row r="1245">
          <cell r="B1245" t="str">
            <v>D17TMTB17</v>
          </cell>
          <cell r="C1245">
            <v>179113448</v>
          </cell>
          <cell r="D1245" t="str">
            <v>PHAN VŨ</v>
          </cell>
          <cell r="E1245" t="str">
            <v>LÂM</v>
          </cell>
          <cell r="F1245">
            <v>179113448</v>
          </cell>
          <cell r="G1245" t="str">
            <v>05/05/1989</v>
          </cell>
          <cell r="H1245" t="str">
            <v>D17TMTB</v>
          </cell>
        </row>
        <row r="1246">
          <cell r="B1246" t="str">
            <v>D17TMTB18</v>
          </cell>
          <cell r="C1246">
            <v>179113483</v>
          </cell>
          <cell r="D1246" t="str">
            <v>PHẠM LÊ KIỀU</v>
          </cell>
          <cell r="E1246" t="str">
            <v>LINH</v>
          </cell>
          <cell r="F1246">
            <v>179113483</v>
          </cell>
          <cell r="G1246" t="str">
            <v>10/10/1990</v>
          </cell>
          <cell r="H1246" t="str">
            <v>D17TMTB</v>
          </cell>
        </row>
        <row r="1247">
          <cell r="B1247" t="str">
            <v>D17TMTB19</v>
          </cell>
          <cell r="C1247">
            <v>179113505</v>
          </cell>
          <cell r="D1247" t="str">
            <v>NGUYỄN THỊ KIM</v>
          </cell>
          <cell r="E1247" t="str">
            <v>LY</v>
          </cell>
          <cell r="F1247">
            <v>179113505</v>
          </cell>
          <cell r="G1247" t="str">
            <v>02/04/1989</v>
          </cell>
          <cell r="H1247" t="str">
            <v>D17TMTB</v>
          </cell>
        </row>
        <row r="1248">
          <cell r="B1248" t="str">
            <v>D17TMTB20</v>
          </cell>
          <cell r="C1248">
            <v>179113477</v>
          </cell>
          <cell r="D1248" t="str">
            <v>VÕ THỊ CẨM </v>
          </cell>
          <cell r="E1248" t="str">
            <v>LY</v>
          </cell>
          <cell r="F1248">
            <v>179113477</v>
          </cell>
          <cell r="G1248" t="str">
            <v>31/07/1990</v>
          </cell>
          <cell r="H1248" t="str">
            <v>D17TMTB</v>
          </cell>
        </row>
        <row r="1249">
          <cell r="B1249" t="str">
            <v>D17TMTB21</v>
          </cell>
          <cell r="C1249">
            <v>179113455</v>
          </cell>
          <cell r="D1249" t="str">
            <v>LÊ VĂN</v>
          </cell>
          <cell r="E1249" t="str">
            <v>MINH</v>
          </cell>
          <cell r="F1249">
            <v>179113455</v>
          </cell>
          <cell r="G1249" t="str">
            <v>08/07/1990</v>
          </cell>
          <cell r="H1249" t="str">
            <v>D17TMTB</v>
          </cell>
        </row>
        <row r="1250">
          <cell r="B1250" t="str">
            <v>D17TMTB22</v>
          </cell>
          <cell r="C1250">
            <v>179113453</v>
          </cell>
          <cell r="D1250" t="str">
            <v>HUỲNH KHÁNH </v>
          </cell>
          <cell r="E1250" t="str">
            <v>NHI</v>
          </cell>
          <cell r="F1250">
            <v>179113453</v>
          </cell>
          <cell r="G1250" t="str">
            <v>18/10/1990</v>
          </cell>
          <cell r="H1250" t="str">
            <v>D17TMTB</v>
          </cell>
        </row>
        <row r="1251">
          <cell r="B1251" t="str">
            <v>D17TMTB23</v>
          </cell>
          <cell r="C1251">
            <v>179113514</v>
          </cell>
          <cell r="D1251" t="str">
            <v>PHAN DUY</v>
          </cell>
          <cell r="E1251" t="str">
            <v>PHONG</v>
          </cell>
          <cell r="F1251">
            <v>179113514</v>
          </cell>
          <cell r="G1251" t="str">
            <v>19/10/1986</v>
          </cell>
          <cell r="H1251" t="str">
            <v>D17TMTB</v>
          </cell>
        </row>
        <row r="1252">
          <cell r="B1252" t="str">
            <v>D17TMTB24</v>
          </cell>
          <cell r="C1252">
            <v>179113476</v>
          </cell>
          <cell r="D1252" t="str">
            <v>NGUYỄN ĐĂNG HỒNG </v>
          </cell>
          <cell r="E1252" t="str">
            <v>PHÚC</v>
          </cell>
          <cell r="F1252">
            <v>179113476</v>
          </cell>
          <cell r="G1252" t="str">
            <v>21/09/1989</v>
          </cell>
          <cell r="H1252" t="str">
            <v>D17TMTB</v>
          </cell>
        </row>
        <row r="1253">
          <cell r="B1253" t="str">
            <v>D17TMTB25</v>
          </cell>
          <cell r="C1253">
            <v>179113472</v>
          </cell>
          <cell r="D1253" t="str">
            <v>LÊ HỮU</v>
          </cell>
          <cell r="E1253" t="str">
            <v>PHƯỚC</v>
          </cell>
          <cell r="F1253">
            <v>179113472</v>
          </cell>
          <cell r="G1253" t="str">
            <v>31/03/1989</v>
          </cell>
          <cell r="H1253" t="str">
            <v>D17TMTB</v>
          </cell>
        </row>
        <row r="1254">
          <cell r="B1254" t="str">
            <v>D17TMTB26</v>
          </cell>
          <cell r="C1254">
            <v>179113516</v>
          </cell>
          <cell r="D1254" t="str">
            <v>LÊ VIẾT</v>
          </cell>
          <cell r="E1254" t="str">
            <v>PHƯƠNG</v>
          </cell>
          <cell r="F1254">
            <v>179113516</v>
          </cell>
          <cell r="G1254" t="str">
            <v>26/02/1976</v>
          </cell>
          <cell r="H1254" t="str">
            <v>D17TMTB</v>
          </cell>
        </row>
        <row r="1255">
          <cell r="B1255" t="str">
            <v>D17TMTB27</v>
          </cell>
          <cell r="C1255">
            <v>179113498</v>
          </cell>
          <cell r="D1255" t="str">
            <v>ĐẶNG VĂN</v>
          </cell>
          <cell r="E1255" t="str">
            <v>QUAN</v>
          </cell>
          <cell r="F1255">
            <v>179113498</v>
          </cell>
          <cell r="G1255" t="str">
            <v>01/01/1990</v>
          </cell>
          <cell r="H1255" t="str">
            <v>D17TMTB</v>
          </cell>
        </row>
        <row r="1256">
          <cell r="B1256" t="str">
            <v>D17TMTB28</v>
          </cell>
          <cell r="C1256">
            <v>179114956</v>
          </cell>
          <cell r="D1256" t="str">
            <v>LÊ </v>
          </cell>
          <cell r="E1256" t="str">
            <v>RI</v>
          </cell>
          <cell r="F1256">
            <v>179114956</v>
          </cell>
          <cell r="G1256" t="str">
            <v>29/10/1990</v>
          </cell>
          <cell r="H1256" t="str">
            <v>D17TMTB</v>
          </cell>
        </row>
        <row r="1257">
          <cell r="B1257" t="str">
            <v>D17TMTB29</v>
          </cell>
          <cell r="C1257">
            <v>179113459</v>
          </cell>
          <cell r="D1257" t="str">
            <v>ĐẶNG XUÂN</v>
          </cell>
          <cell r="E1257" t="str">
            <v>SANG</v>
          </cell>
          <cell r="F1257">
            <v>179113459</v>
          </cell>
          <cell r="G1257" t="str">
            <v>23/03/1982</v>
          </cell>
          <cell r="H1257" t="str">
            <v>D17TMTB</v>
          </cell>
        </row>
        <row r="1258">
          <cell r="B1258" t="str">
            <v>D17TMTB30</v>
          </cell>
          <cell r="C1258">
            <v>179113449</v>
          </cell>
          <cell r="D1258" t="str">
            <v>TÔN THẤT</v>
          </cell>
          <cell r="E1258" t="str">
            <v>SANG</v>
          </cell>
          <cell r="F1258">
            <v>179113449</v>
          </cell>
          <cell r="G1258" t="str">
            <v>20/10/1988</v>
          </cell>
          <cell r="H1258" t="str">
            <v>D17TMTB</v>
          </cell>
        </row>
        <row r="1259">
          <cell r="B1259" t="str">
            <v>D17TMTB31</v>
          </cell>
          <cell r="C1259">
            <v>179113482</v>
          </cell>
          <cell r="D1259" t="str">
            <v>TÔN NGỌC </v>
          </cell>
          <cell r="E1259" t="str">
            <v>SINH</v>
          </cell>
          <cell r="F1259">
            <v>179113482</v>
          </cell>
          <cell r="G1259" t="str">
            <v>19/12/1989</v>
          </cell>
          <cell r="H1259" t="str">
            <v>D17TMTB</v>
          </cell>
        </row>
        <row r="1260">
          <cell r="B1260" t="str">
            <v>D17TMTB32</v>
          </cell>
          <cell r="C1260">
            <v>179113451</v>
          </cell>
          <cell r="D1260" t="str">
            <v>HOÀNG NAM</v>
          </cell>
          <cell r="E1260" t="str">
            <v>SƠN</v>
          </cell>
          <cell r="F1260">
            <v>179113451</v>
          </cell>
          <cell r="G1260" t="str">
            <v>24/03/1990</v>
          </cell>
          <cell r="H1260" t="str">
            <v>D17TMTB</v>
          </cell>
        </row>
        <row r="1261">
          <cell r="B1261" t="str">
            <v>D17TMTB33</v>
          </cell>
          <cell r="C1261">
            <v>179113460</v>
          </cell>
          <cell r="D1261" t="str">
            <v>NGUYỄN HỮU NGUYÊN</v>
          </cell>
          <cell r="E1261" t="str">
            <v>TÂM</v>
          </cell>
          <cell r="F1261">
            <v>179113460</v>
          </cell>
          <cell r="G1261" t="str">
            <v>26/02/1990</v>
          </cell>
          <cell r="H1261" t="str">
            <v>D17TMTB</v>
          </cell>
        </row>
        <row r="1262">
          <cell r="B1262" t="str">
            <v>D17TMTB34</v>
          </cell>
          <cell r="C1262">
            <v>179113503</v>
          </cell>
          <cell r="D1262" t="str">
            <v>ĐỖ PHÚ</v>
          </cell>
          <cell r="E1262" t="str">
            <v>TÂN</v>
          </cell>
          <cell r="F1262">
            <v>179113503</v>
          </cell>
          <cell r="G1262" t="str">
            <v>29/10/1989</v>
          </cell>
          <cell r="H1262" t="str">
            <v>D17TMTB</v>
          </cell>
        </row>
        <row r="1263">
          <cell r="B1263" t="str">
            <v>D17TMTB35</v>
          </cell>
          <cell r="C1263">
            <v>179113471</v>
          </cell>
          <cell r="D1263" t="str">
            <v>LÊ DUY</v>
          </cell>
          <cell r="E1263" t="str">
            <v>TÂN</v>
          </cell>
          <cell r="F1263">
            <v>179113471</v>
          </cell>
          <cell r="G1263" t="str">
            <v>30/10/1990</v>
          </cell>
          <cell r="H1263" t="str">
            <v>D17TMTB</v>
          </cell>
        </row>
        <row r="1264">
          <cell r="B1264" t="str">
            <v>D17TMTB36</v>
          </cell>
          <cell r="C1264">
            <v>179113484</v>
          </cell>
          <cell r="D1264" t="str">
            <v>TRẦN CÔNG</v>
          </cell>
          <cell r="E1264" t="str">
            <v>THÀNH</v>
          </cell>
          <cell r="F1264">
            <v>179113484</v>
          </cell>
          <cell r="G1264" t="str">
            <v>21/08/1988</v>
          </cell>
          <cell r="H1264" t="str">
            <v>D17TMTB</v>
          </cell>
        </row>
        <row r="1265">
          <cell r="B1265" t="str">
            <v>D17TMTB37</v>
          </cell>
          <cell r="C1265">
            <v>179113457</v>
          </cell>
          <cell r="D1265" t="str">
            <v>TRẦN CÔNG </v>
          </cell>
          <cell r="E1265" t="str">
            <v>THẾ</v>
          </cell>
          <cell r="F1265">
            <v>179113457</v>
          </cell>
          <cell r="G1265" t="str">
            <v>12/10/1989</v>
          </cell>
          <cell r="H1265" t="str">
            <v>D17TMTB</v>
          </cell>
        </row>
        <row r="1266">
          <cell r="B1266" t="str">
            <v>D17TMTB38</v>
          </cell>
          <cell r="C1266">
            <v>179113480</v>
          </cell>
          <cell r="D1266" t="str">
            <v>PHÙNG HỮU</v>
          </cell>
          <cell r="E1266" t="str">
            <v>THI</v>
          </cell>
          <cell r="F1266">
            <v>179113480</v>
          </cell>
          <cell r="G1266" t="str">
            <v>09/07/1985</v>
          </cell>
          <cell r="H1266" t="str">
            <v>D17TMTB</v>
          </cell>
        </row>
        <row r="1267">
          <cell r="B1267" t="str">
            <v>D17TMTB39</v>
          </cell>
          <cell r="C1267">
            <v>179113473</v>
          </cell>
          <cell r="D1267" t="str">
            <v>HOÀNG </v>
          </cell>
          <cell r="E1267" t="str">
            <v>THIỆN</v>
          </cell>
          <cell r="F1267">
            <v>179113473</v>
          </cell>
          <cell r="G1267" t="str">
            <v>31/10/1989</v>
          </cell>
          <cell r="H1267" t="str">
            <v>D17TMTB</v>
          </cell>
        </row>
        <row r="1268">
          <cell r="B1268" t="str">
            <v>D17TMTB40</v>
          </cell>
          <cell r="C1268">
            <v>179113492</v>
          </cell>
          <cell r="D1268" t="str">
            <v>LÊ CHÍ</v>
          </cell>
          <cell r="E1268" t="str">
            <v>THỊNH</v>
          </cell>
          <cell r="F1268">
            <v>179113492</v>
          </cell>
          <cell r="G1268" t="str">
            <v>14/07/1988</v>
          </cell>
          <cell r="H1268" t="str">
            <v>D17TMTB</v>
          </cell>
        </row>
        <row r="1269">
          <cell r="B1269" t="str">
            <v>D17TMTB41</v>
          </cell>
          <cell r="C1269">
            <v>179113493</v>
          </cell>
          <cell r="D1269" t="str">
            <v>NGUYỄN LÊ</v>
          </cell>
          <cell r="E1269" t="str">
            <v>THỊNH</v>
          </cell>
          <cell r="F1269">
            <v>179113493</v>
          </cell>
          <cell r="G1269" t="str">
            <v>01/10/1990</v>
          </cell>
          <cell r="H1269" t="str">
            <v>D17TMTB</v>
          </cell>
        </row>
        <row r="1270">
          <cell r="B1270" t="str">
            <v>D17TMTB42</v>
          </cell>
          <cell r="C1270">
            <v>179113447</v>
          </cell>
          <cell r="D1270" t="str">
            <v>ĐỖ THANH </v>
          </cell>
          <cell r="E1270" t="str">
            <v>THƠ</v>
          </cell>
          <cell r="F1270">
            <v>179113447</v>
          </cell>
          <cell r="G1270" t="str">
            <v>15/02/1988</v>
          </cell>
          <cell r="H1270" t="str">
            <v>D17TMTB</v>
          </cell>
        </row>
        <row r="1271">
          <cell r="B1271" t="str">
            <v>D17TMTB43</v>
          </cell>
          <cell r="C1271">
            <v>179113468</v>
          </cell>
          <cell r="D1271" t="str">
            <v>NGUYỄN NHƯ</v>
          </cell>
          <cell r="E1271" t="str">
            <v>THỌ</v>
          </cell>
          <cell r="F1271">
            <v>179113468</v>
          </cell>
          <cell r="G1271" t="str">
            <v>02/05/1989</v>
          </cell>
          <cell r="H1271" t="str">
            <v>D17TMTB</v>
          </cell>
        </row>
        <row r="1272">
          <cell r="B1272" t="str">
            <v>D17TMTB44</v>
          </cell>
          <cell r="C1272">
            <v>179113508</v>
          </cell>
          <cell r="D1272" t="str">
            <v>ĐINH THỊ THANH</v>
          </cell>
          <cell r="E1272" t="str">
            <v>THUẬN</v>
          </cell>
          <cell r="F1272">
            <v>179113508</v>
          </cell>
          <cell r="G1272" t="str">
            <v>17/05/1990</v>
          </cell>
          <cell r="H1272" t="str">
            <v>D17TMTB</v>
          </cell>
        </row>
        <row r="1273">
          <cell r="B1273" t="str">
            <v>D17TMTB45</v>
          </cell>
          <cell r="C1273">
            <v>179113494</v>
          </cell>
          <cell r="D1273" t="str">
            <v>TRẦN THỊ THU</v>
          </cell>
          <cell r="E1273" t="str">
            <v>THƯƠNG</v>
          </cell>
          <cell r="F1273">
            <v>179113494</v>
          </cell>
          <cell r="G1273" t="str">
            <v>30/07/1988</v>
          </cell>
          <cell r="H1273" t="str">
            <v>D17TMTB</v>
          </cell>
        </row>
        <row r="1274">
          <cell r="B1274" t="str">
            <v>D17TMTB46</v>
          </cell>
          <cell r="C1274">
            <v>179113515</v>
          </cell>
          <cell r="D1274" t="str">
            <v>PHAN PHỤNG ĐỨC</v>
          </cell>
          <cell r="E1274" t="str">
            <v>TIN</v>
          </cell>
          <cell r="F1274">
            <v>179113515</v>
          </cell>
          <cell r="G1274" t="str">
            <v>02/11/1989</v>
          </cell>
          <cell r="H1274" t="str">
            <v>D17TMTB</v>
          </cell>
        </row>
        <row r="1275">
          <cell r="B1275" t="str">
            <v>D17TMTB47</v>
          </cell>
          <cell r="C1275">
            <v>179113487</v>
          </cell>
          <cell r="D1275" t="str">
            <v>NGUYỄN DUY</v>
          </cell>
          <cell r="E1275" t="str">
            <v>TOÀN</v>
          </cell>
          <cell r="F1275">
            <v>179113487</v>
          </cell>
          <cell r="G1275" t="str">
            <v>02/01/1978</v>
          </cell>
          <cell r="H1275" t="str">
            <v>D17TMTB</v>
          </cell>
        </row>
        <row r="1276">
          <cell r="B1276" t="str">
            <v>D17TMTB48</v>
          </cell>
          <cell r="C1276">
            <v>179113511</v>
          </cell>
          <cell r="D1276" t="str">
            <v>HOÀNG THỊ</v>
          </cell>
          <cell r="E1276" t="str">
            <v>TRANG</v>
          </cell>
          <cell r="F1276">
            <v>179113511</v>
          </cell>
          <cell r="G1276" t="str">
            <v>08/12/1989</v>
          </cell>
          <cell r="H1276" t="str">
            <v>D17TMTB</v>
          </cell>
        </row>
        <row r="1277">
          <cell r="B1277" t="str">
            <v>D17TMTB49</v>
          </cell>
          <cell r="C1277">
            <v>179113461</v>
          </cell>
          <cell r="D1277" t="str">
            <v>PHAN NGỌC </v>
          </cell>
          <cell r="E1277" t="str">
            <v>TRÌNH</v>
          </cell>
          <cell r="F1277">
            <v>179113461</v>
          </cell>
          <cell r="G1277" t="str">
            <v>14/04/1989</v>
          </cell>
          <cell r="H1277" t="str">
            <v>D17TMTB</v>
          </cell>
        </row>
        <row r="1278">
          <cell r="B1278" t="str">
            <v>D17TMTB50</v>
          </cell>
          <cell r="C1278">
            <v>179113513</v>
          </cell>
          <cell r="D1278" t="str">
            <v>NGUYỄN CHÍ</v>
          </cell>
          <cell r="E1278" t="str">
            <v>TRUNG</v>
          </cell>
          <cell r="F1278">
            <v>179113513</v>
          </cell>
          <cell r="G1278" t="str">
            <v>08/04/1987</v>
          </cell>
          <cell r="H1278" t="str">
            <v>D17TMTB</v>
          </cell>
        </row>
        <row r="1279">
          <cell r="B1279" t="str">
            <v>D17TMTB51</v>
          </cell>
          <cell r="C1279">
            <v>179113497</v>
          </cell>
          <cell r="D1279" t="str">
            <v>NGUYỄN THANH</v>
          </cell>
          <cell r="E1279" t="str">
            <v>TÚ</v>
          </cell>
          <cell r="F1279">
            <v>179113497</v>
          </cell>
          <cell r="G1279" t="str">
            <v>18/07/1989</v>
          </cell>
          <cell r="H1279" t="str">
            <v>D17TMTB</v>
          </cell>
        </row>
        <row r="1280">
          <cell r="B1280" t="str">
            <v>D17TMTB52</v>
          </cell>
          <cell r="C1280">
            <v>179113496</v>
          </cell>
          <cell r="D1280" t="str">
            <v>LÊ VŨ ANH</v>
          </cell>
          <cell r="E1280" t="str">
            <v>TUẤN</v>
          </cell>
          <cell r="F1280">
            <v>179113496</v>
          </cell>
          <cell r="G1280" t="str">
            <v>03/02/1990</v>
          </cell>
          <cell r="H1280" t="str">
            <v>D17TMTB</v>
          </cell>
        </row>
        <row r="1281">
          <cell r="B1281" t="str">
            <v>D17TMTB53</v>
          </cell>
          <cell r="C1281">
            <v>179113502</v>
          </cell>
          <cell r="D1281" t="str">
            <v>NGÔ MINH</v>
          </cell>
          <cell r="E1281" t="str">
            <v>TUẤN</v>
          </cell>
          <cell r="F1281">
            <v>179113502</v>
          </cell>
          <cell r="G1281" t="str">
            <v>18/01/1989</v>
          </cell>
          <cell r="H1281" t="str">
            <v>D17TMTB</v>
          </cell>
        </row>
        <row r="1282">
          <cell r="B1282" t="str">
            <v>D17TMTB54</v>
          </cell>
          <cell r="C1282">
            <v>179113464</v>
          </cell>
          <cell r="D1282" t="str">
            <v>NGUYỄN ĐỨC</v>
          </cell>
          <cell r="E1282" t="str">
            <v>TÙNG</v>
          </cell>
          <cell r="F1282">
            <v>179113464</v>
          </cell>
          <cell r="G1282" t="str">
            <v>01/05/1987</v>
          </cell>
          <cell r="H1282" t="str">
            <v>D17TMTB</v>
          </cell>
        </row>
        <row r="1283">
          <cell r="B1283" t="str">
            <v>D17TMTB55</v>
          </cell>
          <cell r="C1283">
            <v>179113465</v>
          </cell>
          <cell r="D1283" t="str">
            <v>NGUYỄN THỊ </v>
          </cell>
          <cell r="E1283" t="str">
            <v>VÂN</v>
          </cell>
          <cell r="F1283">
            <v>179113465</v>
          </cell>
          <cell r="G1283" t="str">
            <v>29/12/1989</v>
          </cell>
          <cell r="H1283" t="str">
            <v>D17TMTB</v>
          </cell>
        </row>
        <row r="1284">
          <cell r="B1284" t="str">
            <v>D17TMTB56</v>
          </cell>
          <cell r="C1284">
            <v>179113491</v>
          </cell>
          <cell r="D1284" t="str">
            <v>NGUYỄN THỊ</v>
          </cell>
          <cell r="E1284" t="str">
            <v>VÂN</v>
          </cell>
          <cell r="F1284">
            <v>179113491</v>
          </cell>
          <cell r="G1284" t="str">
            <v>04/06/1990</v>
          </cell>
          <cell r="H1284" t="str">
            <v>D17TMTB</v>
          </cell>
        </row>
        <row r="1285">
          <cell r="B1285" t="str">
            <v>D17TMTB57</v>
          </cell>
          <cell r="C1285">
            <v>179113454</v>
          </cell>
          <cell r="D1285" t="str">
            <v>NGUYỄN NHƯ HOÀNG</v>
          </cell>
          <cell r="E1285" t="str">
            <v>VIỆT</v>
          </cell>
          <cell r="F1285">
            <v>179113454</v>
          </cell>
          <cell r="G1285" t="str">
            <v>11/12/1989</v>
          </cell>
          <cell r="H1285" t="str">
            <v>D17TMTB</v>
          </cell>
        </row>
        <row r="1286">
          <cell r="B1286" t="str">
            <v>D17TMTB58</v>
          </cell>
          <cell r="C1286">
            <v>141134111</v>
          </cell>
          <cell r="D1286" t="str">
            <v>TRẦN QUANG</v>
          </cell>
          <cell r="E1286" t="str">
            <v>VINH</v>
          </cell>
          <cell r="F1286">
            <v>141134111</v>
          </cell>
          <cell r="G1286" t="str">
            <v>20/05/1989</v>
          </cell>
          <cell r="H1286" t="str">
            <v>D17TMTB</v>
          </cell>
        </row>
        <row r="1287">
          <cell r="B1287" t="str">
            <v>D17TMTB59</v>
          </cell>
          <cell r="C1287">
            <v>179113504</v>
          </cell>
          <cell r="D1287" t="str">
            <v>PHẠM QUANG</v>
          </cell>
          <cell r="E1287" t="str">
            <v>VŨ</v>
          </cell>
          <cell r="F1287">
            <v>179113504</v>
          </cell>
          <cell r="G1287" t="str">
            <v>01/01/1990</v>
          </cell>
          <cell r="H1287" t="str">
            <v>D17TMTB</v>
          </cell>
        </row>
        <row r="1288">
          <cell r="B1288" t="str">
            <v>D17TMTB60</v>
          </cell>
          <cell r="C1288">
            <v>179114961</v>
          </cell>
          <cell r="D1288" t="str">
            <v>NGÔ THÀNH</v>
          </cell>
          <cell r="E1288" t="str">
            <v>LONG</v>
          </cell>
          <cell r="F1288">
            <v>179114961</v>
          </cell>
          <cell r="G1288" t="str">
            <v>08/08/1988</v>
          </cell>
          <cell r="H1288" t="str">
            <v>D17TMTB</v>
          </cell>
        </row>
        <row r="1289">
          <cell r="B1289" t="str">
            <v>D17TPMB1</v>
          </cell>
          <cell r="C1289">
            <v>179123533</v>
          </cell>
          <cell r="D1289" t="str">
            <v>NGUYỄN HOÀNG</v>
          </cell>
          <cell r="E1289" t="str">
            <v>ANH</v>
          </cell>
          <cell r="F1289" t="str">
            <v>02/01/1990</v>
          </cell>
          <cell r="G1289" t="str">
            <v>02/01/1990</v>
          </cell>
          <cell r="H1289" t="str">
            <v>D17TPMB</v>
          </cell>
        </row>
        <row r="1290">
          <cell r="B1290" t="str">
            <v>D17TPMB2</v>
          </cell>
          <cell r="C1290">
            <v>179123522</v>
          </cell>
          <cell r="D1290" t="str">
            <v>PHẠM QUỐC</v>
          </cell>
          <cell r="E1290" t="str">
            <v>CHƠN</v>
          </cell>
          <cell r="F1290" t="str">
            <v>15/01/1989</v>
          </cell>
          <cell r="G1290" t="str">
            <v>15/01/1989</v>
          </cell>
          <cell r="H1290" t="str">
            <v>D17TPMB</v>
          </cell>
        </row>
        <row r="1291">
          <cell r="B1291" t="str">
            <v>D17TPMB3</v>
          </cell>
          <cell r="C1291">
            <v>179123532</v>
          </cell>
          <cell r="D1291" t="str">
            <v>LÊ THỊ KIM</v>
          </cell>
          <cell r="E1291" t="str">
            <v>CHUNG</v>
          </cell>
          <cell r="F1291" t="str">
            <v>06/10/1989</v>
          </cell>
          <cell r="G1291" t="str">
            <v>06/10/1989</v>
          </cell>
          <cell r="H1291" t="str">
            <v>D17TPMB</v>
          </cell>
        </row>
        <row r="1292">
          <cell r="B1292" t="str">
            <v>D17TPMB4</v>
          </cell>
          <cell r="C1292">
            <v>179123544</v>
          </cell>
          <cell r="D1292" t="str">
            <v>TRẦN QUỐC</v>
          </cell>
          <cell r="E1292" t="str">
            <v>CHƯƠNG</v>
          </cell>
          <cell r="F1292" t="str">
            <v>02/09/1989</v>
          </cell>
          <cell r="G1292" t="str">
            <v>02/09/1989</v>
          </cell>
          <cell r="H1292" t="str">
            <v>D17TPMB</v>
          </cell>
        </row>
        <row r="1293">
          <cell r="B1293" t="str">
            <v>D17TPMB5</v>
          </cell>
          <cell r="C1293">
            <v>179123537</v>
          </cell>
          <cell r="D1293" t="str">
            <v>PHẠM VIẾT</v>
          </cell>
          <cell r="E1293" t="str">
            <v>CÔNG</v>
          </cell>
          <cell r="F1293" t="str">
            <v>07/12/1989</v>
          </cell>
          <cell r="G1293" t="str">
            <v>07/12/1989</v>
          </cell>
          <cell r="H1293" t="str">
            <v>D17TPMB</v>
          </cell>
        </row>
        <row r="1294">
          <cell r="B1294" t="str">
            <v>D17TPMB6</v>
          </cell>
          <cell r="C1294">
            <v>179123552</v>
          </cell>
          <cell r="D1294" t="str">
            <v>NGUYỄN VĂN</v>
          </cell>
          <cell r="E1294" t="str">
            <v>ĐẠO</v>
          </cell>
          <cell r="F1294" t="str">
            <v>14/08/1990</v>
          </cell>
          <cell r="G1294" t="str">
            <v>14/08/1990</v>
          </cell>
          <cell r="H1294" t="str">
            <v>D17TPMB</v>
          </cell>
        </row>
        <row r="1295">
          <cell r="B1295" t="str">
            <v>D17TPMB7</v>
          </cell>
          <cell r="C1295">
            <v>179123551</v>
          </cell>
          <cell r="D1295" t="str">
            <v>CAO VĂN </v>
          </cell>
          <cell r="E1295" t="str">
            <v>DŨNG</v>
          </cell>
          <cell r="F1295" t="str">
            <v>27/08/1989</v>
          </cell>
          <cell r="G1295" t="str">
            <v>27/08/1989</v>
          </cell>
          <cell r="H1295" t="str">
            <v>D17TPMB</v>
          </cell>
        </row>
        <row r="1296">
          <cell r="B1296" t="str">
            <v>D17TPMB8</v>
          </cell>
          <cell r="C1296">
            <v>179123524</v>
          </cell>
          <cell r="D1296" t="str">
            <v>LÊ CÔNG </v>
          </cell>
          <cell r="E1296" t="str">
            <v>DŨNG</v>
          </cell>
          <cell r="F1296" t="str">
            <v>24/11/1989</v>
          </cell>
          <cell r="G1296" t="str">
            <v>24/11/1989</v>
          </cell>
          <cell r="H1296" t="str">
            <v>D17TPMB</v>
          </cell>
        </row>
        <row r="1297">
          <cell r="B1297" t="str">
            <v>D17TPMB9</v>
          </cell>
          <cell r="C1297">
            <v>179123528</v>
          </cell>
          <cell r="D1297" t="str">
            <v>HOÀNG THỊ</v>
          </cell>
          <cell r="E1297" t="str">
            <v>HOÀI</v>
          </cell>
          <cell r="F1297" t="str">
            <v>20/04/1985</v>
          </cell>
          <cell r="G1297" t="str">
            <v>20/04/1985</v>
          </cell>
          <cell r="H1297" t="str">
            <v>D17TPMB</v>
          </cell>
        </row>
        <row r="1298">
          <cell r="B1298" t="str">
            <v>D17TPMB10</v>
          </cell>
          <cell r="C1298">
            <v>179113463</v>
          </cell>
          <cell r="D1298" t="str">
            <v>NGUYỄN QUANG</v>
          </cell>
          <cell r="E1298" t="str">
            <v>HOÀNG</v>
          </cell>
          <cell r="F1298" t="str">
            <v>06/10/1988</v>
          </cell>
          <cell r="G1298" t="str">
            <v>06/10/1988</v>
          </cell>
          <cell r="H1298" t="str">
            <v>D17TPMB</v>
          </cell>
        </row>
        <row r="1299">
          <cell r="B1299" t="str">
            <v>D17TPMB11</v>
          </cell>
          <cell r="C1299">
            <v>179123549</v>
          </cell>
          <cell r="D1299" t="str">
            <v>ĐẶNG THỊ</v>
          </cell>
          <cell r="E1299" t="str">
            <v>HỘI</v>
          </cell>
          <cell r="F1299" t="str">
            <v>10/02/1988</v>
          </cell>
          <cell r="G1299" t="str">
            <v>10/02/1988</v>
          </cell>
          <cell r="H1299" t="str">
            <v>D17TPMB</v>
          </cell>
        </row>
        <row r="1300">
          <cell r="B1300" t="str">
            <v>D17TPMB12</v>
          </cell>
          <cell r="C1300">
            <v>179123547</v>
          </cell>
          <cell r="D1300" t="str">
            <v>NGUYỄN HỮU</v>
          </cell>
          <cell r="E1300" t="str">
            <v>HƯNG</v>
          </cell>
          <cell r="F1300" t="str">
            <v>30/09/1990</v>
          </cell>
          <cell r="G1300" t="str">
            <v>30/09/1990</v>
          </cell>
          <cell r="H1300" t="str">
            <v>D17TPMB</v>
          </cell>
        </row>
        <row r="1301">
          <cell r="B1301" t="str">
            <v>D17TPMB13</v>
          </cell>
          <cell r="C1301">
            <v>179123550</v>
          </cell>
          <cell r="D1301" t="str">
            <v>PHAN NGÔ</v>
          </cell>
          <cell r="E1301" t="str">
            <v>HỰU</v>
          </cell>
          <cell r="F1301" t="str">
            <v>07/12/1987</v>
          </cell>
          <cell r="G1301" t="str">
            <v>07/12/1987</v>
          </cell>
          <cell r="H1301" t="str">
            <v>D17TPMB</v>
          </cell>
        </row>
        <row r="1302">
          <cell r="B1302" t="str">
            <v>D17TPMB14</v>
          </cell>
          <cell r="C1302">
            <v>179123534</v>
          </cell>
          <cell r="D1302" t="str">
            <v>NGÔ THỊ KIM</v>
          </cell>
          <cell r="E1302" t="str">
            <v>LAI</v>
          </cell>
          <cell r="F1302" t="str">
            <v>20/07/1989</v>
          </cell>
          <cell r="G1302" t="str">
            <v>20/07/1989</v>
          </cell>
          <cell r="H1302" t="str">
            <v>D17TPMB</v>
          </cell>
        </row>
        <row r="1303">
          <cell r="B1303" t="str">
            <v>D17TPMB15</v>
          </cell>
          <cell r="C1303">
            <v>179123525</v>
          </cell>
          <cell r="D1303" t="str">
            <v>TRÀ THÀNH</v>
          </cell>
          <cell r="E1303" t="str">
            <v>LONG</v>
          </cell>
          <cell r="F1303" t="str">
            <v>13/08/1985</v>
          </cell>
          <cell r="G1303" t="str">
            <v>13/08/1985</v>
          </cell>
          <cell r="H1303" t="str">
            <v>D17TPMB</v>
          </cell>
        </row>
        <row r="1304">
          <cell r="B1304" t="str">
            <v>D17TPMB16</v>
          </cell>
          <cell r="C1304">
            <v>179123541</v>
          </cell>
          <cell r="D1304" t="str">
            <v>NGUYỄN NGỌC</v>
          </cell>
          <cell r="E1304" t="str">
            <v>NAM</v>
          </cell>
          <cell r="F1304" t="str">
            <v>10/03/1987</v>
          </cell>
          <cell r="G1304" t="str">
            <v>10/03/1987</v>
          </cell>
          <cell r="H1304" t="str">
            <v>D17TPMB</v>
          </cell>
        </row>
        <row r="1305">
          <cell r="B1305" t="str">
            <v>D17TPMB17</v>
          </cell>
          <cell r="C1305">
            <v>179123527</v>
          </cell>
          <cell r="D1305" t="str">
            <v>NGUYỄN PHI</v>
          </cell>
          <cell r="E1305" t="str">
            <v>PALÊ</v>
          </cell>
          <cell r="F1305" t="str">
            <v>26/06/1988</v>
          </cell>
          <cell r="G1305" t="str">
            <v>26/06/1988</v>
          </cell>
          <cell r="H1305" t="str">
            <v>D17TPMB</v>
          </cell>
        </row>
        <row r="1306">
          <cell r="B1306" t="str">
            <v>D17TPMB18</v>
          </cell>
          <cell r="C1306">
            <v>179123531</v>
          </cell>
          <cell r="D1306" t="str">
            <v>PHẠM ĐỨC</v>
          </cell>
          <cell r="E1306" t="str">
            <v>PHƯƠNG</v>
          </cell>
          <cell r="F1306" t="str">
            <v>10/02/1990</v>
          </cell>
          <cell r="G1306" t="str">
            <v>10/02/1990</v>
          </cell>
          <cell r="H1306" t="str">
            <v>D17TPMB</v>
          </cell>
        </row>
        <row r="1307">
          <cell r="B1307" t="str">
            <v>D17TPMB19</v>
          </cell>
          <cell r="C1307">
            <v>179123518</v>
          </cell>
          <cell r="D1307" t="str">
            <v>DƯƠNG MINH</v>
          </cell>
          <cell r="E1307" t="str">
            <v>QUANG</v>
          </cell>
          <cell r="F1307" t="str">
            <v>04/04/1989</v>
          </cell>
          <cell r="G1307" t="str">
            <v>04/04/1989</v>
          </cell>
          <cell r="H1307" t="str">
            <v>D17TPMB</v>
          </cell>
        </row>
        <row r="1308">
          <cell r="B1308" t="str">
            <v>D17TPMB20</v>
          </cell>
          <cell r="C1308">
            <v>179123523</v>
          </cell>
          <cell r="D1308" t="str">
            <v>PHẠM HỮU </v>
          </cell>
          <cell r="E1308" t="str">
            <v>QUỐC</v>
          </cell>
          <cell r="F1308" t="str">
            <v>06/03/1990</v>
          </cell>
          <cell r="G1308" t="str">
            <v>06/03/1990</v>
          </cell>
          <cell r="H1308" t="str">
            <v>D17TPMB</v>
          </cell>
        </row>
        <row r="1309">
          <cell r="B1309" t="str">
            <v>D17TPMB21</v>
          </cell>
          <cell r="C1309">
            <v>179123521</v>
          </cell>
          <cell r="D1309" t="str">
            <v>ĐẶNG CHÍ</v>
          </cell>
          <cell r="E1309" t="str">
            <v>SƠN</v>
          </cell>
          <cell r="F1309" t="str">
            <v>23/09/1989</v>
          </cell>
          <cell r="G1309" t="str">
            <v>23/09/1989</v>
          </cell>
          <cell r="H1309" t="str">
            <v>D17TPMB</v>
          </cell>
        </row>
        <row r="1310">
          <cell r="B1310" t="str">
            <v>D17TPMB22</v>
          </cell>
          <cell r="C1310">
            <v>179123536</v>
          </cell>
          <cell r="D1310" t="str">
            <v>NGUYỄN THỊ</v>
          </cell>
          <cell r="E1310" t="str">
            <v>THỦY</v>
          </cell>
          <cell r="F1310" t="str">
            <v>12/12/1989</v>
          </cell>
          <cell r="G1310" t="str">
            <v>12/12/1989</v>
          </cell>
          <cell r="H1310" t="str">
            <v>D17TPMB</v>
          </cell>
        </row>
        <row r="1311">
          <cell r="B1311" t="str">
            <v>D17TPMB23</v>
          </cell>
          <cell r="C1311">
            <v>179123517</v>
          </cell>
          <cell r="D1311" t="str">
            <v>PHẠM CÔNG</v>
          </cell>
          <cell r="E1311" t="str">
            <v>TOÀN</v>
          </cell>
          <cell r="F1311" t="str">
            <v>19/02/1985</v>
          </cell>
          <cell r="G1311" t="str">
            <v>19/02/1985</v>
          </cell>
          <cell r="H1311" t="str">
            <v>D17TPMB</v>
          </cell>
        </row>
        <row r="1312">
          <cell r="B1312" t="str">
            <v>D17TPMB24</v>
          </cell>
          <cell r="C1312">
            <v>179123526</v>
          </cell>
          <cell r="D1312" t="str">
            <v>ĐẶNG NGỌC </v>
          </cell>
          <cell r="E1312" t="str">
            <v>TRIỀU</v>
          </cell>
          <cell r="F1312" t="str">
            <v>05/05/1989</v>
          </cell>
          <cell r="G1312" t="str">
            <v>05/05/1989</v>
          </cell>
          <cell r="H1312" t="str">
            <v>D17TPMB</v>
          </cell>
        </row>
        <row r="1313">
          <cell r="B1313" t="str">
            <v>D17TPMB25</v>
          </cell>
          <cell r="C1313">
            <v>179123538</v>
          </cell>
          <cell r="D1313" t="str">
            <v>HỒ NGỌC</v>
          </cell>
          <cell r="E1313" t="str">
            <v>TUẤN</v>
          </cell>
          <cell r="F1313" t="str">
            <v>21/04/1989</v>
          </cell>
          <cell r="G1313" t="str">
            <v>21/04/1989</v>
          </cell>
          <cell r="H1313" t="str">
            <v>D17TPMB</v>
          </cell>
        </row>
        <row r="1314">
          <cell r="B1314" t="str">
            <v>D17TPMB26</v>
          </cell>
          <cell r="C1314">
            <v>179123539</v>
          </cell>
          <cell r="D1314" t="str">
            <v>LÊ VĂN THANH</v>
          </cell>
          <cell r="E1314" t="str">
            <v>VIỆT</v>
          </cell>
          <cell r="F1314" t="str">
            <v>26/07/1990</v>
          </cell>
          <cell r="G1314" t="str">
            <v>26/07/1990</v>
          </cell>
          <cell r="H1314" t="str">
            <v>D17TPMB</v>
          </cell>
        </row>
        <row r="1391">
          <cell r="B1391" t="str">
            <v>K16TPMBLKQHT</v>
          </cell>
          <cell r="C1391">
            <v>152125974</v>
          </cell>
          <cell r="D1391" t="str">
            <v>Nguyễn Hữu </v>
          </cell>
          <cell r="E1391" t="str">
            <v>Tùng</v>
          </cell>
          <cell r="F1391" t="str">
            <v>02/09/1991</v>
          </cell>
          <cell r="G1391" t="str">
            <v>02/09/1991</v>
          </cell>
          <cell r="H1391" t="str">
            <v>K16TPM</v>
          </cell>
        </row>
        <row r="1392">
          <cell r="B1392" t="str">
            <v>D17CMUTPM1</v>
          </cell>
          <cell r="C1392">
            <v>179122110</v>
          </cell>
          <cell r="D1392" t="str">
            <v>TRẦN THỊ LAN</v>
          </cell>
          <cell r="E1392" t="str">
            <v>ANH</v>
          </cell>
          <cell r="F1392" t="str">
            <v>15/01/1990</v>
          </cell>
          <cell r="G1392" t="str">
            <v>15/01/1990</v>
          </cell>
          <cell r="H1392" t="str">
            <v>D17CMUTPM</v>
          </cell>
        </row>
        <row r="1393">
          <cell r="B1393" t="str">
            <v>D17CMUTPM2</v>
          </cell>
          <cell r="C1393">
            <v>179122114</v>
          </cell>
          <cell r="D1393" t="str">
            <v>MAI VĂN</v>
          </cell>
          <cell r="E1393" t="str">
            <v>HAI</v>
          </cell>
          <cell r="F1393" t="str">
            <v>22/09/1989</v>
          </cell>
          <cell r="G1393" t="str">
            <v>22/09/1989</v>
          </cell>
          <cell r="H1393" t="str">
            <v>D17CMUTPM</v>
          </cell>
        </row>
        <row r="1394">
          <cell r="B1394" t="str">
            <v>D17CMUTPM3</v>
          </cell>
          <cell r="C1394">
            <v>179122122</v>
          </cell>
          <cell r="D1394" t="str">
            <v>HUỲNH NGỌC</v>
          </cell>
          <cell r="E1394" t="str">
            <v>KHOA</v>
          </cell>
          <cell r="F1394" t="str">
            <v>10/04/1989</v>
          </cell>
          <cell r="G1394" t="str">
            <v>10/04/1989</v>
          </cell>
          <cell r="H1394" t="str">
            <v>D17CMUTPM</v>
          </cell>
        </row>
        <row r="1395">
          <cell r="B1395" t="str">
            <v>D17CMUTPM4</v>
          </cell>
          <cell r="C1395">
            <v>179122126</v>
          </cell>
          <cell r="D1395" t="str">
            <v>MAI VĂN</v>
          </cell>
          <cell r="E1395" t="str">
            <v>MINH</v>
          </cell>
          <cell r="F1395" t="str">
            <v>07/04/1990</v>
          </cell>
          <cell r="G1395" t="str">
            <v>07/04/1990</v>
          </cell>
          <cell r="H1395" t="str">
            <v>D17CMUTPM</v>
          </cell>
        </row>
        <row r="1396">
          <cell r="B1396" t="str">
            <v>D17CMUTPM5</v>
          </cell>
          <cell r="C1396">
            <v>179122145</v>
          </cell>
          <cell r="D1396" t="str">
            <v>NGUYÊN THỊ</v>
          </cell>
          <cell r="E1396" t="str">
            <v>NA</v>
          </cell>
          <cell r="F1396" t="str">
            <v>19/02/1990</v>
          </cell>
          <cell r="G1396" t="str">
            <v>19/02/1990</v>
          </cell>
          <cell r="H1396" t="str">
            <v>D17CMUTPM</v>
          </cell>
        </row>
        <row r="1397">
          <cell r="B1397" t="str">
            <v>D17CMUTPM6</v>
          </cell>
          <cell r="C1397">
            <v>179122146</v>
          </cell>
          <cell r="D1397" t="str">
            <v>NGUYỄN ĐÌNH</v>
          </cell>
          <cell r="E1397" t="str">
            <v>HUY</v>
          </cell>
          <cell r="F1397" t="str">
            <v>20/01/1990</v>
          </cell>
          <cell r="G1397" t="str">
            <v>20/01/1990</v>
          </cell>
          <cell r="H1397" t="str">
            <v>D17CMUTPM</v>
          </cell>
        </row>
        <row r="1398">
          <cell r="B1398" t="str">
            <v>D17CMUTPM7</v>
          </cell>
          <cell r="C1398">
            <v>179122148</v>
          </cell>
          <cell r="D1398" t="str">
            <v>NGUYỄN MINH</v>
          </cell>
          <cell r="E1398" t="str">
            <v>LONG</v>
          </cell>
          <cell r="F1398" t="str">
            <v>18/09/1990</v>
          </cell>
          <cell r="G1398" t="str">
            <v>18/09/1990</v>
          </cell>
          <cell r="H1398" t="str">
            <v>D17CMUTPM</v>
          </cell>
        </row>
        <row r="1399">
          <cell r="B1399" t="str">
            <v>D17CMUTPM8</v>
          </cell>
          <cell r="C1399">
            <v>172123312</v>
          </cell>
          <cell r="D1399" t="str">
            <v>NGUYỄN NGỌC</v>
          </cell>
          <cell r="E1399" t="str">
            <v>HÙNG</v>
          </cell>
          <cell r="G1399" t="str">
            <v>D17CMUTPM</v>
          </cell>
          <cell r="H1399" t="str">
            <v>D17CMUTPM</v>
          </cell>
        </row>
        <row r="1400">
          <cell r="B1400" t="str">
            <v>D17CMUTTT1</v>
          </cell>
          <cell r="C1400">
            <v>179122113</v>
          </cell>
          <cell r="D1400" t="str">
            <v>VÕ HOÀNG</v>
          </cell>
          <cell r="E1400" t="str">
            <v>DUY</v>
          </cell>
          <cell r="F1400" t="str">
            <v>15/08/1989</v>
          </cell>
          <cell r="G1400" t="str">
            <v>15/08/1989</v>
          </cell>
          <cell r="H1400" t="str">
            <v>D17CMUTTT</v>
          </cell>
        </row>
        <row r="1401">
          <cell r="B1401" t="str">
            <v>D17CMUTTT2</v>
          </cell>
          <cell r="C1401">
            <v>179122115</v>
          </cell>
          <cell r="D1401" t="str">
            <v>TRẦN VĂN</v>
          </cell>
          <cell r="E1401" t="str">
            <v>HIỂN</v>
          </cell>
          <cell r="F1401" t="str">
            <v>22/05/1990</v>
          </cell>
          <cell r="G1401" t="str">
            <v>22/05/1990</v>
          </cell>
          <cell r="H1401" t="str">
            <v>D17CMUTTT</v>
          </cell>
        </row>
        <row r="1402">
          <cell r="B1402" t="str">
            <v>D17CMUTTT3</v>
          </cell>
          <cell r="C1402">
            <v>179122123</v>
          </cell>
          <cell r="D1402" t="str">
            <v>HOÀNG GIANG</v>
          </cell>
          <cell r="E1402" t="str">
            <v>KHUÊ</v>
          </cell>
          <cell r="F1402" t="str">
            <v>09/05/1990</v>
          </cell>
          <cell r="G1402" t="str">
            <v>09/05/1990</v>
          </cell>
          <cell r="H1402" t="str">
            <v>D17CMUTTT</v>
          </cell>
        </row>
        <row r="1403">
          <cell r="B1403" t="str">
            <v>D17CMUTTT4</v>
          </cell>
          <cell r="C1403">
            <v>179122131</v>
          </cell>
          <cell r="D1403" t="str">
            <v>TRẦN THỊ HUYỀN</v>
          </cell>
          <cell r="E1403" t="str">
            <v>PHƯỢNG</v>
          </cell>
          <cell r="F1403" t="str">
            <v>26/05/1989</v>
          </cell>
          <cell r="G1403" t="str">
            <v>26/05/1989</v>
          </cell>
          <cell r="H1403" t="str">
            <v>D17CMUTTT</v>
          </cell>
        </row>
        <row r="1404">
          <cell r="B1404" t="str">
            <v>D17CMUTTT5</v>
          </cell>
          <cell r="C1404">
            <v>179122139</v>
          </cell>
          <cell r="D1404" t="str">
            <v>HUỲNH THỊ THANH</v>
          </cell>
          <cell r="E1404" t="str">
            <v>THỦY</v>
          </cell>
          <cell r="F1404" t="str">
            <v>01/01/1990</v>
          </cell>
          <cell r="G1404" t="str">
            <v>01/01/1990</v>
          </cell>
          <cell r="H1404" t="str">
            <v>D17CMUTTT</v>
          </cell>
        </row>
        <row r="1405">
          <cell r="B1405" t="str">
            <v>D17CMUTTT6</v>
          </cell>
          <cell r="C1405">
            <v>179122140</v>
          </cell>
          <cell r="D1405" t="str">
            <v>TRẦN THỊ DIỂM</v>
          </cell>
          <cell r="E1405" t="str">
            <v>THY</v>
          </cell>
          <cell r="F1405" t="str">
            <v>27/09/1990</v>
          </cell>
          <cell r="G1405" t="str">
            <v>27/09/1990</v>
          </cell>
          <cell r="H1405" t="str">
            <v>D17CMUTTT</v>
          </cell>
        </row>
        <row r="1406">
          <cell r="B1406" t="str">
            <v>D17CMUTTT7</v>
          </cell>
          <cell r="C1406">
            <v>179122141</v>
          </cell>
          <cell r="D1406" t="str">
            <v>VŨ NGỌC</v>
          </cell>
          <cell r="E1406" t="str">
            <v>TRÍ</v>
          </cell>
          <cell r="F1406" t="str">
            <v>21/05/1990</v>
          </cell>
          <cell r="G1406" t="str">
            <v>21/05/1990</v>
          </cell>
          <cell r="H1406" t="str">
            <v>D17CMUTTT</v>
          </cell>
        </row>
        <row r="1407">
          <cell r="B1407" t="str">
            <v>D17CMUTTT8</v>
          </cell>
          <cell r="C1407">
            <v>179122147</v>
          </cell>
          <cell r="D1407" t="str">
            <v>PHẠM THỊ KIM</v>
          </cell>
          <cell r="E1407" t="str">
            <v>OANH</v>
          </cell>
          <cell r="F1407" t="str">
            <v>01/09/1990</v>
          </cell>
          <cell r="G1407" t="str">
            <v>01/09/1990</v>
          </cell>
          <cell r="H1407" t="str">
            <v>D17CMUTTT</v>
          </cell>
        </row>
        <row r="1408">
          <cell r="B1408" t="str">
            <v>D17CMUTTT9</v>
          </cell>
          <cell r="C1408">
            <v>179122127</v>
          </cell>
          <cell r="D1408" t="str">
            <v>NGUYỄN PHẠM BẢO</v>
          </cell>
          <cell r="E1408" t="str">
            <v>NGỌC</v>
          </cell>
          <cell r="F1408" t="str">
            <v>27/05/1990</v>
          </cell>
          <cell r="G1408" t="str">
            <v>27/05/1990</v>
          </cell>
          <cell r="H1408" t="str">
            <v>D17CMUTTT</v>
          </cell>
        </row>
        <row r="1409">
          <cell r="B1409" t="str">
            <v>K15TCD2BL-666-29032011</v>
          </cell>
          <cell r="C1409">
            <v>151135170</v>
          </cell>
          <cell r="D1409" t="str">
            <v>Phạm Minh </v>
          </cell>
          <cell r="E1409" t="str">
            <v>Tuân</v>
          </cell>
          <cell r="F1409" t="str">
            <v>11/09/1991</v>
          </cell>
          <cell r="G1409" t="str">
            <v>11/09/1991</v>
          </cell>
          <cell r="H1409" t="str">
            <v>K15TCD2</v>
          </cell>
        </row>
        <row r="1410">
          <cell r="B1410" t="str">
            <v>K16TTTBL-616-25032011</v>
          </cell>
          <cell r="C1410">
            <v>162143135</v>
          </cell>
          <cell r="D1410" t="str">
            <v>Nguyễn Như </v>
          </cell>
          <cell r="E1410" t="str">
            <v>Thành</v>
          </cell>
          <cell r="F1410" t="str">
            <v>10/05/1992</v>
          </cell>
          <cell r="G1410" t="str">
            <v>10/05/1992</v>
          </cell>
          <cell r="H1410" t="str">
            <v>K16TTT</v>
          </cell>
        </row>
        <row r="1411">
          <cell r="B1411" t="str">
            <v>K16TCD3BL-770-13042011</v>
          </cell>
          <cell r="C1411">
            <v>161137407</v>
          </cell>
          <cell r="D1411" t="str">
            <v>Trương Công </v>
          </cell>
          <cell r="E1411" t="str">
            <v>Sáng</v>
          </cell>
          <cell r="F1411" t="str">
            <v>10/06/1992</v>
          </cell>
          <cell r="G1411" t="str">
            <v>10/06/1992</v>
          </cell>
          <cell r="H1411" t="str">
            <v>K16TCD3</v>
          </cell>
        </row>
        <row r="1412">
          <cell r="B1412" t="str">
            <v>K15TTTBL732-07042011</v>
          </cell>
          <cell r="C1412">
            <v>152142593</v>
          </cell>
          <cell r="D1412" t="str">
            <v>Phạm Ngọc </v>
          </cell>
          <cell r="E1412" t="str">
            <v>Tân</v>
          </cell>
          <cell r="F1412" t="str">
            <v>05/07/1991</v>
          </cell>
          <cell r="G1412" t="str">
            <v>05/07/1991</v>
          </cell>
          <cell r="H1412" t="str">
            <v>K15TTT</v>
          </cell>
        </row>
        <row r="1413">
          <cell r="B1413" t="str">
            <v>K15TMTBL905-07052011</v>
          </cell>
          <cell r="C1413">
            <v>152115504</v>
          </cell>
          <cell r="D1413" t="str">
            <v>Hoàng Thanh </v>
          </cell>
          <cell r="E1413" t="str">
            <v>Vũ</v>
          </cell>
          <cell r="F1413" t="str">
            <v>30/04/1991</v>
          </cell>
          <cell r="G1413" t="str">
            <v>30/04/1991</v>
          </cell>
          <cell r="H1413" t="str">
            <v>K15TMT</v>
          </cell>
        </row>
        <row r="1414">
          <cell r="B1414" t="str">
            <v>K16TCD3BL905-07052011</v>
          </cell>
          <cell r="C1414">
            <v>161135970</v>
          </cell>
          <cell r="D1414" t="str">
            <v>Trương Minh </v>
          </cell>
          <cell r="E1414" t="str">
            <v>Sự</v>
          </cell>
          <cell r="F1414" t="str">
            <v>23/11/1991</v>
          </cell>
          <cell r="G1414" t="str">
            <v>23/11/1991</v>
          </cell>
          <cell r="H1414" t="str">
            <v>K16TCD3</v>
          </cell>
        </row>
        <row r="1415">
          <cell r="B1415" t="str">
            <v>D15TMTBBL1177-14062011</v>
          </cell>
          <cell r="C1415">
            <v>152110445</v>
          </cell>
          <cell r="D1415" t="str">
            <v>NGUYỄN NGỌC</v>
          </cell>
          <cell r="E1415" t="str">
            <v>PHỤNG</v>
          </cell>
          <cell r="F1415" t="str">
            <v>12/12/1984</v>
          </cell>
          <cell r="G1415" t="str">
            <v>12/12/1984</v>
          </cell>
          <cell r="H1415" t="str">
            <v>D15TMTB</v>
          </cell>
        </row>
        <row r="1416">
          <cell r="B1416" t="str">
            <v>K15TCD3CN-2663-14102010</v>
          </cell>
          <cell r="C1416">
            <v>151136047</v>
          </cell>
          <cell r="D1416" t="str">
            <v>Võ Lâm </v>
          </cell>
          <cell r="E1416" t="str">
            <v>Viễn</v>
          </cell>
          <cell r="F1416" t="str">
            <v>03/03/1991</v>
          </cell>
          <cell r="G1416" t="str">
            <v>03/03/1991</v>
          </cell>
          <cell r="H1416" t="str">
            <v>K15TCD3</v>
          </cell>
        </row>
        <row r="1417">
          <cell r="B1417" t="str">
            <v>K15TCD3CN-2947-17112010</v>
          </cell>
          <cell r="C1417">
            <v>151136413</v>
          </cell>
          <cell r="D1417" t="str">
            <v>Trần Quang Tuấn</v>
          </cell>
          <cell r="E1417" t="str">
            <v>Nhật</v>
          </cell>
          <cell r="F1417" t="str">
            <v>18/01/1991</v>
          </cell>
          <cell r="G1417" t="str">
            <v>18/01/1991</v>
          </cell>
          <cell r="H1417" t="str">
            <v>K15TCD3</v>
          </cell>
        </row>
        <row r="1418">
          <cell r="B1418" t="str">
            <v>K15TCD3CN</v>
          </cell>
          <cell r="C1418">
            <v>151136047</v>
          </cell>
          <cell r="D1418" t="str">
            <v>Võ Lâm </v>
          </cell>
          <cell r="E1418" t="str">
            <v>Viễn</v>
          </cell>
          <cell r="F1418" t="str">
            <v>03/03/1991</v>
          </cell>
          <cell r="G1418" t="str">
            <v>03/03/1991</v>
          </cell>
          <cell r="H1418" t="str">
            <v>K15TCD3</v>
          </cell>
        </row>
        <row r="1419">
          <cell r="B1419" t="str">
            <v>CHUYEN SANG K16KCD</v>
          </cell>
          <cell r="C1419">
            <v>161446757</v>
          </cell>
          <cell r="D1419" t="str">
            <v>Hồ Thị Xuân </v>
          </cell>
          <cell r="E1419" t="str">
            <v>Đào</v>
          </cell>
          <cell r="F1419" t="str">
            <v>13/03/1991</v>
          </cell>
          <cell r="G1419" t="str">
            <v>13/03/1991</v>
          </cell>
          <cell r="H1419" t="str">
            <v>K16TCD</v>
          </cell>
        </row>
        <row r="1420">
          <cell r="B1420" t="str">
            <v>K16TCD2BL452-08032011</v>
          </cell>
          <cell r="C1420">
            <v>161325682</v>
          </cell>
          <cell r="D1420" t="str">
            <v>Trà Thị Lê </v>
          </cell>
          <cell r="E1420" t="str">
            <v>Thư</v>
          </cell>
          <cell r="F1420" t="str">
            <v>13/08/1992</v>
          </cell>
          <cell r="G1420" t="str">
            <v>13/08/1992</v>
          </cell>
          <cell r="H1420" t="str">
            <v>K16TCD2</v>
          </cell>
        </row>
        <row r="1421">
          <cell r="B1421" t="str">
            <v>K15TPM1CHUYEN SANG K15EVT-117-12012011</v>
          </cell>
          <cell r="C1421">
            <v>152122486</v>
          </cell>
          <cell r="D1421" t="str">
            <v>Huỳnh Tuyến </v>
          </cell>
          <cell r="E1421" t="str">
            <v>Quang</v>
          </cell>
          <cell r="F1421" t="str">
            <v>23/06/1990</v>
          </cell>
          <cell r="G1421" t="str">
            <v>23/06/1990</v>
          </cell>
          <cell r="H1421" t="str">
            <v>K15TPM1</v>
          </cell>
        </row>
        <row r="1422">
          <cell r="B1422" t="str">
            <v>K14TMTXLKQHT20102011</v>
          </cell>
          <cell r="C1422">
            <v>132214422</v>
          </cell>
          <cell r="D1422" t="str">
            <v>Nguyễn Văn </v>
          </cell>
          <cell r="E1422" t="str">
            <v>Đại</v>
          </cell>
          <cell r="F1422">
            <v>32246</v>
          </cell>
          <cell r="G1422">
            <v>32246</v>
          </cell>
          <cell r="H1422" t="str">
            <v>K14TMT</v>
          </cell>
        </row>
        <row r="1423">
          <cell r="B1423" t="str">
            <v>K14TPM2XLKQHT20102015</v>
          </cell>
          <cell r="C1423">
            <v>142141164</v>
          </cell>
          <cell r="D1423" t="str">
            <v>NGUYỄN NGỌC</v>
          </cell>
          <cell r="E1423" t="str">
            <v>HUY</v>
          </cell>
          <cell r="F1423" t="str">
            <v>20/10/1990</v>
          </cell>
          <cell r="G1423" t="str">
            <v>20/10/1990</v>
          </cell>
          <cell r="H1423" t="str">
            <v>K14TPM2</v>
          </cell>
        </row>
        <row r="1424">
          <cell r="B1424" t="str">
            <v>K15TMTXLKQHT20102016</v>
          </cell>
          <cell r="C1424">
            <v>132214513</v>
          </cell>
          <cell r="D1424" t="str">
            <v>DƯƠNG ĐỨC</v>
          </cell>
          <cell r="E1424" t="str">
            <v>NHUẬN</v>
          </cell>
          <cell r="F1424">
            <v>32363</v>
          </cell>
          <cell r="G1424">
            <v>32363</v>
          </cell>
          <cell r="H1424" t="str">
            <v>K15TMT</v>
          </cell>
        </row>
        <row r="1425">
          <cell r="B1425" t="str">
            <v>K15TMTXLKQHT20102017</v>
          </cell>
          <cell r="C1425">
            <v>152112423</v>
          </cell>
          <cell r="D1425" t="str">
            <v>Nguyễn Tuấn </v>
          </cell>
          <cell r="E1425" t="str">
            <v>Tài</v>
          </cell>
          <cell r="F1425" t="str">
            <v>07/07/1990</v>
          </cell>
          <cell r="G1425" t="str">
            <v>07/07/1990</v>
          </cell>
          <cell r="H1425" t="str">
            <v>K15TMT</v>
          </cell>
        </row>
        <row r="1426">
          <cell r="B1426" t="str">
            <v>K15TMTXLKQHT20102018</v>
          </cell>
          <cell r="C1426">
            <v>152112428</v>
          </cell>
          <cell r="D1426" t="str">
            <v>Nguyễn Ngọc </v>
          </cell>
          <cell r="E1426" t="str">
            <v>Nhân</v>
          </cell>
          <cell r="F1426" t="str">
            <v>04/06/1990</v>
          </cell>
          <cell r="G1426" t="str">
            <v>04/06/1990</v>
          </cell>
          <cell r="H1426" t="str">
            <v>K15TMT</v>
          </cell>
        </row>
        <row r="1427">
          <cell r="B1427" t="str">
            <v>K15TPM1XLKQHT20102020</v>
          </cell>
          <cell r="C1427">
            <v>142121047</v>
          </cell>
          <cell r="D1427" t="str">
            <v>ĐỖ TÂN</v>
          </cell>
          <cell r="E1427" t="str">
            <v>CƯỜNG</v>
          </cell>
          <cell r="F1427" t="str">
            <v>01/07/1990</v>
          </cell>
          <cell r="G1427" t="str">
            <v>01/07/1990</v>
          </cell>
          <cell r="H1427" t="str">
            <v>K15TPM1</v>
          </cell>
        </row>
        <row r="1428">
          <cell r="B1428" t="str">
            <v>K15TPM2XLKQHT20102022</v>
          </cell>
          <cell r="C1428">
            <v>132124168</v>
          </cell>
          <cell r="D1428" t="str">
            <v>Trịnh Hùng</v>
          </cell>
          <cell r="E1428" t="str">
            <v>Vinh</v>
          </cell>
          <cell r="F1428">
            <v>32175</v>
          </cell>
          <cell r="G1428">
            <v>32175</v>
          </cell>
          <cell r="H1428" t="str">
            <v>K15TPM2</v>
          </cell>
        </row>
        <row r="1429">
          <cell r="B1429" t="str">
            <v>K15TTTXLKQHT20102025</v>
          </cell>
          <cell r="C1429">
            <v>152142581</v>
          </cell>
          <cell r="D1429" t="str">
            <v>Nguyễn Thanh </v>
          </cell>
          <cell r="E1429" t="str">
            <v>Châu</v>
          </cell>
          <cell r="F1429" t="str">
            <v>17/11/1991</v>
          </cell>
          <cell r="G1429" t="str">
            <v>17/11/1991</v>
          </cell>
          <cell r="H1429" t="str">
            <v>K15TTT</v>
          </cell>
        </row>
        <row r="1430">
          <cell r="B1430" t="str">
            <v>K15TTTXLKQHT20102026</v>
          </cell>
          <cell r="C1430">
            <v>152145858</v>
          </cell>
          <cell r="D1430" t="str">
            <v>Đỗ Thành </v>
          </cell>
          <cell r="E1430" t="str">
            <v>Nhân</v>
          </cell>
          <cell r="F1430" t="str">
            <v>22/08/1990</v>
          </cell>
          <cell r="G1430" t="str">
            <v>22/08/1990</v>
          </cell>
          <cell r="H1430" t="str">
            <v>K15TTT</v>
          </cell>
        </row>
        <row r="1431">
          <cell r="B1431" t="str">
            <v>K15TTTXLKQHT20102027</v>
          </cell>
          <cell r="C1431">
            <v>152145918</v>
          </cell>
          <cell r="D1431" t="str">
            <v>Ngô Thị Thanh</v>
          </cell>
          <cell r="E1431" t="str">
            <v>Sương</v>
          </cell>
          <cell r="F1431" t="str">
            <v>18/05/1991</v>
          </cell>
          <cell r="G1431" t="str">
            <v>18/05/1991</v>
          </cell>
          <cell r="H1431" t="str">
            <v>K15TTT</v>
          </cell>
        </row>
        <row r="1432">
          <cell r="B1432" t="str">
            <v>K15TTTXLKQHT20102028</v>
          </cell>
          <cell r="C1432">
            <v>152253114</v>
          </cell>
          <cell r="D1432" t="str">
            <v>Trần Long Lệ </v>
          </cell>
          <cell r="E1432" t="str">
            <v>Vũ</v>
          </cell>
          <cell r="F1432" t="str">
            <v>13/11/1991</v>
          </cell>
          <cell r="G1432" t="str">
            <v>13/11/1991</v>
          </cell>
          <cell r="H1432" t="str">
            <v>K15TTT</v>
          </cell>
        </row>
        <row r="1433">
          <cell r="B1433" t="str">
            <v>K15TCD1XLKQHT20102029</v>
          </cell>
          <cell r="C1433">
            <v>151135102</v>
          </cell>
          <cell r="D1433" t="str">
            <v>Lê Công </v>
          </cell>
          <cell r="E1433" t="str">
            <v>Lý</v>
          </cell>
          <cell r="F1433" t="str">
            <v>05/10/1991</v>
          </cell>
          <cell r="G1433" t="str">
            <v>05/10/1991</v>
          </cell>
          <cell r="H1433" t="str">
            <v>K15TCD1</v>
          </cell>
        </row>
        <row r="1434">
          <cell r="B1434" t="str">
            <v>K15TCD1XLKQHT20102030</v>
          </cell>
          <cell r="C1434">
            <v>151135126</v>
          </cell>
          <cell r="D1434" t="str">
            <v>Nguyễn Ngọc </v>
          </cell>
          <cell r="E1434" t="str">
            <v>Vũ</v>
          </cell>
          <cell r="F1434" t="str">
            <v>07/11/1991</v>
          </cell>
          <cell r="G1434" t="str">
            <v>07/11/1991</v>
          </cell>
          <cell r="H1434" t="str">
            <v>K15TCD1</v>
          </cell>
        </row>
        <row r="1435">
          <cell r="B1435" t="str">
            <v>K15TCD1XLKQHT20102031</v>
          </cell>
          <cell r="C1435">
            <v>131138910</v>
          </cell>
          <cell r="D1435" t="str">
            <v>TRẦN MAI</v>
          </cell>
          <cell r="E1435" t="str">
            <v>QUÀNG</v>
          </cell>
          <cell r="F1435" t="str">
            <v>15/10/1989</v>
          </cell>
          <cell r="G1435" t="str">
            <v>15/10/1989</v>
          </cell>
          <cell r="H1435" t="str">
            <v>K15TCD1</v>
          </cell>
        </row>
        <row r="1436">
          <cell r="B1436" t="str">
            <v>K15TCD1XLKQHT20102032</v>
          </cell>
          <cell r="C1436">
            <v>151135288</v>
          </cell>
          <cell r="D1436" t="str">
            <v>Bùi Anh</v>
          </cell>
          <cell r="E1436" t="str">
            <v>Tài</v>
          </cell>
          <cell r="F1436" t="str">
            <v>10/10/1991</v>
          </cell>
          <cell r="G1436" t="str">
            <v>10/10/1991</v>
          </cell>
          <cell r="H1436" t="str">
            <v>K15TCD1</v>
          </cell>
        </row>
        <row r="1437">
          <cell r="B1437" t="str">
            <v>K15TCD2XLKQHT20102037</v>
          </cell>
          <cell r="C1437">
            <v>151214560</v>
          </cell>
          <cell r="D1437" t="str">
            <v>Bùi Văn </v>
          </cell>
          <cell r="E1437" t="str">
            <v>Tuấn</v>
          </cell>
          <cell r="F1437" t="str">
            <v>25/08/1990</v>
          </cell>
          <cell r="G1437" t="str">
            <v>25/08/1990</v>
          </cell>
          <cell r="H1437" t="str">
            <v>K15TCD2</v>
          </cell>
        </row>
        <row r="1438">
          <cell r="B1438" t="str">
            <v>K15TCD2XLKQHT20102041</v>
          </cell>
          <cell r="C1438">
            <v>151135877</v>
          </cell>
          <cell r="D1438" t="str">
            <v>Phạm Thị </v>
          </cell>
          <cell r="E1438" t="str">
            <v>Nga</v>
          </cell>
          <cell r="F1438" t="str">
            <v>20/09/1991</v>
          </cell>
          <cell r="G1438" t="str">
            <v>20/09/1991</v>
          </cell>
          <cell r="H1438" t="str">
            <v>K15TCD2</v>
          </cell>
        </row>
        <row r="1439">
          <cell r="B1439" t="str">
            <v>K15TCD3XLKQHT20102044</v>
          </cell>
          <cell r="C1439">
            <v>151135236</v>
          </cell>
          <cell r="D1439" t="str">
            <v>Lê Nguyễn Vĩnh </v>
          </cell>
          <cell r="E1439" t="str">
            <v>Thái</v>
          </cell>
          <cell r="F1439" t="str">
            <v>25/05/1991</v>
          </cell>
          <cell r="G1439" t="str">
            <v>25/05/1991</v>
          </cell>
          <cell r="H1439" t="str">
            <v>K15TCD3</v>
          </cell>
        </row>
        <row r="1440">
          <cell r="B1440" t="str">
            <v>K15TCD3XLKQHT20102046</v>
          </cell>
          <cell r="C1440">
            <v>131138754</v>
          </cell>
          <cell r="D1440" t="str">
            <v>KIỀU MINH</v>
          </cell>
          <cell r="E1440" t="str">
            <v>DƯƠNG</v>
          </cell>
          <cell r="F1440" t="str">
            <v>03/11/1987</v>
          </cell>
          <cell r="G1440" t="str">
            <v>03/11/1987</v>
          </cell>
          <cell r="H1440" t="str">
            <v>K15TCD3</v>
          </cell>
        </row>
        <row r="1441">
          <cell r="B1441" t="str">
            <v>K15TCD2XLKQHT20102046</v>
          </cell>
          <cell r="C1441">
            <v>141134010</v>
          </cell>
          <cell r="D1441" t="str">
            <v>PHẠM VŨ </v>
          </cell>
          <cell r="E1441" t="str">
            <v>PHƯƠNG</v>
          </cell>
          <cell r="F1441" t="str">
            <v>14/04/1990</v>
          </cell>
          <cell r="G1441" t="str">
            <v>14/04/1990</v>
          </cell>
          <cell r="H1441" t="str">
            <v>K15TCD2</v>
          </cell>
        </row>
        <row r="1442">
          <cell r="B1442" t="str">
            <v>K15TCD2XLKQHT20102046</v>
          </cell>
          <cell r="C1442">
            <v>151135706</v>
          </cell>
          <cell r="D1442" t="str">
            <v>Trần Văn </v>
          </cell>
          <cell r="E1442" t="str">
            <v>Lợi</v>
          </cell>
          <cell r="F1442" t="str">
            <v>30/11/1991</v>
          </cell>
          <cell r="G1442" t="str">
            <v>30/11/1991</v>
          </cell>
          <cell r="H1442" t="str">
            <v>K15TCD2</v>
          </cell>
        </row>
        <row r="1443">
          <cell r="B1443" t="str">
            <v>C16TCDXLKQHT20102047</v>
          </cell>
          <cell r="C1443">
            <v>161131196</v>
          </cell>
          <cell r="D1443" t="str">
            <v>LÂM THÀNH</v>
          </cell>
          <cell r="E1443" t="str">
            <v> CHUNG</v>
          </cell>
          <cell r="F1443" t="str">
            <v>14/10/1984</v>
          </cell>
          <cell r="G1443" t="str">
            <v>14/10/1984</v>
          </cell>
          <cell r="H1443" t="str">
            <v>C16TCD</v>
          </cell>
        </row>
        <row r="1444">
          <cell r="B1444" t="str">
            <v>C16TCDXLKQHT20102048</v>
          </cell>
          <cell r="C1444">
            <v>161131205</v>
          </cell>
          <cell r="D1444" t="str">
            <v>NGUYỄN TRỌNG </v>
          </cell>
          <cell r="E1444" t="str">
            <v>HƯNG</v>
          </cell>
          <cell r="F1444" t="str">
            <v>19/10/1990</v>
          </cell>
          <cell r="G1444" t="str">
            <v>19/10/1990</v>
          </cell>
          <cell r="H1444" t="str">
            <v>C16TCD</v>
          </cell>
        </row>
        <row r="1445">
          <cell r="B1445" t="str">
            <v>C16TCDXLKQHT20102049</v>
          </cell>
          <cell r="C1445">
            <v>161131211</v>
          </cell>
          <cell r="D1445" t="str">
            <v>HỨA VŨ </v>
          </cell>
          <cell r="E1445" t="str">
            <v>LỢI</v>
          </cell>
          <cell r="F1445" t="str">
            <v>18/07/1986</v>
          </cell>
          <cell r="G1445" t="str">
            <v>18/07/1986</v>
          </cell>
          <cell r="H1445" t="str">
            <v>C16TCD</v>
          </cell>
        </row>
        <row r="1446">
          <cell r="B1446" t="str">
            <v>C16TCDXLKQHT20102050</v>
          </cell>
          <cell r="C1446">
            <v>161131212</v>
          </cell>
          <cell r="D1446" t="str">
            <v>NGUYỄN LÊ </v>
          </cell>
          <cell r="E1446" t="str">
            <v>LONG</v>
          </cell>
          <cell r="F1446" t="str">
            <v>06/07/1989</v>
          </cell>
          <cell r="G1446" t="str">
            <v>06/07/1989</v>
          </cell>
          <cell r="H1446" t="str">
            <v>C16TCD</v>
          </cell>
        </row>
        <row r="1447">
          <cell r="B1447" t="str">
            <v>C16TCDXLKQHT20102051</v>
          </cell>
          <cell r="C1447">
            <v>161131214</v>
          </cell>
          <cell r="D1447" t="str">
            <v>HỒ VĂN </v>
          </cell>
          <cell r="E1447" t="str">
            <v>MINH</v>
          </cell>
          <cell r="F1447" t="str">
            <v>07/04/1988</v>
          </cell>
          <cell r="G1447" t="str">
            <v>07/04/1988</v>
          </cell>
          <cell r="H1447" t="str">
            <v>C16TCD</v>
          </cell>
        </row>
        <row r="1448">
          <cell r="B1448" t="str">
            <v>C16TCDXLKQHT20102052</v>
          </cell>
          <cell r="C1448">
            <v>161131226</v>
          </cell>
          <cell r="D1448" t="str">
            <v>ĐỖ VĂN </v>
          </cell>
          <cell r="E1448" t="str">
            <v>TÂY</v>
          </cell>
          <cell r="F1448" t="str">
            <v>14/08/1988</v>
          </cell>
          <cell r="G1448" t="str">
            <v>14/08/1988</v>
          </cell>
          <cell r="H1448" t="str">
            <v>C16TCD</v>
          </cell>
        </row>
        <row r="1449">
          <cell r="B1449" t="str">
            <v>C16TCDXLKQHT20102053</v>
          </cell>
          <cell r="C1449">
            <v>161131228</v>
          </cell>
          <cell r="D1449" t="str">
            <v>HuỲNH ĐỨC </v>
          </cell>
          <cell r="E1449" t="str">
            <v>THANH</v>
          </cell>
          <cell r="F1449" t="str">
            <v>05/05/1986</v>
          </cell>
          <cell r="G1449" t="str">
            <v>05/05/1986</v>
          </cell>
          <cell r="H1449" t="str">
            <v>C16TCD</v>
          </cell>
        </row>
        <row r="1450">
          <cell r="B1450" t="str">
            <v>C16TCDXLKQHT20102054</v>
          </cell>
          <cell r="C1450">
            <v>161131238</v>
          </cell>
          <cell r="D1450" t="str">
            <v>LẠI QUỐC </v>
          </cell>
          <cell r="E1450" t="str">
            <v>TRƯỜNG</v>
          </cell>
          <cell r="F1450" t="str">
            <v>25/10/1989</v>
          </cell>
          <cell r="G1450" t="str">
            <v>25/10/1989</v>
          </cell>
          <cell r="H1450" t="str">
            <v>C16TCD</v>
          </cell>
        </row>
        <row r="1452">
          <cell r="B1452" t="str">
            <v>C16TCDXLKQHT20102056</v>
          </cell>
          <cell r="C1452">
            <v>161131247</v>
          </cell>
          <cell r="D1452" t="str">
            <v>TRẦN DUY</v>
          </cell>
          <cell r="E1452" t="str">
            <v>VŨ</v>
          </cell>
          <cell r="G1452" t="str">
            <v>C16TCD</v>
          </cell>
          <cell r="H1452" t="str">
            <v>C16TCD</v>
          </cell>
        </row>
        <row r="1453">
          <cell r="B1453" t="str">
            <v>D16TMT1XLKQHT20102058</v>
          </cell>
          <cell r="C1453">
            <v>169111335</v>
          </cell>
          <cell r="D1453" t="str">
            <v>MAI THANH </v>
          </cell>
          <cell r="E1453" t="str">
            <v>HÙNG</v>
          </cell>
          <cell r="F1453" t="str">
            <v>20/05/1987</v>
          </cell>
          <cell r="G1453" t="str">
            <v>20/05/1987</v>
          </cell>
          <cell r="H1453" t="str">
            <v>D16TMT1</v>
          </cell>
        </row>
        <row r="1454">
          <cell r="B1454" t="str">
            <v>D16TMT1XLKQHT20102059</v>
          </cell>
          <cell r="C1454">
            <v>169111351</v>
          </cell>
          <cell r="D1454" t="str">
            <v>MAI ĐÔ </v>
          </cell>
          <cell r="E1454" t="str">
            <v>NA</v>
          </cell>
          <cell r="F1454" t="str">
            <v>07/11/1987</v>
          </cell>
          <cell r="G1454" t="str">
            <v>07/11/1987</v>
          </cell>
          <cell r="H1454" t="str">
            <v>D16TMT1</v>
          </cell>
        </row>
        <row r="1455">
          <cell r="B1455" t="str">
            <v>D16TMT1XLKQHT20102060</v>
          </cell>
          <cell r="C1455">
            <v>169111352</v>
          </cell>
          <cell r="D1455" t="str">
            <v>THÁI VIẾT</v>
          </cell>
          <cell r="E1455" t="str">
            <v> NAM</v>
          </cell>
          <cell r="F1455" t="str">
            <v>01/11/1986</v>
          </cell>
          <cell r="G1455" t="str">
            <v>01/11/1986</v>
          </cell>
          <cell r="H1455" t="str">
            <v>D16TMT1</v>
          </cell>
        </row>
        <row r="1456">
          <cell r="B1456" t="str">
            <v>D16TMT1XLKQHT20102061</v>
          </cell>
          <cell r="C1456">
            <v>152110404</v>
          </cell>
          <cell r="D1456" t="str">
            <v>BÙI ĐỨC</v>
          </cell>
          <cell r="E1456" t="str">
            <v>HOÀNG</v>
          </cell>
          <cell r="F1456" t="str">
            <v>07/10/1985</v>
          </cell>
          <cell r="G1456" t="str">
            <v>07/10/1985</v>
          </cell>
          <cell r="H1456" t="str">
            <v>D16TMT1</v>
          </cell>
        </row>
        <row r="1457">
          <cell r="B1457" t="str">
            <v>D16TMT2XLKQHT20102062</v>
          </cell>
          <cell r="C1457">
            <v>169111366</v>
          </cell>
          <cell r="D1457" t="str">
            <v>NGUYỄN BÌNH </v>
          </cell>
          <cell r="E1457" t="str">
            <v>TÂM</v>
          </cell>
          <cell r="F1457" t="str">
            <v>15/10/1984</v>
          </cell>
          <cell r="G1457" t="str">
            <v>15/10/1984</v>
          </cell>
          <cell r="H1457" t="str">
            <v>D16TMT2</v>
          </cell>
        </row>
        <row r="1458">
          <cell r="B1458" t="str">
            <v>D16TMT2XLKQHT20102063</v>
          </cell>
          <cell r="C1458">
            <v>169111379</v>
          </cell>
          <cell r="D1458" t="str">
            <v>NGUYỄN THANH</v>
          </cell>
          <cell r="E1458" t="str">
            <v>TRỊ</v>
          </cell>
          <cell r="F1458" t="str">
            <v>04/12/1984</v>
          </cell>
          <cell r="G1458" t="str">
            <v>04/12/1984</v>
          </cell>
          <cell r="H1458" t="str">
            <v>D16TMT2</v>
          </cell>
        </row>
        <row r="1459">
          <cell r="B1459" t="str">
            <v>D16TMT2XLKQHT20102064</v>
          </cell>
          <cell r="C1459">
            <v>169111398</v>
          </cell>
          <cell r="D1459" t="str">
            <v>HOÀNG THẾ </v>
          </cell>
          <cell r="E1459" t="str">
            <v>VINH</v>
          </cell>
          <cell r="F1459" t="str">
            <v>07/08/1986</v>
          </cell>
          <cell r="G1459" t="str">
            <v>07/08/1986</v>
          </cell>
          <cell r="H1459" t="str">
            <v>D16TMT2</v>
          </cell>
        </row>
        <row r="1460">
          <cell r="B1460" t="str">
            <v>D16TMT2XLKQHT20102065</v>
          </cell>
          <cell r="C1460">
            <v>169121446</v>
          </cell>
          <cell r="D1460" t="str">
            <v>NGUYỄN THỊ THÚY </v>
          </cell>
          <cell r="E1460" t="str">
            <v>TRINH</v>
          </cell>
          <cell r="F1460" t="str">
            <v>12/02/1985</v>
          </cell>
          <cell r="G1460" t="str">
            <v>12/02/1985</v>
          </cell>
          <cell r="H1460" t="str">
            <v>D16TMT2</v>
          </cell>
        </row>
        <row r="1461">
          <cell r="B1461" t="str">
            <v>T16TMTXLKQHT20102066</v>
          </cell>
          <cell r="C1461">
            <v>168111951</v>
          </cell>
          <cell r="D1461" t="str">
            <v>NGUYỄN ĐÌNH </v>
          </cell>
          <cell r="E1461" t="str">
            <v>CHIẾN</v>
          </cell>
          <cell r="F1461" t="str">
            <v>15/04/1977</v>
          </cell>
          <cell r="G1461" t="str">
            <v>15/04/1977</v>
          </cell>
          <cell r="H1461" t="str">
            <v>T16TMT</v>
          </cell>
        </row>
        <row r="1462">
          <cell r="B1462" t="str">
            <v>T16TMTXLKQHT20102067</v>
          </cell>
          <cell r="C1462">
            <v>168111954</v>
          </cell>
          <cell r="D1462" t="str">
            <v>LÊ NGỌC </v>
          </cell>
          <cell r="E1462" t="str">
            <v>HOÀNG</v>
          </cell>
          <cell r="F1462" t="str">
            <v>13/07/1987</v>
          </cell>
          <cell r="G1462" t="str">
            <v>13/07/1987</v>
          </cell>
          <cell r="H1462" t="str">
            <v>T16TMT</v>
          </cell>
        </row>
        <row r="1463">
          <cell r="B1463" t="str">
            <v>T16TMTXLKQHT20102068</v>
          </cell>
          <cell r="C1463">
            <v>168111957</v>
          </cell>
          <cell r="D1463" t="str">
            <v>NGUYỄN VĂN </v>
          </cell>
          <cell r="E1463" t="str">
            <v>HỘI</v>
          </cell>
          <cell r="F1463" t="str">
            <v>15/07/1983</v>
          </cell>
          <cell r="G1463" t="str">
            <v>15/07/1983</v>
          </cell>
          <cell r="H1463" t="str">
            <v>T16TMT</v>
          </cell>
        </row>
        <row r="1464">
          <cell r="B1464" t="str">
            <v>T16TMTXLKQHT20102069</v>
          </cell>
          <cell r="C1464">
            <v>168111958</v>
          </cell>
          <cell r="D1464" t="str">
            <v>PHẠM QUÝ </v>
          </cell>
          <cell r="E1464" t="str">
            <v>HỮU</v>
          </cell>
          <cell r="F1464" t="str">
            <v>14/06/1987</v>
          </cell>
          <cell r="G1464" t="str">
            <v>14/06/1987</v>
          </cell>
          <cell r="H1464" t="str">
            <v>T16TMT</v>
          </cell>
        </row>
        <row r="1465">
          <cell r="B1465" t="str">
            <v>T16TMTXLKQHT20102070</v>
          </cell>
          <cell r="C1465">
            <v>168111965</v>
          </cell>
          <cell r="D1465" t="str">
            <v>NGÔ ĐỨC </v>
          </cell>
          <cell r="E1465" t="str">
            <v>MINH</v>
          </cell>
          <cell r="F1465" t="str">
            <v>10/05/1986</v>
          </cell>
          <cell r="G1465" t="str">
            <v>10/05/1986</v>
          </cell>
          <cell r="H1465" t="str">
            <v>T16TMT</v>
          </cell>
        </row>
        <row r="1466">
          <cell r="B1466" t="str">
            <v>T16TMTXLKQHT20102071</v>
          </cell>
          <cell r="C1466">
            <v>168111966</v>
          </cell>
          <cell r="D1466" t="str">
            <v>PHẠM ĐÌNH </v>
          </cell>
          <cell r="E1466" t="str">
            <v>NAM</v>
          </cell>
          <cell r="F1466" t="str">
            <v>12/11/1980</v>
          </cell>
          <cell r="G1466" t="str">
            <v>12/11/1980</v>
          </cell>
          <cell r="H1466" t="str">
            <v>T16TMT</v>
          </cell>
        </row>
        <row r="1467">
          <cell r="B1467" t="str">
            <v>T16TMTXLKQHT20102072</v>
          </cell>
          <cell r="C1467">
            <v>168111972</v>
          </cell>
          <cell r="D1467" t="str">
            <v>NGUYỄN THANH</v>
          </cell>
          <cell r="E1467" t="str">
            <v>TỊNH</v>
          </cell>
          <cell r="F1467" t="str">
            <v>04/08/1983</v>
          </cell>
          <cell r="G1467" t="str">
            <v>04/08/1983</v>
          </cell>
          <cell r="H1467" t="str">
            <v>T16TMT</v>
          </cell>
        </row>
        <row r="1468">
          <cell r="B1468" t="str">
            <v>T16TMTXLKQHT20102073</v>
          </cell>
          <cell r="C1468">
            <v>168111976</v>
          </cell>
          <cell r="D1468" t="str">
            <v>NGUYỄN ANH </v>
          </cell>
          <cell r="E1468" t="str">
            <v>TUẤN</v>
          </cell>
          <cell r="F1468" t="str">
            <v>20/02/1984</v>
          </cell>
          <cell r="G1468" t="str">
            <v>20/02/1984</v>
          </cell>
          <cell r="H1468" t="str">
            <v>T16TMT</v>
          </cell>
        </row>
        <row r="1469">
          <cell r="B1469" t="str">
            <v>T16TMTXLKQHT20102074</v>
          </cell>
          <cell r="C1469">
            <v>168111979</v>
          </cell>
          <cell r="D1469" t="str">
            <v>VƯƠNG NHẬT </v>
          </cell>
          <cell r="E1469" t="str">
            <v>YÊN</v>
          </cell>
          <cell r="F1469" t="str">
            <v>29/05/1983</v>
          </cell>
          <cell r="G1469" t="str">
            <v>29/05/1983</v>
          </cell>
          <cell r="H1469" t="str">
            <v>T16TMT</v>
          </cell>
        </row>
        <row r="1470">
          <cell r="B1470" t="str">
            <v>K16TPMXLKQHT20102076</v>
          </cell>
          <cell r="C1470">
            <v>152122520</v>
          </cell>
          <cell r="D1470" t="str">
            <v>NGUYỄN TRUNG</v>
          </cell>
          <cell r="E1470" t="str">
            <v>THÀNH</v>
          </cell>
          <cell r="F1470" t="str">
            <v>17/09/1991</v>
          </cell>
          <cell r="G1470" t="str">
            <v>17/09/1991</v>
          </cell>
          <cell r="H1470" t="str">
            <v>K16TPM</v>
          </cell>
        </row>
        <row r="1471">
          <cell r="B1471" t="str">
            <v>K16TPMXLKQHT20102078</v>
          </cell>
          <cell r="C1471">
            <v>142352471</v>
          </cell>
          <cell r="D1471" t="str">
            <v>NGUYỄN HOÀNG </v>
          </cell>
          <cell r="E1471" t="str">
            <v>VŨ</v>
          </cell>
          <cell r="F1471" t="str">
            <v>06/02/1989</v>
          </cell>
          <cell r="G1471" t="str">
            <v>06/02/1989</v>
          </cell>
          <cell r="H1471" t="str">
            <v>K16TPM</v>
          </cell>
        </row>
        <row r="1472">
          <cell r="B1472" t="str">
            <v>K16TPM</v>
          </cell>
          <cell r="C1472">
            <v>162123052</v>
          </cell>
          <cell r="D1472" t="str">
            <v>Phan Thành </v>
          </cell>
          <cell r="E1472" t="str">
            <v>Lập</v>
          </cell>
          <cell r="F1472" t="str">
            <v>20/01/1992</v>
          </cell>
          <cell r="G1472" t="str">
            <v>20/01/1992</v>
          </cell>
          <cell r="H1472" t="str">
            <v>K16TPM</v>
          </cell>
        </row>
        <row r="1473">
          <cell r="B1473" t="str">
            <v>K16TPMBL</v>
          </cell>
          <cell r="C1473">
            <v>162127570</v>
          </cell>
          <cell r="D1473" t="str">
            <v>TÔN THẤT</v>
          </cell>
          <cell r="E1473" t="str">
            <v>NAM</v>
          </cell>
          <cell r="F1473" t="str">
            <v>01/05/1991</v>
          </cell>
          <cell r="G1473" t="str">
            <v>01/05/1991</v>
          </cell>
          <cell r="H1473" t="str">
            <v>K16TPM</v>
          </cell>
        </row>
        <row r="1474">
          <cell r="B1474" t="str">
            <v>K16TCD2</v>
          </cell>
          <cell r="C1474">
            <v>151135077</v>
          </cell>
          <cell r="D1474" t="str">
            <v>LÂM CAO</v>
          </cell>
          <cell r="E1474" t="str">
            <v>NGUYÊN</v>
          </cell>
          <cell r="F1474" t="str">
            <v>07/12/1991</v>
          </cell>
          <cell r="G1474" t="str">
            <v>07/12/1991</v>
          </cell>
          <cell r="H1474" t="str">
            <v>K16TCD2</v>
          </cell>
        </row>
        <row r="1475">
          <cell r="B1475" t="str">
            <v>K16TCD1XLKQHT20102079</v>
          </cell>
          <cell r="C1475">
            <v>131138863</v>
          </cell>
          <cell r="D1475" t="str">
            <v>LÊ THỊ YẾN</v>
          </cell>
          <cell r="E1475" t="str">
            <v>NHI</v>
          </cell>
          <cell r="F1475" t="str">
            <v>19/09/1988</v>
          </cell>
          <cell r="G1475" t="str">
            <v>19/09/1988</v>
          </cell>
          <cell r="H1475" t="str">
            <v>K16TCD1</v>
          </cell>
        </row>
        <row r="1476">
          <cell r="B1476" t="str">
            <v>K16TCD1XLKQHT20102081</v>
          </cell>
          <cell r="C1476">
            <v>161135936</v>
          </cell>
          <cell r="D1476" t="str">
            <v>Dương Hoàng </v>
          </cell>
          <cell r="E1476" t="str">
            <v>Lâm</v>
          </cell>
          <cell r="F1476" t="str">
            <v>02/04/1992</v>
          </cell>
          <cell r="G1476" t="str">
            <v>02/04/1992</v>
          </cell>
          <cell r="H1476" t="str">
            <v>K16TCD1</v>
          </cell>
        </row>
        <row r="1477">
          <cell r="B1477" t="str">
            <v>K16TCD1XLKQHT20102084</v>
          </cell>
          <cell r="C1477">
            <v>161135935</v>
          </cell>
          <cell r="D1477" t="str">
            <v>Hồ Long </v>
          </cell>
          <cell r="E1477" t="str">
            <v>Lạc</v>
          </cell>
          <cell r="F1477" t="str">
            <v>26/01/1989</v>
          </cell>
          <cell r="G1477" t="str">
            <v>26/01/1989</v>
          </cell>
          <cell r="H1477" t="str">
            <v>K16TCD1</v>
          </cell>
        </row>
        <row r="1478">
          <cell r="B1478" t="str">
            <v>K16TCD1XLKQHT20102085</v>
          </cell>
          <cell r="C1478">
            <v>151442339</v>
          </cell>
          <cell r="D1478" t="str">
            <v>LÊ NGUYỄN VĨNH</v>
          </cell>
          <cell r="E1478" t="str">
            <v>HOÀNG</v>
          </cell>
          <cell r="F1478" t="str">
            <v>20/12/1990</v>
          </cell>
          <cell r="G1478" t="str">
            <v>20/12/1990</v>
          </cell>
          <cell r="H1478" t="str">
            <v>K16TCD1</v>
          </cell>
        </row>
        <row r="1479">
          <cell r="B1479" t="str">
            <v>K16TCD1XLKQHT20102086</v>
          </cell>
          <cell r="C1479">
            <v>151136038</v>
          </cell>
          <cell r="D1479" t="str">
            <v>LÊ PHƯƠNG</v>
          </cell>
          <cell r="E1479" t="str">
            <v>HIỀN</v>
          </cell>
          <cell r="F1479" t="str">
            <v>24/10/1991</v>
          </cell>
          <cell r="G1479" t="str">
            <v>24/10/1991</v>
          </cell>
          <cell r="H1479" t="str">
            <v>K16TCD1</v>
          </cell>
        </row>
        <row r="1480">
          <cell r="B1480" t="str">
            <v>K16TCD1XLKQHT20102087</v>
          </cell>
          <cell r="C1480">
            <v>161135949</v>
          </cell>
          <cell r="D1480" t="str">
            <v>Lê Thị Kim </v>
          </cell>
          <cell r="E1480" t="str">
            <v>Ngà</v>
          </cell>
          <cell r="F1480" t="str">
            <v>22/11/1992</v>
          </cell>
          <cell r="G1480" t="str">
            <v>22/11/1992</v>
          </cell>
          <cell r="H1480" t="str">
            <v>K16TCD1</v>
          </cell>
        </row>
        <row r="1481">
          <cell r="B1481" t="str">
            <v>K16TCD1XLKQHT20102090</v>
          </cell>
          <cell r="C1481">
            <v>161135974</v>
          </cell>
          <cell r="D1481" t="str">
            <v>Nguyễn Quang </v>
          </cell>
          <cell r="E1481" t="str">
            <v>Thanh</v>
          </cell>
          <cell r="F1481" t="str">
            <v>20/06/1992</v>
          </cell>
          <cell r="G1481" t="str">
            <v>20/06/1992</v>
          </cell>
          <cell r="H1481" t="str">
            <v>K16TCD1</v>
          </cell>
        </row>
        <row r="1482">
          <cell r="B1482" t="str">
            <v>K16TCD1XLKQHT20102091</v>
          </cell>
          <cell r="C1482">
            <v>151135092</v>
          </cell>
          <cell r="D1482" t="str">
            <v>NGUYỄN THÀNH</v>
          </cell>
          <cell r="E1482" t="str">
            <v>CHUNG</v>
          </cell>
          <cell r="F1482" t="str">
            <v>24/10/1991</v>
          </cell>
          <cell r="G1482" t="str">
            <v>24/10/1991</v>
          </cell>
          <cell r="H1482" t="str">
            <v>K16TCD1</v>
          </cell>
        </row>
        <row r="1483">
          <cell r="B1483" t="str">
            <v>K16TCD1XLKQHT20102093</v>
          </cell>
          <cell r="C1483">
            <v>161135959</v>
          </cell>
          <cell r="D1483" t="str">
            <v>Phan Hữu  </v>
          </cell>
          <cell r="E1483" t="str">
            <v>Phước</v>
          </cell>
          <cell r="F1483" t="str">
            <v>10/12/1989</v>
          </cell>
          <cell r="G1483" t="str">
            <v>10/12/1989</v>
          </cell>
          <cell r="H1483" t="str">
            <v>K16TCD1</v>
          </cell>
        </row>
        <row r="1484">
          <cell r="B1484" t="str">
            <v>K16TCD1XLKQHT20102096</v>
          </cell>
          <cell r="C1484">
            <v>161447310</v>
          </cell>
          <cell r="D1484" t="str">
            <v>LÊ THỊ ANH</v>
          </cell>
          <cell r="E1484" t="str">
            <v>THƯ</v>
          </cell>
          <cell r="F1484" t="str">
            <v>10/02/1992</v>
          </cell>
          <cell r="G1484" t="str">
            <v>10/02/1992</v>
          </cell>
          <cell r="H1484" t="str">
            <v>K16TCD1</v>
          </cell>
        </row>
        <row r="1485">
          <cell r="B1485" t="str">
            <v>K16TCD1XLKQHT20102097</v>
          </cell>
          <cell r="C1485">
            <v>151135221</v>
          </cell>
          <cell r="D1485" t="str">
            <v>DƯƠNG MINH</v>
          </cell>
          <cell r="E1485" t="str">
            <v>MẪN</v>
          </cell>
          <cell r="F1485" t="str">
            <v>25/10/1991</v>
          </cell>
          <cell r="G1485" t="str">
            <v>25/10/1991</v>
          </cell>
          <cell r="H1485" t="str">
            <v>K16TCD1</v>
          </cell>
        </row>
        <row r="1486">
          <cell r="B1486" t="str">
            <v>K16TCD1XLKQHT20102098</v>
          </cell>
          <cell r="C1486">
            <v>151136408</v>
          </cell>
          <cell r="D1486" t="str">
            <v>MAI QUỐC</v>
          </cell>
          <cell r="E1486" t="str">
            <v>LÃM</v>
          </cell>
          <cell r="F1486" t="str">
            <v>23/07/1990</v>
          </cell>
          <cell r="G1486" t="str">
            <v>23/07/1990</v>
          </cell>
          <cell r="H1486" t="str">
            <v>K16TCD1</v>
          </cell>
        </row>
        <row r="1487">
          <cell r="B1487" t="str">
            <v>K16TCD2XLKQHT20102101</v>
          </cell>
          <cell r="C1487">
            <v>161215189</v>
          </cell>
          <cell r="D1487" t="str">
            <v>Nguyễn Lê Mai </v>
          </cell>
          <cell r="E1487" t="str">
            <v>Thuỳ</v>
          </cell>
          <cell r="F1487" t="str">
            <v>26/10/1992</v>
          </cell>
          <cell r="G1487" t="str">
            <v>26/10/1992</v>
          </cell>
          <cell r="H1487" t="str">
            <v>K16TCD2</v>
          </cell>
        </row>
        <row r="1488">
          <cell r="B1488" t="str">
            <v>K16TCD2XLKQHT20102102</v>
          </cell>
          <cell r="C1488">
            <v>161136007</v>
          </cell>
          <cell r="D1488" t="str">
            <v>Nguyễn Ngọc Hoàng </v>
          </cell>
          <cell r="E1488" t="str">
            <v>Tuấn</v>
          </cell>
          <cell r="F1488" t="str">
            <v>01/09/1992</v>
          </cell>
          <cell r="G1488" t="str">
            <v>01/09/1992</v>
          </cell>
          <cell r="H1488" t="str">
            <v>K16TCD2</v>
          </cell>
        </row>
        <row r="1489">
          <cell r="B1489" t="str">
            <v>K16TCD2XLKQHT20102103</v>
          </cell>
          <cell r="C1489">
            <v>161136018</v>
          </cell>
          <cell r="D1489" t="str">
            <v>Nguyễn Quốc </v>
          </cell>
          <cell r="E1489" t="str">
            <v>Việt</v>
          </cell>
          <cell r="F1489" t="str">
            <v>03/12/1992</v>
          </cell>
          <cell r="G1489" t="str">
            <v>03/12/1992</v>
          </cell>
          <cell r="H1489" t="str">
            <v>K16TCD2</v>
          </cell>
        </row>
        <row r="1490">
          <cell r="B1490" t="str">
            <v>K16TCD2XLKQHT20102104</v>
          </cell>
          <cell r="C1490">
            <v>161215176</v>
          </cell>
          <cell r="D1490" t="str">
            <v>Nguyễn Văn </v>
          </cell>
          <cell r="E1490" t="str">
            <v>Tân</v>
          </cell>
          <cell r="F1490" t="str">
            <v>06/01/1992</v>
          </cell>
          <cell r="G1490" t="str">
            <v>06/01/1992</v>
          </cell>
          <cell r="H1490" t="str">
            <v>K16TCD2</v>
          </cell>
        </row>
        <row r="1491">
          <cell r="B1491" t="str">
            <v>K16TCD2XLKQHT20102105</v>
          </cell>
          <cell r="C1491">
            <v>161136031</v>
          </cell>
          <cell r="D1491" t="str">
            <v>Từ Phước </v>
          </cell>
          <cell r="E1491" t="str">
            <v>Hậu</v>
          </cell>
          <cell r="F1491" t="str">
            <v>24/01/1992</v>
          </cell>
          <cell r="G1491" t="str">
            <v>24/01/1992</v>
          </cell>
          <cell r="H1491" t="str">
            <v>K16TCD2</v>
          </cell>
        </row>
        <row r="1492">
          <cell r="B1492" t="str">
            <v>K16TCD2XLKQHT20102106</v>
          </cell>
          <cell r="C1492">
            <v>161135886</v>
          </cell>
          <cell r="D1492" t="str">
            <v>Đặng Thế </v>
          </cell>
          <cell r="E1492" t="str">
            <v>Công</v>
          </cell>
          <cell r="F1492" t="str">
            <v>22/12/1991</v>
          </cell>
          <cell r="G1492" t="str">
            <v>22/12/1991</v>
          </cell>
          <cell r="H1492" t="str">
            <v>K16TCD2</v>
          </cell>
        </row>
        <row r="1493">
          <cell r="B1493" t="str">
            <v>K16TCD2XLKQHT20102107</v>
          </cell>
          <cell r="C1493">
            <v>151135752</v>
          </cell>
          <cell r="D1493" t="str">
            <v>ĐỖ XUÂN</v>
          </cell>
          <cell r="E1493" t="str">
            <v>LỘC</v>
          </cell>
          <cell r="F1493" t="str">
            <v>29/08/1990</v>
          </cell>
          <cell r="G1493" t="str">
            <v>29/08/1990</v>
          </cell>
          <cell r="H1493" t="str">
            <v>K16TCD2</v>
          </cell>
        </row>
        <row r="1494">
          <cell r="B1494" t="str">
            <v>K16TCD2XLKQHT20102108</v>
          </cell>
          <cell r="C1494">
            <v>151135246</v>
          </cell>
          <cell r="D1494" t="str">
            <v>HÀ NGỌC</v>
          </cell>
          <cell r="E1494" t="str">
            <v>PHƯỚC</v>
          </cell>
          <cell r="F1494" t="str">
            <v>19/05/1991</v>
          </cell>
          <cell r="G1494" t="str">
            <v>19/05/1991</v>
          </cell>
          <cell r="H1494" t="str">
            <v>K16TCD2</v>
          </cell>
        </row>
        <row r="1495">
          <cell r="B1495" t="str">
            <v>K16TCD2XLKQHT20102110</v>
          </cell>
          <cell r="C1495">
            <v>161136612</v>
          </cell>
          <cell r="D1495" t="str">
            <v>Lữ Minh </v>
          </cell>
          <cell r="E1495" t="str">
            <v>Việt</v>
          </cell>
          <cell r="F1495" t="str">
            <v>10/09/1992</v>
          </cell>
          <cell r="G1495" t="str">
            <v>10/09/1992</v>
          </cell>
          <cell r="H1495" t="str">
            <v>K16TCD2</v>
          </cell>
        </row>
        <row r="1496">
          <cell r="B1496" t="str">
            <v>K16TCD2XLKQHT20102111</v>
          </cell>
          <cell r="C1496">
            <v>161137490</v>
          </cell>
          <cell r="D1496" t="str">
            <v>Mai Mạnh </v>
          </cell>
          <cell r="E1496" t="str">
            <v>Hà</v>
          </cell>
          <cell r="F1496" t="str">
            <v>15/05/1992</v>
          </cell>
          <cell r="G1496" t="str">
            <v>15/05/1992</v>
          </cell>
          <cell r="H1496" t="str">
            <v>K16TCD2</v>
          </cell>
        </row>
        <row r="1497">
          <cell r="B1497" t="str">
            <v>K16TCD2XLKQHT20102112</v>
          </cell>
          <cell r="C1497">
            <v>161135925</v>
          </cell>
          <cell r="D1497" t="str">
            <v>Nguyễn Dương </v>
          </cell>
          <cell r="E1497" t="str">
            <v>Huy</v>
          </cell>
          <cell r="F1497" t="str">
            <v>22/11/1992</v>
          </cell>
          <cell r="G1497" t="str">
            <v>22/11/1992</v>
          </cell>
          <cell r="H1497" t="str">
            <v>K16TCD2</v>
          </cell>
        </row>
        <row r="1498">
          <cell r="B1498" t="str">
            <v>K16TCD2XLKQHT20102113</v>
          </cell>
          <cell r="C1498">
            <v>161135887</v>
          </cell>
          <cell r="D1498" t="str">
            <v>Nguyễn Mạnh </v>
          </cell>
          <cell r="E1498" t="str">
            <v>Cường</v>
          </cell>
          <cell r="F1498" t="str">
            <v>09/09/1992</v>
          </cell>
          <cell r="G1498" t="str">
            <v>09/09/1992</v>
          </cell>
          <cell r="H1498" t="str">
            <v>K16TCD2</v>
          </cell>
        </row>
        <row r="1499">
          <cell r="B1499" t="str">
            <v>K16TCD2XLKQHT20102115</v>
          </cell>
          <cell r="C1499">
            <v>161135939</v>
          </cell>
          <cell r="D1499" t="str">
            <v>Phan Nguyễn Hoàng</v>
          </cell>
          <cell r="E1499" t="str">
            <v>Long</v>
          </cell>
          <cell r="F1499" t="str">
            <v>31/03/1992</v>
          </cell>
          <cell r="G1499" t="str">
            <v>31/03/1992</v>
          </cell>
          <cell r="H1499" t="str">
            <v>K16TCD2</v>
          </cell>
        </row>
        <row r="1500">
          <cell r="B1500" t="str">
            <v>K16TCD2XLKQHT20102117</v>
          </cell>
          <cell r="C1500">
            <v>151135181</v>
          </cell>
          <cell r="D1500" t="str">
            <v>TRẦN ANH</v>
          </cell>
          <cell r="E1500" t="str">
            <v>TUẤN</v>
          </cell>
          <cell r="F1500" t="str">
            <v>17/08/1991</v>
          </cell>
          <cell r="G1500" t="str">
            <v>17/08/1991</v>
          </cell>
          <cell r="H1500" t="str">
            <v>K16TCD2</v>
          </cell>
        </row>
        <row r="1501">
          <cell r="B1501" t="str">
            <v>K16TCD2XLKQHT20102118</v>
          </cell>
          <cell r="C1501">
            <v>151135244</v>
          </cell>
          <cell r="D1501" t="str">
            <v>TRẦN QUỐC</v>
          </cell>
          <cell r="E1501" t="str">
            <v>BẢO</v>
          </cell>
          <cell r="F1501" t="str">
            <v>07/11/1991</v>
          </cell>
          <cell r="G1501" t="str">
            <v>07/11/1991</v>
          </cell>
          <cell r="H1501" t="str">
            <v>K16TCD2</v>
          </cell>
        </row>
        <row r="1502">
          <cell r="B1502" t="str">
            <v>K16TCD2XLKQHT20102120</v>
          </cell>
          <cell r="C1502">
            <v>161136690</v>
          </cell>
          <cell r="D1502" t="str">
            <v>Võ Thị Thúy </v>
          </cell>
          <cell r="E1502" t="str">
            <v>Phương</v>
          </cell>
          <cell r="F1502" t="str">
            <v>21/02/1992</v>
          </cell>
          <cell r="G1502" t="str">
            <v>21/02/1992</v>
          </cell>
          <cell r="H1502" t="str">
            <v>K16TCD2</v>
          </cell>
        </row>
        <row r="1503">
          <cell r="B1503" t="str">
            <v>K16TCD3XLKQHT20102122</v>
          </cell>
          <cell r="C1503">
            <v>161136479</v>
          </cell>
          <cell r="D1503" t="str">
            <v>Đoàn Ngọc </v>
          </cell>
          <cell r="E1503" t="str">
            <v>Công</v>
          </cell>
          <cell r="F1503" t="str">
            <v>05/11/1992</v>
          </cell>
          <cell r="G1503" t="str">
            <v>05/11/1992</v>
          </cell>
          <cell r="H1503" t="str">
            <v>K16TCD3</v>
          </cell>
        </row>
        <row r="1504">
          <cell r="B1504" t="str">
            <v>K16TCD3XLKQHT20102124</v>
          </cell>
          <cell r="C1504">
            <v>161137523</v>
          </cell>
          <cell r="D1504" t="str">
            <v>Lê Hùng </v>
          </cell>
          <cell r="E1504" t="str">
            <v>Anh</v>
          </cell>
          <cell r="F1504" t="str">
            <v>05/08/1992</v>
          </cell>
          <cell r="G1504" t="str">
            <v>05/08/1992</v>
          </cell>
          <cell r="H1504" t="str">
            <v>K16TCD3</v>
          </cell>
        </row>
        <row r="1505">
          <cell r="B1505" t="str">
            <v>K16TCD3XLKQHT20102126</v>
          </cell>
          <cell r="C1505">
            <v>161136685</v>
          </cell>
          <cell r="D1505" t="str">
            <v>Phan Quốc </v>
          </cell>
          <cell r="E1505" t="str">
            <v>Cường</v>
          </cell>
          <cell r="F1505" t="str">
            <v>23/11/1991</v>
          </cell>
          <cell r="G1505" t="str">
            <v>23/11/1991</v>
          </cell>
          <cell r="H1505" t="str">
            <v>K16TCD3</v>
          </cell>
        </row>
        <row r="1506">
          <cell r="B1506" t="str">
            <v>K16TCD3XLKQHT20102127</v>
          </cell>
          <cell r="C1506">
            <v>161136021</v>
          </cell>
          <cell r="D1506" t="str">
            <v>Trần Hữu Quốc </v>
          </cell>
          <cell r="E1506" t="str">
            <v>Vũ</v>
          </cell>
          <cell r="F1506" t="str">
            <v>20/08/1992</v>
          </cell>
          <cell r="G1506" t="str">
            <v>20/08/1992</v>
          </cell>
          <cell r="H1506" t="str">
            <v>K16TCD3</v>
          </cell>
        </row>
        <row r="1507">
          <cell r="B1507" t="str">
            <v>K16TCD3XLKQHT20102128</v>
          </cell>
          <cell r="C1507">
            <v>161137462</v>
          </cell>
          <cell r="D1507" t="str">
            <v>Trần Minh </v>
          </cell>
          <cell r="E1507" t="str">
            <v>Việt</v>
          </cell>
          <cell r="F1507" t="str">
            <v>18/04/1992</v>
          </cell>
          <cell r="G1507" t="str">
            <v>18/04/1992</v>
          </cell>
          <cell r="H1507" t="str">
            <v>K16TCD3</v>
          </cell>
        </row>
        <row r="1508">
          <cell r="B1508" t="str">
            <v>K16TTTXLKQHT20102136</v>
          </cell>
          <cell r="C1508">
            <v>162147552</v>
          </cell>
          <cell r="D1508" t="str">
            <v>Lê Thị Tuyết  </v>
          </cell>
          <cell r="E1508" t="str">
            <v>Sương</v>
          </cell>
          <cell r="F1508" t="str">
            <v>30/08/1992</v>
          </cell>
          <cell r="G1508" t="str">
            <v>30/08/1992</v>
          </cell>
          <cell r="H1508" t="str">
            <v>K16TTT</v>
          </cell>
        </row>
        <row r="1509">
          <cell r="B1509" t="str">
            <v>K16TTT</v>
          </cell>
          <cell r="C1509">
            <v>162143134</v>
          </cell>
          <cell r="D1509" t="str">
            <v>Hoàng Chính </v>
          </cell>
          <cell r="E1509" t="str">
            <v>Tâm</v>
          </cell>
          <cell r="F1509" t="str">
            <v>19/09/1991</v>
          </cell>
          <cell r="G1509" t="str">
            <v>19/09/1991</v>
          </cell>
          <cell r="H1509" t="str">
            <v>K16TTT</v>
          </cell>
        </row>
        <row r="1510">
          <cell r="B1510" t="str">
            <v>K16TMTXLKQHT20102139</v>
          </cell>
          <cell r="C1510">
            <v>162113011</v>
          </cell>
          <cell r="D1510" t="str">
            <v>Nguyễn Quang </v>
          </cell>
          <cell r="E1510" t="str">
            <v>Huy</v>
          </cell>
          <cell r="F1510" t="str">
            <v>30/10/1992</v>
          </cell>
          <cell r="G1510" t="str">
            <v>30/10/1992</v>
          </cell>
          <cell r="H1510" t="str">
            <v>K16TMT</v>
          </cell>
        </row>
        <row r="1511">
          <cell r="B1511" t="str">
            <v>RÚT HỌC PHÍ</v>
          </cell>
          <cell r="C1511" t="e">
            <v>#N/A</v>
          </cell>
          <cell r="D1511" t="str">
            <v>TRẦN VĂN</v>
          </cell>
          <cell r="E1511" t="str">
            <v>LANH</v>
          </cell>
          <cell r="F1511" t="str">
            <v>10/05/1988</v>
          </cell>
          <cell r="G1511" t="str">
            <v>10/05/1988</v>
          </cell>
          <cell r="H1511" t="str">
            <v>D17TMT1</v>
          </cell>
        </row>
        <row r="1512">
          <cell r="B1512" t="str">
            <v>RÚT HỌC PHÍ</v>
          </cell>
          <cell r="C1512" t="e">
            <v>#N/A</v>
          </cell>
          <cell r="D1512" t="str">
            <v>HOÀNG MINH QUỐC</v>
          </cell>
          <cell r="E1512" t="str">
            <v>THẮNG</v>
          </cell>
          <cell r="F1512" t="str">
            <v>12/11/1990</v>
          </cell>
          <cell r="G1512" t="str">
            <v>12/11/1990</v>
          </cell>
          <cell r="H1512" t="str">
            <v>D17TMT2</v>
          </cell>
        </row>
        <row r="1513">
          <cell r="B1513" t="str">
            <v>RÚT HỌC PHÍ</v>
          </cell>
          <cell r="C1513" t="e">
            <v>#N/A</v>
          </cell>
          <cell r="D1513" t="str">
            <v>LÊ THIỆN NHẬT </v>
          </cell>
          <cell r="E1513" t="str">
            <v>QUANG</v>
          </cell>
          <cell r="F1513" t="str">
            <v>21/04/1989</v>
          </cell>
          <cell r="G1513" t="str">
            <v>21/04/1989</v>
          </cell>
          <cell r="H1513" t="str">
            <v>D17TPM</v>
          </cell>
        </row>
        <row r="1514">
          <cell r="B1514" t="str">
            <v>K17TCD221</v>
          </cell>
          <cell r="C1514">
            <v>171135798</v>
          </cell>
          <cell r="D1514" t="str">
            <v>LÊ THẾ</v>
          </cell>
          <cell r="E1514" t="str">
            <v>NAM</v>
          </cell>
          <cell r="F1514" t="str">
            <v>10/08/1992</v>
          </cell>
          <cell r="G1514" t="str">
            <v>10/08/1992</v>
          </cell>
          <cell r="H1514" t="str">
            <v>K17TCD2</v>
          </cell>
        </row>
        <row r="1515">
          <cell r="B1515" t="str">
            <v>K17TCD124</v>
          </cell>
          <cell r="C1515">
            <v>171135807</v>
          </cell>
          <cell r="D1515" t="str">
            <v>HOÀNG NGỌC MINH</v>
          </cell>
          <cell r="E1515" t="str">
            <v>QUANG</v>
          </cell>
          <cell r="F1515" t="str">
            <v>24/08/1993</v>
          </cell>
          <cell r="G1515" t="str">
            <v>24/08/1993</v>
          </cell>
          <cell r="H1515" t="str">
            <v>K17TCD1</v>
          </cell>
        </row>
        <row r="1516">
          <cell r="B1516" t="str">
            <v>K17TCD233</v>
          </cell>
          <cell r="C1516">
            <v>171135828</v>
          </cell>
          <cell r="D1516" t="str">
            <v>NGUYỄN DUY</v>
          </cell>
          <cell r="E1516" t="str">
            <v>TIẾN</v>
          </cell>
          <cell r="F1516" t="str">
            <v>30/04/1992</v>
          </cell>
          <cell r="G1516" t="str">
            <v>30/04/1992</v>
          </cell>
          <cell r="H1516" t="str">
            <v>K17TCD2</v>
          </cell>
        </row>
        <row r="1517">
          <cell r="B1517" t="str">
            <v>K17TCD256</v>
          </cell>
          <cell r="C1517">
            <v>171138779</v>
          </cell>
          <cell r="D1517" t="str">
            <v>Trần Thiện </v>
          </cell>
          <cell r="E1517" t="str">
            <v>ái</v>
          </cell>
          <cell r="F1517" t="str">
            <v>21/01/1993</v>
          </cell>
          <cell r="G1517" t="str">
            <v>21/01/1993</v>
          </cell>
          <cell r="H1517" t="str">
            <v>K17TCD2</v>
          </cell>
        </row>
        <row r="1518">
          <cell r="B1518" t="str">
            <v>BLKQHT-1571A-06082011</v>
          </cell>
          <cell r="C1518">
            <v>152142011</v>
          </cell>
          <cell r="D1518" t="str">
            <v>Đào Trương</v>
          </cell>
          <cell r="E1518" t="str">
            <v>Khanh</v>
          </cell>
          <cell r="F1518" t="str">
            <v>17/03/1991</v>
          </cell>
          <cell r="G1518" t="str">
            <v>17/03/1991</v>
          </cell>
          <cell r="H1518" t="str">
            <v>K15TTT</v>
          </cell>
        </row>
        <row r="1519">
          <cell r="B1519" t="str">
            <v>CHUYỂN NGÀNH-K17KCD</v>
          </cell>
          <cell r="C1519">
            <v>171135803</v>
          </cell>
          <cell r="D1519" t="str">
            <v>Trần Tiến</v>
          </cell>
          <cell r="E1519" t="str">
            <v>Nhựt</v>
          </cell>
          <cell r="F1519" t="str">
            <v>05/08/1993</v>
          </cell>
          <cell r="G1519" t="str">
            <v>05/08/1993</v>
          </cell>
          <cell r="H1519" t="str">
            <v>K17TCD2</v>
          </cell>
        </row>
        <row r="1520">
          <cell r="B1520" t="str">
            <v>CHUYỂN NGÀNH-K17QTH</v>
          </cell>
          <cell r="C1520">
            <v>172127605</v>
          </cell>
          <cell r="D1520" t="str">
            <v>NGUYỄN HỮU </v>
          </cell>
          <cell r="E1520" t="str">
            <v>PHI</v>
          </cell>
          <cell r="F1520" t="str">
            <v>24/04/1992</v>
          </cell>
          <cell r="G1520" t="str">
            <v>24/04/1992</v>
          </cell>
          <cell r="H1520" t="str">
            <v>K17TPM</v>
          </cell>
        </row>
        <row r="1521">
          <cell r="B1521" t="str">
            <v>K17TCD111</v>
          </cell>
          <cell r="C1521">
            <v>171135761</v>
          </cell>
          <cell r="D1521" t="str">
            <v>NGUYỄN ĐÌNH</v>
          </cell>
          <cell r="E1521" t="str">
            <v>ANH</v>
          </cell>
          <cell r="F1521" t="str">
            <v>27/06/1993</v>
          </cell>
          <cell r="G1521" t="str">
            <v>27/06/1993</v>
          </cell>
          <cell r="H1521" t="str">
            <v>K17TCD1</v>
          </cell>
        </row>
        <row r="1522">
          <cell r="B1522" t="str">
            <v>D17TMT2BLKQHT-2059</v>
          </cell>
          <cell r="C1522">
            <v>179112052</v>
          </cell>
          <cell r="D1522" t="str">
            <v>TRẦN HỮU</v>
          </cell>
          <cell r="E1522" t="str">
            <v>HOÀNG</v>
          </cell>
          <cell r="F1522" t="str">
            <v>17/06/1987</v>
          </cell>
          <cell r="G1522" t="str">
            <v>17/06/1987</v>
          </cell>
          <cell r="H1522" t="str">
            <v>D17TMT2</v>
          </cell>
        </row>
        <row r="1523">
          <cell r="B1523" t="str">
            <v>K16TMTBLKQHT-1865</v>
          </cell>
          <cell r="C1523">
            <v>162113019</v>
          </cell>
          <cell r="D1523" t="str">
            <v>Nguyễn Duy </v>
          </cell>
          <cell r="E1523" t="str">
            <v>Nam</v>
          </cell>
          <cell r="F1523" t="str">
            <v>10/10/1992</v>
          </cell>
          <cell r="G1523" t="str">
            <v>10/10/1992</v>
          </cell>
          <cell r="H1523" t="str">
            <v>K16TMT</v>
          </cell>
        </row>
        <row r="1524">
          <cell r="B1524" t="str">
            <v>K16TTTBLKQHT-2312</v>
          </cell>
          <cell r="C1524">
            <v>162333734</v>
          </cell>
          <cell r="D1524" t="str">
            <v>Nguyễn Hoài </v>
          </cell>
          <cell r="E1524" t="str">
            <v>Linh</v>
          </cell>
          <cell r="F1524" t="str">
            <v>14/07/1991</v>
          </cell>
          <cell r="G1524" t="str">
            <v>14/07/1991</v>
          </cell>
          <cell r="H1524" t="str">
            <v>K16TTT</v>
          </cell>
        </row>
        <row r="1525">
          <cell r="B1525" t="str">
            <v>K16TPMBLKQHT</v>
          </cell>
          <cell r="C1525">
            <v>162123078</v>
          </cell>
          <cell r="D1525" t="str">
            <v>Nguyễn Hữu </v>
          </cell>
          <cell r="E1525" t="str">
            <v>Trọng</v>
          </cell>
          <cell r="F1525" t="str">
            <v>15/08/1992</v>
          </cell>
          <cell r="G1525" t="str">
            <v>15/08/1992</v>
          </cell>
          <cell r="H1525" t="str">
            <v>K16TPM</v>
          </cell>
        </row>
        <row r="1526">
          <cell r="B1526" t="str">
            <v>K17TPMCN-K17XDD</v>
          </cell>
          <cell r="C1526">
            <v>172128904</v>
          </cell>
          <cell r="D1526" t="str">
            <v>PHẠM THANH </v>
          </cell>
          <cell r="E1526" t="str">
            <v>NGHĨA</v>
          </cell>
          <cell r="F1526" t="str">
            <v>15/03/1992</v>
          </cell>
          <cell r="G1526" t="str">
            <v>15/03/1992</v>
          </cell>
          <cell r="H1526" t="str">
            <v>K17TPM</v>
          </cell>
        </row>
        <row r="1528">
          <cell r="B1528" t="str">
            <v>RA TRƯỜNG</v>
          </cell>
          <cell r="C1528">
            <v>132114049</v>
          </cell>
          <cell r="D1528" t="str">
            <v>Phan Thị Thu</v>
          </cell>
          <cell r="E1528" t="str">
            <v>Xuân</v>
          </cell>
          <cell r="F1528">
            <v>32844</v>
          </cell>
          <cell r="G1528">
            <v>32844</v>
          </cell>
          <cell r="H1528" t="str">
            <v>K13TTT</v>
          </cell>
        </row>
        <row r="1529">
          <cell r="B1529" t="str">
            <v>RA TRƯỜNG</v>
          </cell>
          <cell r="C1529">
            <v>132134271</v>
          </cell>
          <cell r="D1529" t="str">
            <v>Lê Thị Tuyết</v>
          </cell>
          <cell r="E1529" t="str">
            <v>Anh</v>
          </cell>
          <cell r="F1529">
            <v>31768</v>
          </cell>
          <cell r="G1529">
            <v>31768</v>
          </cell>
          <cell r="H1529" t="str">
            <v>K13TTT</v>
          </cell>
        </row>
        <row r="1530">
          <cell r="B1530" t="str">
            <v>RA TRƯỜNG</v>
          </cell>
          <cell r="C1530">
            <v>132144301</v>
          </cell>
          <cell r="D1530" t="str">
            <v>Võ Đức</v>
          </cell>
          <cell r="E1530" t="str">
            <v>Anh</v>
          </cell>
          <cell r="F1530">
            <v>32603</v>
          </cell>
          <cell r="G1530">
            <v>32603</v>
          </cell>
          <cell r="H1530" t="str">
            <v>K13TTT</v>
          </cell>
        </row>
        <row r="1531">
          <cell r="B1531" t="str">
            <v>RA TRƯỜNG</v>
          </cell>
          <cell r="C1531">
            <v>132144303</v>
          </cell>
          <cell r="D1531" t="str">
            <v>Nguyễn Xuân</v>
          </cell>
          <cell r="E1531" t="str">
            <v>Hùng</v>
          </cell>
          <cell r="F1531">
            <v>31446</v>
          </cell>
          <cell r="G1531">
            <v>31446</v>
          </cell>
          <cell r="H1531" t="str">
            <v>K13TTT</v>
          </cell>
        </row>
        <row r="1532">
          <cell r="B1532" t="str">
            <v>RA TRƯỜNG</v>
          </cell>
          <cell r="C1532">
            <v>132144305</v>
          </cell>
          <cell r="D1532" t="str">
            <v>Phan Thị Hoàng</v>
          </cell>
          <cell r="E1532" t="str">
            <v>Lê</v>
          </cell>
          <cell r="F1532">
            <v>32764</v>
          </cell>
          <cell r="G1532">
            <v>32764</v>
          </cell>
          <cell r="H1532" t="str">
            <v>K13TTT</v>
          </cell>
        </row>
        <row r="1533">
          <cell r="B1533" t="str">
            <v>RA TRƯỜNG</v>
          </cell>
          <cell r="C1533">
            <v>132144306</v>
          </cell>
          <cell r="D1533" t="str">
            <v>Võ Thanh</v>
          </cell>
          <cell r="E1533" t="str">
            <v>Lộc</v>
          </cell>
          <cell r="F1533">
            <v>32524</v>
          </cell>
          <cell r="G1533">
            <v>32524</v>
          </cell>
          <cell r="H1533" t="str">
            <v>K13TTT</v>
          </cell>
        </row>
        <row r="1534">
          <cell r="B1534" t="str">
            <v>RA TRƯỜNG</v>
          </cell>
          <cell r="C1534">
            <v>132144308</v>
          </cell>
          <cell r="D1534" t="str">
            <v>Trần Phước</v>
          </cell>
          <cell r="E1534" t="str">
            <v>Nhơn</v>
          </cell>
          <cell r="F1534">
            <v>32253</v>
          </cell>
          <cell r="G1534">
            <v>32253</v>
          </cell>
          <cell r="H1534" t="str">
            <v>K13TTT</v>
          </cell>
        </row>
        <row r="1535">
          <cell r="B1535" t="str">
            <v>RA TRƯỜNG</v>
          </cell>
          <cell r="C1535">
            <v>132144310</v>
          </cell>
          <cell r="D1535" t="str">
            <v>Đàm Văn</v>
          </cell>
          <cell r="E1535" t="str">
            <v>Quang</v>
          </cell>
          <cell r="F1535">
            <v>32375</v>
          </cell>
          <cell r="G1535">
            <v>32375</v>
          </cell>
          <cell r="H1535" t="str">
            <v>K13TTT</v>
          </cell>
        </row>
        <row r="1536">
          <cell r="B1536" t="str">
            <v>RA TRƯỜNG</v>
          </cell>
          <cell r="C1536">
            <v>132144313</v>
          </cell>
          <cell r="D1536" t="str">
            <v>Lê Thị Bích</v>
          </cell>
          <cell r="E1536" t="str">
            <v>Thảo</v>
          </cell>
          <cell r="F1536">
            <v>32758</v>
          </cell>
          <cell r="G1536">
            <v>32758</v>
          </cell>
          <cell r="H1536" t="str">
            <v>K13TTT</v>
          </cell>
        </row>
        <row r="1537">
          <cell r="B1537" t="str">
            <v>RA TRƯỜNG</v>
          </cell>
          <cell r="C1537">
            <v>132144316</v>
          </cell>
          <cell r="D1537" t="str">
            <v>Nguyễn Thị</v>
          </cell>
          <cell r="E1537" t="str">
            <v>Hương</v>
          </cell>
          <cell r="F1537">
            <v>32151</v>
          </cell>
          <cell r="G1537">
            <v>32151</v>
          </cell>
          <cell r="H1537" t="str">
            <v>K13TTT</v>
          </cell>
        </row>
        <row r="1538">
          <cell r="B1538" t="str">
            <v>RA TRƯỜNG</v>
          </cell>
          <cell r="C1538">
            <v>132144317</v>
          </cell>
          <cell r="D1538" t="str">
            <v>Đỗ Thị Thùy</v>
          </cell>
          <cell r="E1538" t="str">
            <v>Linh</v>
          </cell>
          <cell r="F1538">
            <v>32591</v>
          </cell>
          <cell r="G1538">
            <v>32591</v>
          </cell>
          <cell r="H1538" t="str">
            <v>K13TTT</v>
          </cell>
        </row>
        <row r="1539">
          <cell r="B1539" t="str">
            <v>RA TRƯỜNG</v>
          </cell>
          <cell r="C1539">
            <v>132144321</v>
          </cell>
          <cell r="D1539" t="str">
            <v>Phạm Thị Ngọc</v>
          </cell>
          <cell r="E1539" t="str">
            <v>Quỳnh</v>
          </cell>
          <cell r="F1539">
            <v>32673</v>
          </cell>
          <cell r="G1539">
            <v>32673</v>
          </cell>
          <cell r="H1539" t="str">
            <v>K13TTT</v>
          </cell>
        </row>
        <row r="1540">
          <cell r="B1540" t="str">
            <v>RA TRƯỜNG</v>
          </cell>
          <cell r="C1540">
            <v>132144325</v>
          </cell>
          <cell r="D1540" t="str">
            <v>Hà Thị</v>
          </cell>
          <cell r="E1540" t="str">
            <v>Thòa</v>
          </cell>
          <cell r="F1540">
            <v>32318</v>
          </cell>
          <cell r="G1540">
            <v>32318</v>
          </cell>
          <cell r="H1540" t="str">
            <v>K13TTT</v>
          </cell>
        </row>
        <row r="1541">
          <cell r="B1541" t="str">
            <v>RA TRƯỜNG</v>
          </cell>
          <cell r="C1541">
            <v>132144327</v>
          </cell>
          <cell r="D1541" t="str">
            <v>Nguyễn Ngọc</v>
          </cell>
          <cell r="E1541" t="str">
            <v>Diệp</v>
          </cell>
          <cell r="F1541">
            <v>32453</v>
          </cell>
          <cell r="G1541">
            <v>32453</v>
          </cell>
          <cell r="H1541" t="str">
            <v>K13TTT</v>
          </cell>
        </row>
        <row r="1542">
          <cell r="B1542" t="str">
            <v>RA TRƯỜNG</v>
          </cell>
          <cell r="C1542">
            <v>122110002</v>
          </cell>
          <cell r="D1542" t="str">
            <v>Dương Vinh</v>
          </cell>
          <cell r="E1542" t="str">
            <v>Đức</v>
          </cell>
          <cell r="F1542">
            <v>32049</v>
          </cell>
          <cell r="G1542">
            <v>32049</v>
          </cell>
          <cell r="H1542" t="str">
            <v>K13TPM</v>
          </cell>
        </row>
        <row r="1543">
          <cell r="B1543" t="str">
            <v>RA TRƯỜNG</v>
          </cell>
          <cell r="C1543">
            <v>122120074</v>
          </cell>
          <cell r="D1543" t="str">
            <v>Lê Cảnh</v>
          </cell>
          <cell r="E1543" t="str">
            <v>Ân</v>
          </cell>
          <cell r="F1543">
            <v>31853</v>
          </cell>
          <cell r="G1543">
            <v>31853</v>
          </cell>
          <cell r="H1543" t="str">
            <v>K13TPM</v>
          </cell>
        </row>
        <row r="1544">
          <cell r="B1544" t="str">
            <v>RA TRƯỜNG</v>
          </cell>
          <cell r="C1544">
            <v>132124101</v>
          </cell>
          <cell r="D1544" t="str">
            <v>Hà Ngọc</v>
          </cell>
          <cell r="E1544" t="str">
            <v>Ấn</v>
          </cell>
          <cell r="F1544">
            <v>32468</v>
          </cell>
          <cell r="G1544">
            <v>32468</v>
          </cell>
          <cell r="H1544" t="str">
            <v>K13TPM</v>
          </cell>
        </row>
        <row r="1545">
          <cell r="B1545" t="str">
            <v>RA TRƯỜNG</v>
          </cell>
          <cell r="C1545">
            <v>132124103</v>
          </cell>
          <cell r="D1545" t="str">
            <v>Phạm Hữu Thanh</v>
          </cell>
          <cell r="E1545" t="str">
            <v>Bình</v>
          </cell>
          <cell r="F1545">
            <v>32849</v>
          </cell>
          <cell r="G1545">
            <v>32849</v>
          </cell>
          <cell r="H1545" t="str">
            <v>K13TPM</v>
          </cell>
        </row>
        <row r="1546">
          <cell r="B1546" t="str">
            <v>RA TRƯỜNG</v>
          </cell>
          <cell r="C1546">
            <v>132124104</v>
          </cell>
          <cell r="D1546" t="str">
            <v>Võ Tấn</v>
          </cell>
          <cell r="E1546" t="str">
            <v>Bộ</v>
          </cell>
          <cell r="F1546">
            <v>32552</v>
          </cell>
          <cell r="G1546">
            <v>32552</v>
          </cell>
          <cell r="H1546" t="str">
            <v>K13TPM</v>
          </cell>
        </row>
        <row r="1547">
          <cell r="B1547" t="str">
            <v>RA TRƯỜNG</v>
          </cell>
          <cell r="C1547">
            <v>132124105</v>
          </cell>
          <cell r="D1547" t="str">
            <v>Lê Thị</v>
          </cell>
          <cell r="E1547" t="str">
            <v>Cẩm</v>
          </cell>
          <cell r="F1547">
            <v>32406</v>
          </cell>
          <cell r="G1547">
            <v>32406</v>
          </cell>
          <cell r="H1547" t="str">
            <v>K13TPM</v>
          </cell>
        </row>
        <row r="1548">
          <cell r="B1548" t="str">
            <v>RA TRƯỜNG</v>
          </cell>
          <cell r="C1548">
            <v>132124108</v>
          </cell>
          <cell r="D1548" t="str">
            <v>Nguyễn Cao</v>
          </cell>
          <cell r="E1548" t="str">
            <v>Cường</v>
          </cell>
          <cell r="F1548">
            <v>32777</v>
          </cell>
          <cell r="G1548">
            <v>32777</v>
          </cell>
          <cell r="H1548" t="str">
            <v>K13TPM</v>
          </cell>
        </row>
        <row r="1549">
          <cell r="B1549" t="str">
            <v>RA TRƯỜNG</v>
          </cell>
          <cell r="C1549">
            <v>132124111</v>
          </cell>
          <cell r="D1549" t="str">
            <v>Huỳnh Tấn</v>
          </cell>
          <cell r="E1549" t="str">
            <v>Dũng</v>
          </cell>
          <cell r="F1549">
            <v>32721</v>
          </cell>
          <cell r="G1549">
            <v>32721</v>
          </cell>
          <cell r="H1549" t="str">
            <v>K13TPM</v>
          </cell>
        </row>
        <row r="1550">
          <cell r="B1550" t="str">
            <v>RA TRƯỜNG</v>
          </cell>
          <cell r="C1550">
            <v>132124115</v>
          </cell>
          <cell r="D1550" t="str">
            <v>Đỗ Hoàng</v>
          </cell>
          <cell r="E1550" t="str">
            <v>Giang</v>
          </cell>
          <cell r="F1550">
            <v>32199</v>
          </cell>
          <cell r="G1550">
            <v>32199</v>
          </cell>
          <cell r="H1550" t="str">
            <v>K13TPM</v>
          </cell>
        </row>
        <row r="1551">
          <cell r="B1551" t="str">
            <v>RA TRƯỜNG</v>
          </cell>
          <cell r="C1551">
            <v>132124119</v>
          </cell>
          <cell r="D1551" t="str">
            <v>Lê Văn</v>
          </cell>
          <cell r="E1551" t="str">
            <v>Hội</v>
          </cell>
          <cell r="F1551">
            <v>32509</v>
          </cell>
          <cell r="G1551">
            <v>32509</v>
          </cell>
          <cell r="H1551" t="str">
            <v>K13TPM</v>
          </cell>
        </row>
        <row r="1552">
          <cell r="B1552" t="str">
            <v>RA TRƯỜNG</v>
          </cell>
          <cell r="C1552">
            <v>132124120</v>
          </cell>
          <cell r="D1552" t="str">
            <v>Lê Thị</v>
          </cell>
          <cell r="E1552" t="str">
            <v>Hồng</v>
          </cell>
          <cell r="F1552">
            <v>31923</v>
          </cell>
          <cell r="G1552">
            <v>31923</v>
          </cell>
          <cell r="H1552" t="str">
            <v>K13TPM</v>
          </cell>
        </row>
        <row r="1553">
          <cell r="B1553" t="str">
            <v>RA TRƯỜNG</v>
          </cell>
          <cell r="C1553">
            <v>132124123</v>
          </cell>
          <cell r="D1553" t="str">
            <v>Nguyễn Khánh</v>
          </cell>
          <cell r="E1553" t="str">
            <v>Huy</v>
          </cell>
          <cell r="F1553">
            <v>32673</v>
          </cell>
          <cell r="G1553">
            <v>32673</v>
          </cell>
          <cell r="H1553" t="str">
            <v>K13TPM</v>
          </cell>
        </row>
        <row r="1554">
          <cell r="B1554" t="str">
            <v>RA TRƯỜNG</v>
          </cell>
          <cell r="C1554">
            <v>132124126</v>
          </cell>
          <cell r="D1554" t="str">
            <v>Nguyễn Văn</v>
          </cell>
          <cell r="E1554" t="str">
            <v>Khánh</v>
          </cell>
          <cell r="F1554">
            <v>32753</v>
          </cell>
          <cell r="G1554">
            <v>32753</v>
          </cell>
          <cell r="H1554" t="str">
            <v>K13TPM</v>
          </cell>
        </row>
        <row r="1555">
          <cell r="B1555" t="str">
            <v>RA TRƯỜNG</v>
          </cell>
          <cell r="C1555">
            <v>132124132</v>
          </cell>
          <cell r="D1555" t="str">
            <v>Trương Đình</v>
          </cell>
          <cell r="E1555" t="str">
            <v>Mẫn</v>
          </cell>
          <cell r="F1555">
            <v>32040</v>
          </cell>
          <cell r="G1555">
            <v>32040</v>
          </cell>
          <cell r="H1555" t="str">
            <v>K13TPM</v>
          </cell>
        </row>
        <row r="1556">
          <cell r="B1556" t="str">
            <v>RA TRƯỜNG</v>
          </cell>
          <cell r="C1556">
            <v>132124134</v>
          </cell>
          <cell r="D1556" t="str">
            <v>Nguyễn Khánh</v>
          </cell>
          <cell r="E1556" t="str">
            <v>Duy</v>
          </cell>
          <cell r="F1556">
            <v>32452</v>
          </cell>
          <cell r="G1556">
            <v>32452</v>
          </cell>
          <cell r="H1556" t="str">
            <v>K13TPM</v>
          </cell>
        </row>
        <row r="1557">
          <cell r="B1557" t="str">
            <v>RA TRƯỜNG</v>
          </cell>
          <cell r="C1557">
            <v>132124138</v>
          </cell>
          <cell r="D1557" t="str">
            <v>Bùi Hồng</v>
          </cell>
          <cell r="E1557" t="str">
            <v>Phong</v>
          </cell>
          <cell r="F1557">
            <v>32696</v>
          </cell>
          <cell r="G1557">
            <v>32696</v>
          </cell>
          <cell r="H1557" t="str">
            <v>K13TPM</v>
          </cell>
        </row>
        <row r="1558">
          <cell r="B1558" t="str">
            <v>RA TRƯỜNG</v>
          </cell>
          <cell r="C1558">
            <v>132124140</v>
          </cell>
          <cell r="D1558" t="str">
            <v>Trương Hoàng</v>
          </cell>
          <cell r="E1558" t="str">
            <v>Phương</v>
          </cell>
          <cell r="F1558">
            <v>32832</v>
          </cell>
          <cell r="G1558">
            <v>32832</v>
          </cell>
          <cell r="H1558" t="str">
            <v>K13TPM</v>
          </cell>
        </row>
        <row r="1559">
          <cell r="B1559" t="str">
            <v>RA TRƯỜNG</v>
          </cell>
          <cell r="C1559">
            <v>132124141</v>
          </cell>
          <cell r="D1559" t="str">
            <v>Phạm Minh</v>
          </cell>
          <cell r="E1559" t="str">
            <v>Quảng</v>
          </cell>
          <cell r="F1559">
            <v>32300</v>
          </cell>
          <cell r="G1559">
            <v>32300</v>
          </cell>
          <cell r="H1559" t="str">
            <v>K13TPM</v>
          </cell>
        </row>
        <row r="1560">
          <cell r="B1560" t="str">
            <v>RA TRƯỜNG</v>
          </cell>
          <cell r="C1560">
            <v>132124142</v>
          </cell>
          <cell r="D1560" t="str">
            <v>Đặng Nguyên</v>
          </cell>
          <cell r="E1560" t="str">
            <v>Quí</v>
          </cell>
          <cell r="F1560">
            <v>32221</v>
          </cell>
          <cell r="G1560">
            <v>32221</v>
          </cell>
          <cell r="H1560" t="str">
            <v>K13TPM</v>
          </cell>
        </row>
        <row r="1561">
          <cell r="B1561" t="str">
            <v>RA TRƯỜNG</v>
          </cell>
          <cell r="C1561">
            <v>132124145</v>
          </cell>
          <cell r="D1561" t="str">
            <v>Ngô Thanh</v>
          </cell>
          <cell r="E1561" t="str">
            <v>Sơn</v>
          </cell>
          <cell r="F1561">
            <v>32372</v>
          </cell>
          <cell r="G1561">
            <v>32372</v>
          </cell>
          <cell r="H1561" t="str">
            <v>K13TPM</v>
          </cell>
        </row>
        <row r="1562">
          <cell r="B1562" t="str">
            <v>RA TRƯỜNG</v>
          </cell>
          <cell r="C1562">
            <v>132124146</v>
          </cell>
          <cell r="D1562" t="str">
            <v>Hoàng Trọng</v>
          </cell>
          <cell r="E1562" t="str">
            <v>Tài</v>
          </cell>
          <cell r="F1562">
            <v>32356</v>
          </cell>
          <cell r="G1562">
            <v>32356</v>
          </cell>
          <cell r="H1562" t="str">
            <v>K13TPM</v>
          </cell>
        </row>
        <row r="1563">
          <cell r="B1563" t="str">
            <v>RA TRƯỜNG</v>
          </cell>
          <cell r="C1563">
            <v>132124147</v>
          </cell>
          <cell r="D1563" t="str">
            <v>Nguyễn Văn</v>
          </cell>
          <cell r="E1563" t="str">
            <v>Tâm</v>
          </cell>
          <cell r="F1563">
            <v>31991</v>
          </cell>
          <cell r="G1563">
            <v>31991</v>
          </cell>
          <cell r="H1563" t="str">
            <v>K13TPM</v>
          </cell>
        </row>
        <row r="1564">
          <cell r="B1564" t="str">
            <v>RA TRƯỜNG</v>
          </cell>
          <cell r="C1564">
            <v>132124148</v>
          </cell>
          <cell r="D1564" t="str">
            <v>Huỳnh Ngọc</v>
          </cell>
          <cell r="E1564" t="str">
            <v>Tân</v>
          </cell>
          <cell r="F1564">
            <v>32047</v>
          </cell>
          <cell r="G1564">
            <v>32047</v>
          </cell>
          <cell r="H1564" t="str">
            <v>K13TPM</v>
          </cell>
        </row>
        <row r="1565">
          <cell r="B1565" t="str">
            <v>RA TRƯỜNG</v>
          </cell>
          <cell r="C1565">
            <v>132124149</v>
          </cell>
          <cell r="D1565" t="str">
            <v>Huỳnh Đặng</v>
          </cell>
          <cell r="E1565" t="str">
            <v>Thanh</v>
          </cell>
          <cell r="F1565">
            <v>32718</v>
          </cell>
          <cell r="G1565">
            <v>32718</v>
          </cell>
          <cell r="H1565" t="str">
            <v>K13TPM</v>
          </cell>
        </row>
        <row r="1566">
          <cell r="B1566" t="str">
            <v>RA TRƯỜNG</v>
          </cell>
          <cell r="C1566">
            <v>132124150</v>
          </cell>
          <cell r="D1566" t="str">
            <v>Lê Minh</v>
          </cell>
          <cell r="E1566" t="str">
            <v>Thành</v>
          </cell>
          <cell r="F1566">
            <v>32695</v>
          </cell>
          <cell r="G1566">
            <v>32695</v>
          </cell>
          <cell r="H1566" t="str">
            <v>K13TPM</v>
          </cell>
        </row>
        <row r="1567">
          <cell r="B1567" t="str">
            <v>RA TRƯỜNG</v>
          </cell>
          <cell r="C1567">
            <v>132124151</v>
          </cell>
          <cell r="D1567" t="str">
            <v>Huỳnh Đức</v>
          </cell>
          <cell r="E1567" t="str">
            <v>Thảo</v>
          </cell>
          <cell r="F1567">
            <v>32455</v>
          </cell>
          <cell r="G1567">
            <v>32455</v>
          </cell>
          <cell r="H1567" t="str">
            <v>K13TPM</v>
          </cell>
        </row>
        <row r="1568">
          <cell r="B1568" t="str">
            <v>RA TRƯỜNG</v>
          </cell>
          <cell r="C1568">
            <v>132124152</v>
          </cell>
          <cell r="D1568" t="str">
            <v>Cao Mạnh</v>
          </cell>
          <cell r="E1568" t="str">
            <v>Thế</v>
          </cell>
          <cell r="F1568">
            <v>32852</v>
          </cell>
          <cell r="G1568">
            <v>32852</v>
          </cell>
          <cell r="H1568" t="str">
            <v>K13TPM</v>
          </cell>
        </row>
        <row r="1569">
          <cell r="B1569" t="str">
            <v>RA TRƯỜNG</v>
          </cell>
          <cell r="C1569">
            <v>132124154</v>
          </cell>
          <cell r="D1569" t="str">
            <v>Ngô Hoàng</v>
          </cell>
          <cell r="E1569" t="str">
            <v>Thông</v>
          </cell>
          <cell r="F1569">
            <v>32757</v>
          </cell>
          <cell r="G1569">
            <v>32757</v>
          </cell>
          <cell r="H1569" t="str">
            <v>K13TPM</v>
          </cell>
        </row>
        <row r="1570">
          <cell r="B1570" t="str">
            <v>RA TRƯỜNG</v>
          </cell>
          <cell r="C1570">
            <v>132124162</v>
          </cell>
          <cell r="D1570" t="str">
            <v>Vũ Thị</v>
          </cell>
          <cell r="E1570" t="str">
            <v>Liên</v>
          </cell>
          <cell r="F1570">
            <v>32763</v>
          </cell>
          <cell r="G1570">
            <v>32763</v>
          </cell>
          <cell r="H1570" t="str">
            <v>K13TPM</v>
          </cell>
        </row>
        <row r="1571">
          <cell r="B1571" t="str">
            <v>RA TRƯỜNG</v>
          </cell>
          <cell r="C1571">
            <v>132124163</v>
          </cell>
          <cell r="D1571" t="str">
            <v>Trần Văn</v>
          </cell>
          <cell r="E1571" t="str">
            <v>Trung</v>
          </cell>
          <cell r="F1571">
            <v>32852</v>
          </cell>
          <cell r="G1571">
            <v>32852</v>
          </cell>
          <cell r="H1571" t="str">
            <v>K13TPM</v>
          </cell>
        </row>
        <row r="1572">
          <cell r="B1572" t="str">
            <v>RA TRƯỜNG</v>
          </cell>
          <cell r="C1572">
            <v>132124164</v>
          </cell>
          <cell r="D1572" t="str">
            <v>Huỳnh Thị</v>
          </cell>
          <cell r="E1572" t="str">
            <v>Luy</v>
          </cell>
          <cell r="F1572">
            <v>32510</v>
          </cell>
          <cell r="G1572">
            <v>32510</v>
          </cell>
          <cell r="H1572" t="str">
            <v>K13TPM</v>
          </cell>
        </row>
        <row r="1573">
          <cell r="B1573" t="str">
            <v>RA TRƯỜNG</v>
          </cell>
          <cell r="C1573">
            <v>132124165</v>
          </cell>
          <cell r="D1573" t="str">
            <v>Nguyễn Mạnh</v>
          </cell>
          <cell r="E1573" t="str">
            <v>Tuấn</v>
          </cell>
          <cell r="F1573">
            <v>32778</v>
          </cell>
          <cell r="G1573">
            <v>32778</v>
          </cell>
          <cell r="H1573" t="str">
            <v>K13TPM</v>
          </cell>
        </row>
        <row r="1574">
          <cell r="B1574" t="str">
            <v>RA TRƯỜNG</v>
          </cell>
          <cell r="C1574">
            <v>132124166</v>
          </cell>
          <cell r="D1574" t="str">
            <v>Trần Đức</v>
          </cell>
          <cell r="E1574" t="str">
            <v>Tý</v>
          </cell>
          <cell r="F1574">
            <v>32541</v>
          </cell>
          <cell r="G1574">
            <v>32541</v>
          </cell>
          <cell r="H1574" t="str">
            <v>K13TPM</v>
          </cell>
        </row>
        <row r="1575">
          <cell r="B1575" t="str">
            <v>RA TRƯỜNG</v>
          </cell>
          <cell r="C1575">
            <v>132124172</v>
          </cell>
          <cell r="D1575" t="str">
            <v>Lê Minh</v>
          </cell>
          <cell r="E1575" t="str">
            <v>Ý</v>
          </cell>
          <cell r="F1575">
            <v>32825</v>
          </cell>
          <cell r="G1575">
            <v>32825</v>
          </cell>
          <cell r="H1575" t="str">
            <v>K13TPM</v>
          </cell>
        </row>
        <row r="1576">
          <cell r="B1576" t="str">
            <v>RA TRƯỜNG</v>
          </cell>
          <cell r="C1576">
            <v>132124173</v>
          </cell>
          <cell r="D1576" t="str">
            <v>Phạm Văn</v>
          </cell>
          <cell r="E1576" t="str">
            <v>Trường</v>
          </cell>
          <cell r="F1576">
            <v>32770</v>
          </cell>
          <cell r="G1576">
            <v>32770</v>
          </cell>
          <cell r="H1576" t="str">
            <v>K13TPM</v>
          </cell>
        </row>
        <row r="1577">
          <cell r="B1577" t="str">
            <v>RA TRƯỜNG</v>
          </cell>
          <cell r="C1577">
            <v>132124175</v>
          </cell>
          <cell r="D1577" t="str">
            <v>Phạm Thị Kiều</v>
          </cell>
          <cell r="E1577" t="str">
            <v>Sen</v>
          </cell>
          <cell r="F1577">
            <v>32518</v>
          </cell>
          <cell r="G1577">
            <v>32518</v>
          </cell>
          <cell r="H1577" t="str">
            <v>K13TPM</v>
          </cell>
        </row>
        <row r="1578">
          <cell r="B1578" t="str">
            <v>RA TRƯỜNG</v>
          </cell>
          <cell r="C1578">
            <v>132124178</v>
          </cell>
          <cell r="D1578" t="str">
            <v>Bùi Ngọc</v>
          </cell>
          <cell r="E1578" t="str">
            <v>Thắng</v>
          </cell>
          <cell r="F1578">
            <v>31848</v>
          </cell>
          <cell r="G1578">
            <v>31848</v>
          </cell>
          <cell r="H1578" t="str">
            <v>K13TPM</v>
          </cell>
        </row>
        <row r="1579">
          <cell r="B1579" t="str">
            <v>RA TRƯỜNG</v>
          </cell>
          <cell r="C1579">
            <v>132124179</v>
          </cell>
          <cell r="D1579" t="str">
            <v>Nguyễn Anh</v>
          </cell>
          <cell r="E1579" t="str">
            <v>Trường</v>
          </cell>
          <cell r="F1579">
            <v>32644</v>
          </cell>
          <cell r="G1579">
            <v>32644</v>
          </cell>
          <cell r="H1579" t="str">
            <v>K13TPM</v>
          </cell>
        </row>
        <row r="1580">
          <cell r="B1580" t="str">
            <v>RA TRƯỜNG</v>
          </cell>
          <cell r="C1580">
            <v>132124183</v>
          </cell>
          <cell r="D1580" t="str">
            <v>Đỗ Quảng</v>
          </cell>
          <cell r="E1580" t="str">
            <v>Tĩnh</v>
          </cell>
          <cell r="F1580">
            <v>32382</v>
          </cell>
          <cell r="G1580">
            <v>32382</v>
          </cell>
          <cell r="H1580" t="str">
            <v>K13TPM</v>
          </cell>
        </row>
        <row r="1581">
          <cell r="B1581" t="str">
            <v>RA TRƯỜNG</v>
          </cell>
          <cell r="C1581">
            <v>132124184</v>
          </cell>
          <cell r="D1581" t="str">
            <v>Nguyễn Văn</v>
          </cell>
          <cell r="E1581" t="str">
            <v>Thành</v>
          </cell>
          <cell r="F1581">
            <v>32382</v>
          </cell>
          <cell r="G1581">
            <v>32382</v>
          </cell>
          <cell r="H1581" t="str">
            <v>K13TPM</v>
          </cell>
        </row>
        <row r="1582">
          <cell r="B1582" t="str">
            <v>RA TRƯỜNG</v>
          </cell>
          <cell r="C1582">
            <v>132124185</v>
          </cell>
          <cell r="D1582" t="str">
            <v>Nguyễn Viết</v>
          </cell>
          <cell r="E1582" t="str">
            <v>Tùng</v>
          </cell>
          <cell r="F1582">
            <v>32660</v>
          </cell>
          <cell r="G1582">
            <v>32660</v>
          </cell>
          <cell r="H1582" t="str">
            <v>K13TPM</v>
          </cell>
        </row>
        <row r="1583">
          <cell r="B1583" t="str">
            <v>RA TRƯỜNG</v>
          </cell>
          <cell r="C1583">
            <v>132124186</v>
          </cell>
          <cell r="D1583" t="str">
            <v>Nguyễn Gia</v>
          </cell>
          <cell r="E1583" t="str">
            <v>Toàn</v>
          </cell>
          <cell r="F1583">
            <v>32566</v>
          </cell>
          <cell r="G1583">
            <v>32566</v>
          </cell>
          <cell r="H1583" t="str">
            <v>K13TPM</v>
          </cell>
        </row>
        <row r="1584">
          <cell r="B1584" t="str">
            <v>RA TRƯỜNG</v>
          </cell>
          <cell r="C1584">
            <v>102118225</v>
          </cell>
          <cell r="D1584" t="str">
            <v>Trần Anh</v>
          </cell>
          <cell r="E1584" t="str">
            <v>Quân</v>
          </cell>
          <cell r="F1584">
            <v>30670</v>
          </cell>
          <cell r="G1584">
            <v>30670</v>
          </cell>
          <cell r="H1584" t="str">
            <v>K13TMT</v>
          </cell>
        </row>
        <row r="1585">
          <cell r="B1585" t="str">
            <v>RA TRƯỜNG</v>
          </cell>
          <cell r="C1585">
            <v>111010050</v>
          </cell>
          <cell r="D1585" t="str">
            <v>Lê Quang</v>
          </cell>
          <cell r="E1585" t="str">
            <v>Vũ</v>
          </cell>
          <cell r="F1585">
            <v>31707</v>
          </cell>
          <cell r="G1585">
            <v>31707</v>
          </cell>
          <cell r="H1585" t="str">
            <v>K13TMT</v>
          </cell>
        </row>
        <row r="1586">
          <cell r="B1586" t="str">
            <v>RA TRƯỜNG</v>
          </cell>
          <cell r="C1586">
            <v>132114001</v>
          </cell>
          <cell r="D1586" t="str">
            <v>Dương Thanh Hoài</v>
          </cell>
          <cell r="E1586" t="str">
            <v>Bão</v>
          </cell>
          <cell r="F1586">
            <v>32701</v>
          </cell>
          <cell r="G1586">
            <v>32701</v>
          </cell>
          <cell r="H1586" t="str">
            <v>K13TMT</v>
          </cell>
        </row>
        <row r="1587">
          <cell r="B1587" t="str">
            <v>RA TRƯỜNG</v>
          </cell>
          <cell r="C1587">
            <v>132114003</v>
          </cell>
          <cell r="D1587" t="str">
            <v>Nguyễn Anh</v>
          </cell>
          <cell r="E1587" t="str">
            <v>Bôn</v>
          </cell>
          <cell r="F1587">
            <v>31839</v>
          </cell>
          <cell r="G1587">
            <v>31839</v>
          </cell>
          <cell r="H1587" t="str">
            <v>K13TMT</v>
          </cell>
        </row>
        <row r="1588">
          <cell r="B1588" t="str">
            <v>RA TRƯỜNG</v>
          </cell>
          <cell r="C1588">
            <v>132114006</v>
          </cell>
          <cell r="D1588" t="str">
            <v>Võ Ngọc</v>
          </cell>
          <cell r="E1588" t="str">
            <v>Đông</v>
          </cell>
          <cell r="F1588">
            <v>32788</v>
          </cell>
          <cell r="G1588">
            <v>32788</v>
          </cell>
          <cell r="H1588" t="str">
            <v>K13TMT</v>
          </cell>
        </row>
        <row r="1589">
          <cell r="B1589" t="str">
            <v>RA TRƯỜNG</v>
          </cell>
          <cell r="C1589">
            <v>132114007</v>
          </cell>
          <cell r="D1589" t="str">
            <v>Nguyễn Anh</v>
          </cell>
          <cell r="E1589" t="str">
            <v>Đức</v>
          </cell>
          <cell r="F1589">
            <v>32543</v>
          </cell>
          <cell r="G1589">
            <v>32543</v>
          </cell>
          <cell r="H1589" t="str">
            <v>K13TMT</v>
          </cell>
        </row>
        <row r="1590">
          <cell r="B1590" t="str">
            <v>RA TRƯỜNG</v>
          </cell>
          <cell r="C1590">
            <v>132114010</v>
          </cell>
          <cell r="D1590" t="str">
            <v>Ngô Thị</v>
          </cell>
          <cell r="E1590" t="str">
            <v>Giang</v>
          </cell>
          <cell r="F1590">
            <v>32243</v>
          </cell>
          <cell r="G1590">
            <v>32243</v>
          </cell>
          <cell r="H1590" t="str">
            <v>K13TMT</v>
          </cell>
        </row>
        <row r="1591">
          <cell r="B1591" t="str">
            <v>RA TRƯỜNG</v>
          </cell>
          <cell r="C1591">
            <v>132114011</v>
          </cell>
          <cell r="D1591" t="str">
            <v>Lê Quang</v>
          </cell>
          <cell r="E1591" t="str">
            <v>Hiển</v>
          </cell>
          <cell r="F1591">
            <v>32153</v>
          </cell>
          <cell r="G1591">
            <v>32153</v>
          </cell>
          <cell r="H1591" t="str">
            <v>K13TMT</v>
          </cell>
        </row>
        <row r="1592">
          <cell r="B1592" t="str">
            <v>RA TRƯỜNG</v>
          </cell>
          <cell r="C1592">
            <v>132114013</v>
          </cell>
          <cell r="D1592" t="str">
            <v>Nguyễn Trọng</v>
          </cell>
          <cell r="E1592" t="str">
            <v>Hoàng</v>
          </cell>
          <cell r="F1592">
            <v>32786</v>
          </cell>
          <cell r="G1592">
            <v>32786</v>
          </cell>
          <cell r="H1592" t="str">
            <v>K13TMT</v>
          </cell>
        </row>
        <row r="1593">
          <cell r="B1593" t="str">
            <v>RA TRƯỜNG</v>
          </cell>
          <cell r="C1593">
            <v>132114014</v>
          </cell>
          <cell r="D1593" t="str">
            <v>Lý Triệu</v>
          </cell>
          <cell r="E1593" t="str">
            <v>Hoàng</v>
          </cell>
          <cell r="F1593">
            <v>32719</v>
          </cell>
          <cell r="G1593">
            <v>32719</v>
          </cell>
          <cell r="H1593" t="str">
            <v>K13TMT</v>
          </cell>
        </row>
        <row r="1594">
          <cell r="B1594" t="str">
            <v>RA TRƯỜNG</v>
          </cell>
          <cell r="C1594">
            <v>132114015</v>
          </cell>
          <cell r="D1594" t="str">
            <v>Phan Thành</v>
          </cell>
          <cell r="E1594" t="str">
            <v>Hồi</v>
          </cell>
          <cell r="F1594">
            <v>32514</v>
          </cell>
          <cell r="G1594">
            <v>32514</v>
          </cell>
          <cell r="H1594" t="str">
            <v>K13TMT</v>
          </cell>
        </row>
        <row r="1595">
          <cell r="B1595" t="str">
            <v>RA TRƯỜNG</v>
          </cell>
          <cell r="C1595">
            <v>132114016</v>
          </cell>
          <cell r="D1595" t="str">
            <v>Lê Quốc</v>
          </cell>
          <cell r="E1595" t="str">
            <v>Huy</v>
          </cell>
          <cell r="F1595">
            <v>31760</v>
          </cell>
          <cell r="G1595">
            <v>31760</v>
          </cell>
          <cell r="H1595" t="str">
            <v>K13TMT</v>
          </cell>
        </row>
        <row r="1596">
          <cell r="B1596" t="str">
            <v>RA TRƯỜNG</v>
          </cell>
          <cell r="C1596">
            <v>132114020</v>
          </cell>
          <cell r="D1596" t="str">
            <v>Bùi Hà</v>
          </cell>
          <cell r="E1596" t="str">
            <v>Linh</v>
          </cell>
          <cell r="F1596">
            <v>32654</v>
          </cell>
          <cell r="G1596">
            <v>32654</v>
          </cell>
          <cell r="H1596" t="str">
            <v>K13TMT</v>
          </cell>
        </row>
        <row r="1597">
          <cell r="B1597" t="str">
            <v>RA TRƯỜNG</v>
          </cell>
          <cell r="C1597">
            <v>132114021</v>
          </cell>
          <cell r="D1597" t="str">
            <v>Đỗ Thành</v>
          </cell>
          <cell r="E1597" t="str">
            <v>Long</v>
          </cell>
          <cell r="F1597">
            <v>32395</v>
          </cell>
          <cell r="G1597">
            <v>32395</v>
          </cell>
          <cell r="H1597" t="str">
            <v>K13TMT</v>
          </cell>
        </row>
        <row r="1598">
          <cell r="B1598" t="str">
            <v>RA TRƯỜNG</v>
          </cell>
          <cell r="C1598">
            <v>132114022</v>
          </cell>
          <cell r="D1598" t="str">
            <v>Nguyễn Phước</v>
          </cell>
          <cell r="E1598" t="str">
            <v>Long</v>
          </cell>
          <cell r="F1598">
            <v>32356</v>
          </cell>
          <cell r="G1598">
            <v>32356</v>
          </cell>
          <cell r="H1598" t="str">
            <v>K13TMT</v>
          </cell>
        </row>
        <row r="1599">
          <cell r="B1599" t="str">
            <v>RA TRƯỜNG</v>
          </cell>
          <cell r="C1599">
            <v>132114023</v>
          </cell>
          <cell r="D1599" t="str">
            <v>Nguyễn Thanh</v>
          </cell>
          <cell r="E1599" t="str">
            <v>Long</v>
          </cell>
          <cell r="F1599">
            <v>32820</v>
          </cell>
          <cell r="G1599">
            <v>32820</v>
          </cell>
          <cell r="H1599" t="str">
            <v>K13TMT</v>
          </cell>
        </row>
        <row r="1600">
          <cell r="B1600" t="str">
            <v>RA TRƯỜNG</v>
          </cell>
          <cell r="C1600">
            <v>132114025</v>
          </cell>
          <cell r="D1600" t="str">
            <v>Nguyễn Thanh Trà</v>
          </cell>
          <cell r="E1600" t="str">
            <v>Ly</v>
          </cell>
          <cell r="F1600">
            <v>32143</v>
          </cell>
          <cell r="G1600">
            <v>32143</v>
          </cell>
          <cell r="H1600" t="str">
            <v>K13TMT</v>
          </cell>
        </row>
        <row r="1601">
          <cell r="B1601" t="str">
            <v>RA TRƯỜNG</v>
          </cell>
          <cell r="C1601">
            <v>132114026</v>
          </cell>
          <cell r="D1601" t="str">
            <v>Nguyễn Quang</v>
          </cell>
          <cell r="E1601" t="str">
            <v>Minh</v>
          </cell>
          <cell r="F1601">
            <v>32200</v>
          </cell>
          <cell r="G1601">
            <v>32200</v>
          </cell>
          <cell r="H1601" t="str">
            <v>K13TMT</v>
          </cell>
        </row>
        <row r="1602">
          <cell r="B1602" t="str">
            <v>RA TRƯỜNG</v>
          </cell>
          <cell r="C1602">
            <v>132114027</v>
          </cell>
          <cell r="D1602" t="str">
            <v>Lê Nguyễn Quang</v>
          </cell>
          <cell r="E1602" t="str">
            <v>Minh</v>
          </cell>
          <cell r="F1602">
            <v>32270</v>
          </cell>
          <cell r="G1602">
            <v>32270</v>
          </cell>
          <cell r="H1602" t="str">
            <v>K13TMT</v>
          </cell>
        </row>
        <row r="1603">
          <cell r="B1603" t="str">
            <v>RA TRƯỜNG</v>
          </cell>
          <cell r="C1603">
            <v>132114030</v>
          </cell>
          <cell r="D1603" t="str">
            <v>Nguyễn Lê Trọng</v>
          </cell>
          <cell r="E1603" t="str">
            <v>Phương</v>
          </cell>
          <cell r="F1603">
            <v>32844</v>
          </cell>
          <cell r="G1603">
            <v>32844</v>
          </cell>
          <cell r="H1603" t="str">
            <v>K13TMT</v>
          </cell>
        </row>
        <row r="1604">
          <cell r="B1604" t="str">
            <v>RA TRƯỜNG</v>
          </cell>
          <cell r="C1604">
            <v>132114032</v>
          </cell>
          <cell r="D1604" t="str">
            <v>Nguyễn</v>
          </cell>
          <cell r="E1604" t="str">
            <v>Quỳnh</v>
          </cell>
          <cell r="F1604">
            <v>32565</v>
          </cell>
          <cell r="G1604">
            <v>32565</v>
          </cell>
          <cell r="H1604" t="str">
            <v>K13TMT</v>
          </cell>
        </row>
        <row r="1605">
          <cell r="B1605" t="str">
            <v>RA TRƯỜNG</v>
          </cell>
          <cell r="C1605">
            <v>132114034</v>
          </cell>
          <cell r="D1605" t="str">
            <v>Nguyễn Thái</v>
          </cell>
          <cell r="E1605" t="str">
            <v>Sơn</v>
          </cell>
          <cell r="F1605">
            <v>32771</v>
          </cell>
          <cell r="G1605">
            <v>32771</v>
          </cell>
          <cell r="H1605" t="str">
            <v>K13TMT</v>
          </cell>
        </row>
        <row r="1606">
          <cell r="B1606" t="str">
            <v>RA TRƯỜNG</v>
          </cell>
          <cell r="C1606">
            <v>132114035</v>
          </cell>
          <cell r="D1606" t="str">
            <v>Nguyễn Hữu</v>
          </cell>
          <cell r="E1606" t="str">
            <v>Tài</v>
          </cell>
          <cell r="F1606">
            <v>31934</v>
          </cell>
          <cell r="G1606">
            <v>31934</v>
          </cell>
          <cell r="H1606" t="str">
            <v>K13TMT</v>
          </cell>
        </row>
        <row r="1607">
          <cell r="B1607" t="str">
            <v>RA TRƯỜNG</v>
          </cell>
          <cell r="C1607">
            <v>132114036</v>
          </cell>
          <cell r="D1607" t="str">
            <v>Nguyễn Viết</v>
          </cell>
          <cell r="E1607" t="str">
            <v>Tài</v>
          </cell>
          <cell r="F1607">
            <v>32100</v>
          </cell>
          <cell r="G1607">
            <v>32100</v>
          </cell>
          <cell r="H1607" t="str">
            <v>K13TMT</v>
          </cell>
        </row>
        <row r="1608">
          <cell r="B1608" t="str">
            <v>RA TRƯỜNG</v>
          </cell>
          <cell r="C1608">
            <v>132114038</v>
          </cell>
          <cell r="D1608" t="str">
            <v>Nguyễn Văn</v>
          </cell>
          <cell r="E1608" t="str">
            <v>Tân</v>
          </cell>
          <cell r="F1608">
            <v>32253</v>
          </cell>
          <cell r="G1608">
            <v>32253</v>
          </cell>
          <cell r="H1608" t="str">
            <v>K13TMT</v>
          </cell>
        </row>
        <row r="1609">
          <cell r="B1609" t="str">
            <v>RA TRƯỜNG</v>
          </cell>
          <cell r="C1609">
            <v>132114043</v>
          </cell>
          <cell r="D1609" t="str">
            <v>Trương Ngọc</v>
          </cell>
          <cell r="E1609" t="str">
            <v>Thuỷ</v>
          </cell>
          <cell r="F1609">
            <v>29814</v>
          </cell>
          <cell r="G1609">
            <v>29814</v>
          </cell>
          <cell r="H1609" t="str">
            <v>K13TMT</v>
          </cell>
        </row>
        <row r="1610">
          <cell r="B1610" t="str">
            <v>RA TRƯỜNG</v>
          </cell>
          <cell r="C1610">
            <v>132114044</v>
          </cell>
          <cell r="D1610" t="str">
            <v>Lê Văn</v>
          </cell>
          <cell r="E1610" t="str">
            <v>Trọng</v>
          </cell>
          <cell r="F1610">
            <v>32536</v>
          </cell>
          <cell r="G1610">
            <v>32536</v>
          </cell>
          <cell r="H1610" t="str">
            <v>K13TMT</v>
          </cell>
        </row>
        <row r="1611">
          <cell r="B1611" t="str">
            <v>RA TRƯỜNG</v>
          </cell>
          <cell r="C1611">
            <v>132114046</v>
          </cell>
          <cell r="D1611" t="str">
            <v>Tăng Viết</v>
          </cell>
          <cell r="E1611" t="str">
            <v>Tuân</v>
          </cell>
          <cell r="F1611">
            <v>32773</v>
          </cell>
          <cell r="G1611">
            <v>32773</v>
          </cell>
          <cell r="H1611" t="str">
            <v>K13TMT</v>
          </cell>
        </row>
        <row r="1612">
          <cell r="B1612" t="str">
            <v>RA TRƯỜNG</v>
          </cell>
          <cell r="C1612">
            <v>132114050</v>
          </cell>
          <cell r="D1612" t="str">
            <v>Bùi Quang Tuấn</v>
          </cell>
          <cell r="E1612" t="str">
            <v>Anh</v>
          </cell>
          <cell r="F1612">
            <v>32665</v>
          </cell>
          <cell r="G1612">
            <v>32665</v>
          </cell>
          <cell r="H1612" t="str">
            <v>K13TMT</v>
          </cell>
        </row>
        <row r="1613">
          <cell r="B1613" t="str">
            <v>RA TRƯỜNG</v>
          </cell>
          <cell r="C1613">
            <v>132114059</v>
          </cell>
          <cell r="D1613" t="str">
            <v>Nguyễn Tư</v>
          </cell>
          <cell r="E1613" t="str">
            <v>Phong</v>
          </cell>
          <cell r="F1613">
            <v>32247</v>
          </cell>
          <cell r="G1613">
            <v>32247</v>
          </cell>
          <cell r="H1613" t="str">
            <v>K13TMT</v>
          </cell>
        </row>
        <row r="1614">
          <cell r="B1614" t="str">
            <v>RA TRƯỜNG</v>
          </cell>
          <cell r="C1614">
            <v>132114063</v>
          </cell>
          <cell r="D1614" t="str">
            <v>Đỗ Việt</v>
          </cell>
          <cell r="E1614" t="str">
            <v>Triều</v>
          </cell>
          <cell r="F1614">
            <v>32552</v>
          </cell>
          <cell r="G1614">
            <v>32552</v>
          </cell>
          <cell r="H1614" t="str">
            <v>K13TMT</v>
          </cell>
        </row>
        <row r="1615">
          <cell r="B1615" t="str">
            <v>RA TRƯỜNG</v>
          </cell>
          <cell r="C1615">
            <v>132114069</v>
          </cell>
          <cell r="D1615" t="str">
            <v>Nguyễn Tam</v>
          </cell>
          <cell r="E1615" t="str">
            <v>Sơn</v>
          </cell>
          <cell r="F1615">
            <v>32530</v>
          </cell>
          <cell r="G1615">
            <v>32530</v>
          </cell>
          <cell r="H1615" t="str">
            <v>K13TMT</v>
          </cell>
        </row>
        <row r="1616">
          <cell r="B1616" t="str">
            <v>RA TRƯỜNG</v>
          </cell>
          <cell r="C1616">
            <v>132114072</v>
          </cell>
          <cell r="D1616" t="str">
            <v>Võ Tiến</v>
          </cell>
          <cell r="E1616" t="str">
            <v>Thành</v>
          </cell>
          <cell r="F1616">
            <v>32608</v>
          </cell>
          <cell r="G1616">
            <v>32608</v>
          </cell>
          <cell r="H1616" t="str">
            <v>K13TMT</v>
          </cell>
        </row>
        <row r="1617">
          <cell r="B1617" t="str">
            <v>RA TRƯỜNG</v>
          </cell>
          <cell r="C1617">
            <v>132124107</v>
          </cell>
          <cell r="D1617" t="str">
            <v>Nguyễn Thành</v>
          </cell>
          <cell r="E1617" t="str">
            <v>Chung</v>
          </cell>
          <cell r="F1617">
            <v>32812</v>
          </cell>
          <cell r="G1617">
            <v>32812</v>
          </cell>
          <cell r="H1617" t="str">
            <v>K13TMT</v>
          </cell>
        </row>
        <row r="1618">
          <cell r="B1618" t="str">
            <v>RA TRƯỜNG</v>
          </cell>
          <cell r="C1618">
            <v>132124143</v>
          </cell>
          <cell r="D1618" t="str">
            <v>Phan Tuấn</v>
          </cell>
          <cell r="E1618" t="str">
            <v>Giang</v>
          </cell>
          <cell r="F1618">
            <v>32697</v>
          </cell>
          <cell r="G1618">
            <v>32697</v>
          </cell>
          <cell r="H1618" t="str">
            <v>K13TMT</v>
          </cell>
        </row>
        <row r="1619">
          <cell r="B1619" t="str">
            <v>RA TRƯỜNG</v>
          </cell>
          <cell r="C1619">
            <v>132326218</v>
          </cell>
          <cell r="D1619" t="str">
            <v>Dương Quang</v>
          </cell>
          <cell r="E1619" t="str">
            <v>Phú</v>
          </cell>
          <cell r="F1619">
            <v>32847</v>
          </cell>
          <cell r="G1619">
            <v>32847</v>
          </cell>
          <cell r="H1619" t="str">
            <v>K13TMT</v>
          </cell>
        </row>
        <row r="1620">
          <cell r="B1620" t="str">
            <v>RA TRƯỜNG</v>
          </cell>
          <cell r="C1620">
            <v>132120061</v>
          </cell>
          <cell r="D1620" t="str">
            <v>Lê Nguyễn Thanh</v>
          </cell>
          <cell r="E1620" t="str">
            <v>Minh</v>
          </cell>
          <cell r="F1620">
            <v>30962</v>
          </cell>
          <cell r="G1620">
            <v>30962</v>
          </cell>
          <cell r="H1620" t="str">
            <v>T14TMT</v>
          </cell>
        </row>
        <row r="1621">
          <cell r="B1621" t="str">
            <v>RA TRƯỜNG</v>
          </cell>
          <cell r="C1621">
            <v>132130120</v>
          </cell>
          <cell r="D1621" t="str">
            <v>Nguyễn Văn</v>
          </cell>
          <cell r="E1621" t="str">
            <v>Mạnh</v>
          </cell>
          <cell r="F1621">
            <v>291187</v>
          </cell>
          <cell r="G1621">
            <v>291187</v>
          </cell>
          <cell r="H1621" t="str">
            <v>T14TMT</v>
          </cell>
        </row>
        <row r="1622">
          <cell r="B1622" t="str">
            <v>RA TRƯỜNG</v>
          </cell>
          <cell r="C1622">
            <v>132130139</v>
          </cell>
          <cell r="D1622" t="str">
            <v>Nguyễn Thị Thu</v>
          </cell>
          <cell r="E1622" t="str">
            <v>Thủy</v>
          </cell>
          <cell r="F1622">
            <v>31493</v>
          </cell>
          <cell r="G1622">
            <v>31493</v>
          </cell>
          <cell r="H1622" t="str">
            <v>T14TMT</v>
          </cell>
        </row>
        <row r="1623">
          <cell r="B1623" t="str">
            <v>RA TRƯỜNG</v>
          </cell>
          <cell r="C1623">
            <v>142120653</v>
          </cell>
          <cell r="D1623" t="str">
            <v>Phạm Minh</v>
          </cell>
          <cell r="E1623" t="str">
            <v>An</v>
          </cell>
          <cell r="F1623">
            <v>32010</v>
          </cell>
          <cell r="G1623">
            <v>32010</v>
          </cell>
          <cell r="H1623" t="str">
            <v>T14TMT</v>
          </cell>
        </row>
        <row r="1624">
          <cell r="B1624" t="str">
            <v>RA TRƯỜNG</v>
          </cell>
          <cell r="C1624">
            <v>142120654</v>
          </cell>
          <cell r="D1624" t="str">
            <v>Phan Từ</v>
          </cell>
          <cell r="E1624" t="str">
            <v>Biển</v>
          </cell>
          <cell r="F1624">
            <v>31529</v>
          </cell>
          <cell r="G1624">
            <v>31529</v>
          </cell>
          <cell r="H1624" t="str">
            <v>T14TMT</v>
          </cell>
        </row>
        <row r="1625">
          <cell r="B1625" t="str">
            <v>RA TRƯỜNG</v>
          </cell>
          <cell r="C1625">
            <v>142120655</v>
          </cell>
          <cell r="D1625" t="str">
            <v>Hồ Công</v>
          </cell>
          <cell r="E1625" t="str">
            <v>Bữu</v>
          </cell>
          <cell r="F1625">
            <v>31459</v>
          </cell>
          <cell r="G1625">
            <v>31459</v>
          </cell>
          <cell r="H1625" t="str">
            <v>T14TMT</v>
          </cell>
        </row>
        <row r="1626">
          <cell r="B1626" t="str">
            <v>RA TRƯỜNG</v>
          </cell>
          <cell r="C1626">
            <v>142120656</v>
          </cell>
          <cell r="D1626" t="str">
            <v>Trần Văn</v>
          </cell>
          <cell r="E1626" t="str">
            <v>Chinh</v>
          </cell>
          <cell r="F1626">
            <v>31340</v>
          </cell>
          <cell r="G1626">
            <v>31340</v>
          </cell>
          <cell r="H1626" t="str">
            <v>T14TMT</v>
          </cell>
        </row>
        <row r="1627">
          <cell r="B1627" t="str">
            <v>RA TRƯỜNG</v>
          </cell>
          <cell r="C1627">
            <v>142120657</v>
          </cell>
          <cell r="D1627" t="str">
            <v>Đỗ Văn</v>
          </cell>
          <cell r="E1627" t="str">
            <v>Cơ</v>
          </cell>
          <cell r="F1627">
            <v>31218</v>
          </cell>
          <cell r="G1627">
            <v>31218</v>
          </cell>
          <cell r="H1627" t="str">
            <v>T14TMT</v>
          </cell>
        </row>
        <row r="1628">
          <cell r="B1628" t="str">
            <v>RA TRƯỜNG</v>
          </cell>
          <cell r="C1628">
            <v>142120658</v>
          </cell>
          <cell r="D1628" t="str">
            <v>Từ Duy</v>
          </cell>
          <cell r="E1628" t="str">
            <v>Cường</v>
          </cell>
          <cell r="F1628">
            <v>31928</v>
          </cell>
          <cell r="G1628">
            <v>31928</v>
          </cell>
          <cell r="H1628" t="str">
            <v>T14TMT</v>
          </cell>
        </row>
        <row r="1629">
          <cell r="B1629" t="str">
            <v>RA TRƯỜNG</v>
          </cell>
          <cell r="C1629">
            <v>142120659</v>
          </cell>
          <cell r="D1629" t="str">
            <v>Nguyễn Văn</v>
          </cell>
          <cell r="E1629" t="str">
            <v>Cường</v>
          </cell>
          <cell r="F1629">
            <v>31891</v>
          </cell>
          <cell r="G1629">
            <v>31891</v>
          </cell>
          <cell r="H1629" t="str">
            <v>T14TMT</v>
          </cell>
        </row>
        <row r="1630">
          <cell r="B1630" t="str">
            <v>RA TRƯỜNG</v>
          </cell>
          <cell r="C1630">
            <v>142120660</v>
          </cell>
          <cell r="D1630" t="str">
            <v>Võ Văn</v>
          </cell>
          <cell r="E1630" t="str">
            <v>Đạt</v>
          </cell>
          <cell r="F1630">
            <v>31210</v>
          </cell>
          <cell r="G1630">
            <v>31210</v>
          </cell>
          <cell r="H1630" t="str">
            <v>T14TMT</v>
          </cell>
        </row>
        <row r="1631">
          <cell r="B1631" t="str">
            <v>RA TRƯỜNG</v>
          </cell>
          <cell r="C1631">
            <v>142120661</v>
          </cell>
          <cell r="D1631" t="str">
            <v>Huỳnh Hoàng</v>
          </cell>
          <cell r="E1631" t="str">
            <v>Đông</v>
          </cell>
          <cell r="F1631">
            <v>32371</v>
          </cell>
          <cell r="G1631">
            <v>32371</v>
          </cell>
          <cell r="H1631" t="str">
            <v>T14TMT</v>
          </cell>
        </row>
        <row r="1632">
          <cell r="B1632" t="str">
            <v>RA TRƯỜNG</v>
          </cell>
          <cell r="C1632">
            <v>142120662</v>
          </cell>
          <cell r="D1632" t="str">
            <v>Phạm Minh</v>
          </cell>
          <cell r="E1632" t="str">
            <v>Dự</v>
          </cell>
          <cell r="F1632">
            <v>30000</v>
          </cell>
          <cell r="G1632">
            <v>30000</v>
          </cell>
          <cell r="H1632" t="str">
            <v>T14TMT</v>
          </cell>
        </row>
        <row r="1633">
          <cell r="B1633" t="str">
            <v>RA TRƯỜNG</v>
          </cell>
          <cell r="C1633">
            <v>142120664</v>
          </cell>
          <cell r="D1633" t="str">
            <v>Cao Thị Thu</v>
          </cell>
          <cell r="E1633" t="str">
            <v>Hiền</v>
          </cell>
          <cell r="F1633">
            <v>31517</v>
          </cell>
          <cell r="G1633">
            <v>31517</v>
          </cell>
          <cell r="H1633" t="str">
            <v>T14TMT</v>
          </cell>
        </row>
        <row r="1634">
          <cell r="B1634" t="str">
            <v>RA TRƯỜNG</v>
          </cell>
          <cell r="C1634">
            <v>142120665</v>
          </cell>
          <cell r="D1634" t="str">
            <v>Phạm Hưng</v>
          </cell>
          <cell r="E1634" t="str">
            <v>Hoàng</v>
          </cell>
          <cell r="F1634">
            <v>32060</v>
          </cell>
          <cell r="G1634">
            <v>32060</v>
          </cell>
          <cell r="H1634" t="str">
            <v>T14TMT</v>
          </cell>
        </row>
        <row r="1635">
          <cell r="B1635" t="str">
            <v>RA TRƯỜNG</v>
          </cell>
          <cell r="C1635">
            <v>142120668</v>
          </cell>
          <cell r="D1635" t="str">
            <v>Phan Văn</v>
          </cell>
          <cell r="E1635" t="str">
            <v>Liên</v>
          </cell>
          <cell r="F1635">
            <v>31720</v>
          </cell>
          <cell r="G1635">
            <v>31720</v>
          </cell>
          <cell r="H1635" t="str">
            <v>T14TMT</v>
          </cell>
        </row>
        <row r="1636">
          <cell r="B1636" t="str">
            <v>RA TRƯỜNG</v>
          </cell>
          <cell r="C1636">
            <v>142120669</v>
          </cell>
          <cell r="D1636" t="str">
            <v>Nguyễn Thành</v>
          </cell>
          <cell r="E1636" t="str">
            <v>Long</v>
          </cell>
          <cell r="F1636">
            <v>32426</v>
          </cell>
          <cell r="G1636">
            <v>32426</v>
          </cell>
          <cell r="H1636" t="str">
            <v>T14TMT</v>
          </cell>
        </row>
        <row r="1637">
          <cell r="B1637" t="str">
            <v>RA TRƯỜNG</v>
          </cell>
          <cell r="C1637">
            <v>142120670</v>
          </cell>
          <cell r="D1637" t="str">
            <v>Võ Thị</v>
          </cell>
          <cell r="E1637" t="str">
            <v>Luyên</v>
          </cell>
          <cell r="F1637">
            <v>31814</v>
          </cell>
          <cell r="G1637">
            <v>31814</v>
          </cell>
          <cell r="H1637" t="str">
            <v>T14TMT</v>
          </cell>
        </row>
        <row r="1638">
          <cell r="B1638" t="str">
            <v>RA TRƯỜNG</v>
          </cell>
          <cell r="C1638">
            <v>142120671</v>
          </cell>
          <cell r="D1638" t="str">
            <v>Thái Văn</v>
          </cell>
          <cell r="E1638" t="str">
            <v>Mạnh</v>
          </cell>
          <cell r="F1638">
            <v>32460</v>
          </cell>
          <cell r="G1638">
            <v>32460</v>
          </cell>
          <cell r="H1638" t="str">
            <v>T14TMT</v>
          </cell>
        </row>
        <row r="1639">
          <cell r="B1639" t="str">
            <v>RA TRƯỜNG</v>
          </cell>
          <cell r="C1639">
            <v>142120672</v>
          </cell>
          <cell r="D1639" t="str">
            <v>Nguyễn Quang</v>
          </cell>
          <cell r="E1639" t="str">
            <v>Minh</v>
          </cell>
          <cell r="F1639">
            <v>32265</v>
          </cell>
          <cell r="G1639">
            <v>32265</v>
          </cell>
          <cell r="H1639" t="str">
            <v>T14TMT</v>
          </cell>
        </row>
        <row r="1640">
          <cell r="B1640" t="str">
            <v>RA TRƯỜNG</v>
          </cell>
          <cell r="C1640">
            <v>142120674</v>
          </cell>
          <cell r="D1640" t="str">
            <v>Nguyễn Việt</v>
          </cell>
          <cell r="E1640" t="str">
            <v>Nam</v>
          </cell>
          <cell r="F1640">
            <v>32005</v>
          </cell>
          <cell r="G1640">
            <v>32005</v>
          </cell>
          <cell r="H1640" t="str">
            <v>T14TMT</v>
          </cell>
        </row>
        <row r="1641">
          <cell r="B1641" t="str">
            <v>RA TRƯỜNG</v>
          </cell>
          <cell r="C1641">
            <v>142120675</v>
          </cell>
          <cell r="D1641" t="str">
            <v>Phạm Đình</v>
          </cell>
          <cell r="E1641" t="str">
            <v>Ninh</v>
          </cell>
          <cell r="F1641">
            <v>31669</v>
          </cell>
          <cell r="G1641">
            <v>31669</v>
          </cell>
          <cell r="H1641" t="str">
            <v>T14TMT</v>
          </cell>
        </row>
        <row r="1642">
          <cell r="B1642" t="str">
            <v>RA TRƯỜNG</v>
          </cell>
          <cell r="C1642">
            <v>142120677</v>
          </cell>
          <cell r="D1642" t="str">
            <v>Nguyễn Tấn</v>
          </cell>
          <cell r="E1642" t="str">
            <v>Phương</v>
          </cell>
          <cell r="F1642">
            <v>32166</v>
          </cell>
          <cell r="G1642">
            <v>32166</v>
          </cell>
          <cell r="H1642" t="str">
            <v>T14TMT</v>
          </cell>
        </row>
        <row r="1643">
          <cell r="B1643" t="str">
            <v>RA TRƯỜNG</v>
          </cell>
          <cell r="C1643">
            <v>142120678</v>
          </cell>
          <cell r="D1643" t="str">
            <v>Nguyễn Đình</v>
          </cell>
          <cell r="E1643" t="str">
            <v>Phương</v>
          </cell>
          <cell r="F1643">
            <v>32057</v>
          </cell>
          <cell r="G1643">
            <v>32057</v>
          </cell>
          <cell r="H1643" t="str">
            <v>T14TMT</v>
          </cell>
        </row>
        <row r="1644">
          <cell r="B1644" t="str">
            <v>RA TRƯỜNG</v>
          </cell>
          <cell r="C1644">
            <v>142120679</v>
          </cell>
          <cell r="D1644" t="str">
            <v>Ngô Trang Anh</v>
          </cell>
          <cell r="E1644" t="str">
            <v>Quân</v>
          </cell>
          <cell r="F1644">
            <v>31857</v>
          </cell>
          <cell r="G1644">
            <v>31857</v>
          </cell>
          <cell r="H1644" t="str">
            <v>T14TMT</v>
          </cell>
        </row>
        <row r="1645">
          <cell r="B1645" t="str">
            <v>RA TRƯỜNG</v>
          </cell>
          <cell r="C1645">
            <v>142120681</v>
          </cell>
          <cell r="D1645" t="str">
            <v>Võ Ngọc</v>
          </cell>
          <cell r="E1645" t="str">
            <v>Sơn</v>
          </cell>
          <cell r="F1645">
            <v>32253</v>
          </cell>
          <cell r="G1645">
            <v>32253</v>
          </cell>
          <cell r="H1645" t="str">
            <v>T14TMT</v>
          </cell>
        </row>
        <row r="1646">
          <cell r="B1646" t="str">
            <v>RA TRƯỜNG</v>
          </cell>
          <cell r="C1646">
            <v>142120682</v>
          </cell>
          <cell r="D1646" t="str">
            <v>Phan Đoàn Việt</v>
          </cell>
          <cell r="E1646" t="str">
            <v>Sỹ</v>
          </cell>
          <cell r="F1646">
            <v>30853</v>
          </cell>
          <cell r="G1646">
            <v>30853</v>
          </cell>
          <cell r="H1646" t="str">
            <v>T14TMT</v>
          </cell>
        </row>
        <row r="1647">
          <cell r="B1647" t="str">
            <v>RA TRƯỜNG</v>
          </cell>
          <cell r="C1647">
            <v>142120683</v>
          </cell>
          <cell r="D1647" t="str">
            <v>Nguyễn Văn</v>
          </cell>
          <cell r="E1647" t="str">
            <v>Tài</v>
          </cell>
          <cell r="F1647">
            <v>32110</v>
          </cell>
          <cell r="G1647">
            <v>32110</v>
          </cell>
          <cell r="H1647" t="str">
            <v>T14TMT</v>
          </cell>
        </row>
        <row r="1648">
          <cell r="B1648" t="str">
            <v>RA TRƯỜNG</v>
          </cell>
          <cell r="C1648">
            <v>142120684</v>
          </cell>
          <cell r="D1648" t="str">
            <v>Nguyễn Thanh</v>
          </cell>
          <cell r="E1648" t="str">
            <v>Tâm</v>
          </cell>
          <cell r="F1648">
            <v>30734</v>
          </cell>
          <cell r="G1648">
            <v>30734</v>
          </cell>
          <cell r="H1648" t="str">
            <v>T14TMT</v>
          </cell>
        </row>
        <row r="1649">
          <cell r="B1649" t="str">
            <v>RA TRƯỜNG</v>
          </cell>
          <cell r="C1649">
            <v>142120685</v>
          </cell>
          <cell r="D1649" t="str">
            <v>Nguyễn Hồng</v>
          </cell>
          <cell r="E1649" t="str">
            <v>Thạch</v>
          </cell>
          <cell r="F1649">
            <v>31652</v>
          </cell>
          <cell r="G1649">
            <v>31652</v>
          </cell>
          <cell r="H1649" t="str">
            <v>T14TMT</v>
          </cell>
        </row>
        <row r="1650">
          <cell r="B1650" t="str">
            <v>RA TRƯỜNG</v>
          </cell>
          <cell r="C1650">
            <v>142120686</v>
          </cell>
          <cell r="D1650" t="str">
            <v>Đỗ Hùng</v>
          </cell>
          <cell r="E1650" t="str">
            <v>Thanh</v>
          </cell>
          <cell r="F1650">
            <v>31742</v>
          </cell>
          <cell r="G1650">
            <v>31742</v>
          </cell>
          <cell r="H1650" t="str">
            <v>T14TMT</v>
          </cell>
        </row>
        <row r="1651">
          <cell r="B1651" t="str">
            <v>RA TRƯỜNG</v>
          </cell>
          <cell r="C1651">
            <v>142120687</v>
          </cell>
          <cell r="D1651" t="str">
            <v>Phạm Quốc</v>
          </cell>
          <cell r="E1651" t="str">
            <v>Thịnh</v>
          </cell>
          <cell r="F1651">
            <v>32340</v>
          </cell>
          <cell r="G1651">
            <v>32340</v>
          </cell>
          <cell r="H1651" t="str">
            <v>T14TMT</v>
          </cell>
        </row>
        <row r="1652">
          <cell r="B1652" t="str">
            <v>RA TRƯỜNG</v>
          </cell>
          <cell r="C1652">
            <v>142120688</v>
          </cell>
          <cell r="D1652" t="str">
            <v>Trần Đình</v>
          </cell>
          <cell r="E1652" t="str">
            <v>Thọ</v>
          </cell>
          <cell r="F1652">
            <v>31603</v>
          </cell>
          <cell r="G1652">
            <v>31603</v>
          </cell>
          <cell r="H1652" t="str">
            <v>T14TMT</v>
          </cell>
        </row>
        <row r="1653">
          <cell r="B1653" t="str">
            <v>RA TRƯỜNG</v>
          </cell>
          <cell r="C1653">
            <v>142120690</v>
          </cell>
          <cell r="D1653" t="str">
            <v>Đặng Thị</v>
          </cell>
          <cell r="E1653" t="str">
            <v>Thu</v>
          </cell>
          <cell r="F1653">
            <v>32438</v>
          </cell>
          <cell r="G1653">
            <v>32438</v>
          </cell>
          <cell r="H1653" t="str">
            <v>T14TMT</v>
          </cell>
        </row>
        <row r="1654">
          <cell r="B1654" t="str">
            <v>RA TRƯỜNG</v>
          </cell>
          <cell r="C1654">
            <v>142120691</v>
          </cell>
          <cell r="D1654" t="str">
            <v>Nguyễn Xuân Thương</v>
          </cell>
          <cell r="E1654" t="str">
            <v>Tiệp</v>
          </cell>
          <cell r="F1654">
            <v>32274</v>
          </cell>
          <cell r="G1654">
            <v>32274</v>
          </cell>
          <cell r="H1654" t="str">
            <v>T14TMT</v>
          </cell>
        </row>
        <row r="1655">
          <cell r="B1655" t="str">
            <v>RA TRƯỜNG</v>
          </cell>
          <cell r="C1655">
            <v>142120693</v>
          </cell>
          <cell r="D1655" t="str">
            <v>Nguyễn Hữu</v>
          </cell>
          <cell r="E1655" t="str">
            <v>Vinh</v>
          </cell>
          <cell r="F1655">
            <v>31086</v>
          </cell>
          <cell r="G1655">
            <v>31086</v>
          </cell>
          <cell r="H1655" t="str">
            <v>T14TMT</v>
          </cell>
        </row>
        <row r="1656">
          <cell r="B1656" t="str">
            <v>RA TRƯỜNG</v>
          </cell>
          <cell r="C1656">
            <v>142120694</v>
          </cell>
          <cell r="D1656" t="str">
            <v>Trần Văn</v>
          </cell>
          <cell r="E1656" t="str">
            <v>Vĩ</v>
          </cell>
          <cell r="F1656">
            <v>30555</v>
          </cell>
          <cell r="G1656">
            <v>30555</v>
          </cell>
          <cell r="H1656" t="str">
            <v>T14TMT</v>
          </cell>
        </row>
        <row r="1657">
          <cell r="B1657" t="str">
            <v>RA TRƯỜNG</v>
          </cell>
          <cell r="C1657">
            <v>142120695</v>
          </cell>
          <cell r="D1657" t="str">
            <v>Nguyễn Hoàng</v>
          </cell>
          <cell r="E1657" t="str">
            <v>Vỹ</v>
          </cell>
          <cell r="F1657">
            <v>31028</v>
          </cell>
          <cell r="G1657">
            <v>31028</v>
          </cell>
          <cell r="H1657" t="str">
            <v>T14TMT</v>
          </cell>
        </row>
        <row r="1658">
          <cell r="B1658" t="str">
            <v>RA TRƯỜNG</v>
          </cell>
          <cell r="C1658">
            <v>142120696</v>
          </cell>
          <cell r="D1658" t="str">
            <v>Phan Thị</v>
          </cell>
          <cell r="E1658" t="str">
            <v>Yến</v>
          </cell>
          <cell r="F1658">
            <v>31789</v>
          </cell>
          <cell r="G1658">
            <v>31789</v>
          </cell>
          <cell r="H1658" t="str">
            <v>T14TMT</v>
          </cell>
        </row>
        <row r="1659">
          <cell r="B1659" t="str">
            <v>RA TRƯỜNG</v>
          </cell>
          <cell r="C1659">
            <v>142120896</v>
          </cell>
          <cell r="D1659" t="str">
            <v>Nguyễn Tấn</v>
          </cell>
          <cell r="E1659" t="str">
            <v>Đức</v>
          </cell>
          <cell r="F1659">
            <v>30743</v>
          </cell>
          <cell r="G1659">
            <v>30743</v>
          </cell>
          <cell r="H1659" t="str">
            <v>T14TMT</v>
          </cell>
        </row>
        <row r="1660">
          <cell r="B1660" t="str">
            <v>K14TCD11</v>
          </cell>
          <cell r="C1660">
            <v>111131724</v>
          </cell>
          <cell r="D1660" t="str">
            <v>TRỊNH VIỆT </v>
          </cell>
          <cell r="E1660" t="str">
            <v>HOÀNG</v>
          </cell>
          <cell r="G1660" t="str">
            <v>K14TCD1</v>
          </cell>
          <cell r="H1660" t="str">
            <v>K14TCD1</v>
          </cell>
        </row>
        <row r="1661">
          <cell r="B1661" t="str">
            <v>K14TCD12</v>
          </cell>
          <cell r="C1661">
            <v>131138956</v>
          </cell>
          <cell r="D1661" t="str">
            <v>NGÔ PHI</v>
          </cell>
          <cell r="E1661" t="str">
            <v>THỊNH</v>
          </cell>
          <cell r="F1661">
            <v>30905</v>
          </cell>
          <cell r="G1661">
            <v>30905</v>
          </cell>
          <cell r="H1661" t="str">
            <v>K14TCD1</v>
          </cell>
        </row>
        <row r="1662">
          <cell r="B1662" t="str">
            <v>K14TCD13</v>
          </cell>
          <cell r="C1662">
            <v>141133784</v>
          </cell>
          <cell r="D1662" t="str">
            <v>BÙI TUẤN</v>
          </cell>
          <cell r="E1662" t="str">
            <v>ANH</v>
          </cell>
          <cell r="F1662" t="str">
            <v>31/08/1990</v>
          </cell>
          <cell r="G1662" t="str">
            <v>31/08/1990</v>
          </cell>
          <cell r="H1662" t="str">
            <v>K14TCD1</v>
          </cell>
        </row>
        <row r="1663">
          <cell r="B1663" t="str">
            <v>K14TCD14</v>
          </cell>
          <cell r="C1663">
            <v>141133790</v>
          </cell>
          <cell r="D1663" t="str">
            <v>LÊ TUẤN</v>
          </cell>
          <cell r="E1663" t="str">
            <v>ANH</v>
          </cell>
          <cell r="F1663" t="str">
            <v>11/09/1989</v>
          </cell>
          <cell r="G1663" t="str">
            <v>11/09/1989</v>
          </cell>
          <cell r="H1663" t="str">
            <v>K14TCD1</v>
          </cell>
        </row>
        <row r="1664">
          <cell r="B1664" t="str">
            <v>K14TCD15</v>
          </cell>
          <cell r="C1664">
            <v>141133792</v>
          </cell>
          <cell r="D1664" t="str">
            <v>TRẦN CÔNG</v>
          </cell>
          <cell r="E1664" t="str">
            <v>ANH</v>
          </cell>
          <cell r="F1664" t="str">
            <v>29/02/1990</v>
          </cell>
          <cell r="G1664" t="str">
            <v>29/02/1990</v>
          </cell>
          <cell r="H1664" t="str">
            <v>K14TCD1</v>
          </cell>
        </row>
        <row r="1665">
          <cell r="B1665" t="str">
            <v>K14TCD16</v>
          </cell>
          <cell r="C1665">
            <v>141133800</v>
          </cell>
          <cell r="D1665" t="str">
            <v>NGUYỄN HẢI</v>
          </cell>
          <cell r="E1665" t="str">
            <v>BẰNG</v>
          </cell>
          <cell r="F1665" t="str">
            <v>26/09/1990</v>
          </cell>
          <cell r="G1665" t="str">
            <v>26/09/1990</v>
          </cell>
          <cell r="H1665" t="str">
            <v>K14TCD1</v>
          </cell>
        </row>
        <row r="1666">
          <cell r="B1666" t="str">
            <v>K14TCD17</v>
          </cell>
          <cell r="C1666">
            <v>141133806</v>
          </cell>
          <cell r="D1666" t="str">
            <v>PHẠM NGỌC </v>
          </cell>
          <cell r="E1666" t="str">
            <v>BÌNH</v>
          </cell>
          <cell r="F1666" t="str">
            <v>30/05/1990</v>
          </cell>
          <cell r="G1666" t="str">
            <v>30/05/1990</v>
          </cell>
          <cell r="H1666" t="str">
            <v>K14TCD1</v>
          </cell>
        </row>
        <row r="1667">
          <cell r="B1667" t="str">
            <v>K14TCD18</v>
          </cell>
          <cell r="C1667">
            <v>141133813</v>
          </cell>
          <cell r="D1667" t="str">
            <v>LÊ DUY</v>
          </cell>
          <cell r="E1667" t="str">
            <v>CHÍNH</v>
          </cell>
          <cell r="F1667" t="str">
            <v>26/07/1990</v>
          </cell>
          <cell r="G1667" t="str">
            <v>26/07/1990</v>
          </cell>
          <cell r="H1667" t="str">
            <v>K14TCD1</v>
          </cell>
        </row>
        <row r="1668">
          <cell r="B1668" t="str">
            <v>K14TCD19</v>
          </cell>
          <cell r="C1668">
            <v>141133825</v>
          </cell>
          <cell r="D1668" t="str">
            <v>TRẦN QUANG</v>
          </cell>
          <cell r="E1668" t="str">
            <v>CƯỜNG</v>
          </cell>
          <cell r="F1668" t="str">
            <v>07/06/1990</v>
          </cell>
          <cell r="G1668" t="str">
            <v>07/06/1990</v>
          </cell>
          <cell r="H1668" t="str">
            <v>K14TCD1</v>
          </cell>
        </row>
        <row r="1669">
          <cell r="B1669" t="str">
            <v>K14TCD110</v>
          </cell>
          <cell r="C1669">
            <v>141133829</v>
          </cell>
          <cell r="D1669" t="str">
            <v>LÃ HẢI </v>
          </cell>
          <cell r="E1669" t="str">
            <v>ĐĂNG</v>
          </cell>
          <cell r="F1669" t="str">
            <v>22/02/1989</v>
          </cell>
          <cell r="G1669" t="str">
            <v>22/02/1989</v>
          </cell>
          <cell r="H1669" t="str">
            <v>K14TCD1</v>
          </cell>
        </row>
        <row r="1670">
          <cell r="B1670" t="str">
            <v>K14TCD111</v>
          </cell>
          <cell r="C1670">
            <v>141133898</v>
          </cell>
          <cell r="D1670" t="str">
            <v>NGUYỄN THỊ</v>
          </cell>
          <cell r="E1670" t="str">
            <v>HƯƠNG</v>
          </cell>
          <cell r="F1670" t="str">
            <v>08/08/1988</v>
          </cell>
          <cell r="G1670" t="str">
            <v>08/08/1988</v>
          </cell>
          <cell r="H1670" t="str">
            <v>K14TCD1</v>
          </cell>
        </row>
        <row r="1671">
          <cell r="B1671" t="str">
            <v>K14TCD112</v>
          </cell>
          <cell r="C1671">
            <v>141133944</v>
          </cell>
          <cell r="D1671" t="str">
            <v>ĐÀO ĐÌNH</v>
          </cell>
          <cell r="E1671" t="str">
            <v>LONG</v>
          </cell>
          <cell r="F1671" t="str">
            <v>28/12/1988</v>
          </cell>
          <cell r="G1671" t="str">
            <v>28/12/1988</v>
          </cell>
          <cell r="H1671" t="str">
            <v>K14TCD1</v>
          </cell>
        </row>
        <row r="1672">
          <cell r="B1672" t="str">
            <v>K14TCD113</v>
          </cell>
          <cell r="C1672">
            <v>141133947</v>
          </cell>
          <cell r="D1672" t="str">
            <v>TRẦN ĐỨC</v>
          </cell>
          <cell r="E1672" t="str">
            <v>LONG</v>
          </cell>
          <cell r="F1672" t="str">
            <v>01/07/1989</v>
          </cell>
          <cell r="G1672" t="str">
            <v>01/07/1989</v>
          </cell>
          <cell r="H1672" t="str">
            <v>K14TCD1</v>
          </cell>
        </row>
        <row r="1673">
          <cell r="B1673" t="str">
            <v>K14TCD114</v>
          </cell>
          <cell r="C1673">
            <v>141133950</v>
          </cell>
          <cell r="D1673" t="str">
            <v>HOÀNG VĂN</v>
          </cell>
          <cell r="E1673" t="str">
            <v>LUẬN</v>
          </cell>
          <cell r="F1673" t="str">
            <v>10/09/1989</v>
          </cell>
          <cell r="G1673" t="str">
            <v>10/09/1989</v>
          </cell>
          <cell r="H1673" t="str">
            <v>K14TCD1</v>
          </cell>
        </row>
        <row r="1674">
          <cell r="B1674" t="str">
            <v>K14TCD115</v>
          </cell>
          <cell r="C1674">
            <v>141133953</v>
          </cell>
          <cell r="D1674" t="str">
            <v>LÊ VĂN</v>
          </cell>
          <cell r="E1674" t="str">
            <v>LƯỢNG</v>
          </cell>
          <cell r="F1674" t="str">
            <v>28/05/1990</v>
          </cell>
          <cell r="G1674" t="str">
            <v>28/05/1990</v>
          </cell>
          <cell r="H1674" t="str">
            <v>K14TCD1</v>
          </cell>
        </row>
        <row r="1675">
          <cell r="B1675" t="str">
            <v>K14TCD116</v>
          </cell>
          <cell r="C1675">
            <v>141133963</v>
          </cell>
          <cell r="D1675" t="str">
            <v>TRẦN NGỌC</v>
          </cell>
          <cell r="E1675" t="str">
            <v>MINH</v>
          </cell>
          <cell r="F1675" t="str">
            <v>19/04/1988</v>
          </cell>
          <cell r="G1675" t="str">
            <v>19/04/1988</v>
          </cell>
          <cell r="H1675" t="str">
            <v>K14TCD1</v>
          </cell>
        </row>
        <row r="1676">
          <cell r="B1676" t="str">
            <v>K14TCD117</v>
          </cell>
          <cell r="C1676">
            <v>141133965</v>
          </cell>
          <cell r="D1676" t="str">
            <v>NGUYỄN THỊ LÊ</v>
          </cell>
          <cell r="E1676" t="str">
            <v>NA</v>
          </cell>
          <cell r="F1676" t="str">
            <v>10/06/1988</v>
          </cell>
          <cell r="G1676" t="str">
            <v>10/06/1988</v>
          </cell>
          <cell r="H1676" t="str">
            <v>K14TCD1</v>
          </cell>
        </row>
        <row r="1677">
          <cell r="B1677" t="str">
            <v>K14TCD118</v>
          </cell>
          <cell r="C1677">
            <v>141133970</v>
          </cell>
          <cell r="D1677" t="str">
            <v>LÊ THANH</v>
          </cell>
          <cell r="E1677" t="str">
            <v>NAM</v>
          </cell>
          <cell r="F1677" t="str">
            <v>29/04/1989</v>
          </cell>
          <cell r="G1677" t="str">
            <v>29/04/1989</v>
          </cell>
          <cell r="H1677" t="str">
            <v>K14TCD1</v>
          </cell>
        </row>
        <row r="1678">
          <cell r="B1678" t="str">
            <v>K14TCD119</v>
          </cell>
          <cell r="C1678">
            <v>141133998</v>
          </cell>
          <cell r="D1678" t="str">
            <v>NGUYỄN ĐĂNG HỒNG</v>
          </cell>
          <cell r="E1678" t="str">
            <v>PHÚC</v>
          </cell>
          <cell r="F1678" t="str">
            <v>21/09/1989</v>
          </cell>
          <cell r="G1678" t="str">
            <v>21/09/1989</v>
          </cell>
          <cell r="H1678" t="str">
            <v>K14TCD1</v>
          </cell>
        </row>
        <row r="1679">
          <cell r="B1679" t="str">
            <v>K14TCD120</v>
          </cell>
          <cell r="C1679">
            <v>141134070</v>
          </cell>
          <cell r="D1679" t="str">
            <v>PHAN NGỌC</v>
          </cell>
          <cell r="E1679" t="str">
            <v>TÙNG</v>
          </cell>
          <cell r="F1679" t="str">
            <v>14/09/1988</v>
          </cell>
          <cell r="G1679" t="str">
            <v>14/09/1988</v>
          </cell>
          <cell r="H1679" t="str">
            <v>K14TCD1</v>
          </cell>
        </row>
        <row r="1680">
          <cell r="B1680" t="str">
            <v>K14TCD121</v>
          </cell>
          <cell r="C1680">
            <v>141134072</v>
          </cell>
          <cell r="D1680" t="str">
            <v>ĐỖ THANH </v>
          </cell>
          <cell r="E1680" t="str">
            <v>TÌNH</v>
          </cell>
          <cell r="F1680" t="str">
            <v>02/04/1990</v>
          </cell>
          <cell r="G1680" t="str">
            <v>02/04/1990</v>
          </cell>
          <cell r="H1680" t="str">
            <v>K14TCD1</v>
          </cell>
        </row>
        <row r="1681">
          <cell r="B1681" t="str">
            <v>K14TCD122</v>
          </cell>
          <cell r="C1681">
            <v>141134077</v>
          </cell>
          <cell r="D1681" t="str">
            <v>LÊ KHÁNH</v>
          </cell>
          <cell r="E1681" t="str">
            <v>TOÀN</v>
          </cell>
          <cell r="F1681" t="str">
            <v>25/10/1988</v>
          </cell>
          <cell r="G1681" t="str">
            <v>25/10/1988</v>
          </cell>
          <cell r="H1681" t="str">
            <v>K14TCD1</v>
          </cell>
        </row>
        <row r="1682">
          <cell r="B1682" t="str">
            <v>K14TCD123</v>
          </cell>
          <cell r="C1682">
            <v>141134091</v>
          </cell>
          <cell r="D1682" t="str">
            <v>NGUYỄN THANH </v>
          </cell>
          <cell r="E1682" t="str">
            <v>TÚ</v>
          </cell>
          <cell r="F1682" t="str">
            <v>18/07/1989</v>
          </cell>
          <cell r="G1682" t="str">
            <v>18/07/1989</v>
          </cell>
          <cell r="H1682" t="str">
            <v>K14TCD1</v>
          </cell>
        </row>
        <row r="1683">
          <cell r="B1683" t="str">
            <v>K14TCD124</v>
          </cell>
          <cell r="C1683">
            <v>141134093</v>
          </cell>
          <cell r="D1683" t="str">
            <v>HỒ MINH</v>
          </cell>
          <cell r="E1683" t="str">
            <v>TUẤN</v>
          </cell>
          <cell r="F1683" t="str">
            <v>09/12/1989</v>
          </cell>
          <cell r="G1683" t="str">
            <v>09/12/1989</v>
          </cell>
          <cell r="H1683" t="str">
            <v>K14TCD1</v>
          </cell>
        </row>
        <row r="1684">
          <cell r="B1684" t="str">
            <v>K14TCD125</v>
          </cell>
          <cell r="C1684">
            <v>141134095</v>
          </cell>
          <cell r="D1684" t="str">
            <v>LÊ VŨ ANH</v>
          </cell>
          <cell r="E1684" t="str">
            <v>TUẤN</v>
          </cell>
          <cell r="F1684" t="str">
            <v>03/02/1990</v>
          </cell>
          <cell r="G1684" t="str">
            <v>03/02/1990</v>
          </cell>
          <cell r="H1684" t="str">
            <v>K14TCD1</v>
          </cell>
        </row>
        <row r="1685">
          <cell r="B1685" t="str">
            <v>K14TCD126</v>
          </cell>
          <cell r="C1685">
            <v>141134965</v>
          </cell>
          <cell r="D1685" t="str">
            <v>TÔ VĂN</v>
          </cell>
          <cell r="E1685" t="str">
            <v>LÀNH</v>
          </cell>
          <cell r="F1685" t="str">
            <v>27/07/1989</v>
          </cell>
          <cell r="G1685" t="str">
            <v>27/07/1989</v>
          </cell>
          <cell r="H1685" t="str">
            <v>K14TCD1</v>
          </cell>
        </row>
        <row r="1686">
          <cell r="B1686" t="str">
            <v>K14TCD127</v>
          </cell>
          <cell r="C1686">
            <v>141213202</v>
          </cell>
          <cell r="D1686" t="str">
            <v>HOÀNG THỊ NGỌC</v>
          </cell>
          <cell r="E1686" t="str">
            <v>PHƯƠNG</v>
          </cell>
          <cell r="F1686" t="str">
            <v>09/09/1989</v>
          </cell>
          <cell r="G1686" t="str">
            <v>09/09/1989</v>
          </cell>
          <cell r="H1686" t="str">
            <v>K14TCD1</v>
          </cell>
        </row>
        <row r="1687">
          <cell r="B1687" t="str">
            <v>K14TCD128</v>
          </cell>
          <cell r="C1687">
            <v>141323513</v>
          </cell>
          <cell r="D1687" t="str">
            <v>HỨA THỊ THANH</v>
          </cell>
          <cell r="E1687" t="str">
            <v>NGA</v>
          </cell>
          <cell r="F1687">
            <v>33186</v>
          </cell>
          <cell r="G1687">
            <v>33186</v>
          </cell>
          <cell r="H1687" t="str">
            <v>K14TCD1</v>
          </cell>
        </row>
        <row r="1688">
          <cell r="B1688" t="str">
            <v>K14TCD129</v>
          </cell>
          <cell r="C1688">
            <v>141323665</v>
          </cell>
          <cell r="D1688" t="str">
            <v>NGUYỄN THỊ </v>
          </cell>
          <cell r="E1688" t="str">
            <v>THOẠI</v>
          </cell>
          <cell r="F1688" t="str">
            <v>18/01/1989</v>
          </cell>
          <cell r="G1688" t="str">
            <v>18/01/1989</v>
          </cell>
          <cell r="H1688" t="str">
            <v>K14TCD1</v>
          </cell>
        </row>
        <row r="1689">
          <cell r="B1689" t="str">
            <v>K14TCD21</v>
          </cell>
          <cell r="C1689">
            <v>121133178</v>
          </cell>
          <cell r="D1689" t="str">
            <v>NGUYỄN HỒNG</v>
          </cell>
          <cell r="E1689" t="str">
            <v>KHA</v>
          </cell>
          <cell r="F1689">
            <v>31778</v>
          </cell>
          <cell r="G1689">
            <v>31778</v>
          </cell>
          <cell r="H1689" t="str">
            <v>K14TCD2</v>
          </cell>
        </row>
        <row r="1690">
          <cell r="B1690" t="str">
            <v>K14TCD22</v>
          </cell>
          <cell r="C1690">
            <v>131138723</v>
          </cell>
          <cell r="D1690" t="str">
            <v>TRƯƠNG ĐỨC</v>
          </cell>
          <cell r="E1690" t="str">
            <v>CƯỜNG</v>
          </cell>
          <cell r="F1690">
            <v>32615</v>
          </cell>
          <cell r="G1690">
            <v>32615</v>
          </cell>
          <cell r="H1690" t="str">
            <v>K14TCD2</v>
          </cell>
        </row>
        <row r="1691">
          <cell r="B1691" t="str">
            <v>K14TCD23</v>
          </cell>
          <cell r="C1691">
            <v>131138763</v>
          </cell>
          <cell r="D1691" t="str">
            <v>ĐỖ NGỌC</v>
          </cell>
          <cell r="E1691" t="str">
            <v>HẢI</v>
          </cell>
          <cell r="F1691">
            <v>32777</v>
          </cell>
          <cell r="G1691">
            <v>32777</v>
          </cell>
          <cell r="H1691" t="str">
            <v>K14TCD2</v>
          </cell>
        </row>
        <row r="1692">
          <cell r="B1692" t="str">
            <v>K14TCD24</v>
          </cell>
          <cell r="C1692">
            <v>131138997</v>
          </cell>
          <cell r="D1692" t="str">
            <v>ĐINH CHÂU</v>
          </cell>
          <cell r="E1692" t="str">
            <v>TRƯỜNG</v>
          </cell>
          <cell r="F1692">
            <v>32728</v>
          </cell>
          <cell r="G1692">
            <v>32728</v>
          </cell>
          <cell r="H1692" t="str">
            <v>K14TCD2</v>
          </cell>
        </row>
        <row r="1693">
          <cell r="B1693" t="str">
            <v>K14TCD25</v>
          </cell>
          <cell r="C1693">
            <v>131139036</v>
          </cell>
          <cell r="D1693" t="str">
            <v>PHẠM ANH</v>
          </cell>
          <cell r="E1693" t="str">
            <v>VŨ</v>
          </cell>
          <cell r="F1693" t="str">
            <v>22/08/1987</v>
          </cell>
          <cell r="G1693" t="str">
            <v>22/08/1987</v>
          </cell>
          <cell r="H1693" t="str">
            <v>K14TCD2</v>
          </cell>
        </row>
        <row r="1694">
          <cell r="B1694" t="str">
            <v>K14TCD26</v>
          </cell>
          <cell r="C1694">
            <v>141133833</v>
          </cell>
          <cell r="D1694" t="str">
            <v>MẠI THANH</v>
          </cell>
          <cell r="E1694" t="str">
            <v>ĐỊNH</v>
          </cell>
          <cell r="F1694" t="str">
            <v>25/03/1988</v>
          </cell>
          <cell r="G1694" t="str">
            <v>25/03/1988</v>
          </cell>
          <cell r="H1694" t="str">
            <v>K14TCD2</v>
          </cell>
        </row>
        <row r="1695">
          <cell r="B1695" t="str">
            <v>K14TCD27</v>
          </cell>
          <cell r="C1695">
            <v>141133847</v>
          </cell>
          <cell r="D1695" t="str">
            <v>LÊ CÔNG</v>
          </cell>
          <cell r="E1695" t="str">
            <v>DŨNG</v>
          </cell>
          <cell r="F1695" t="str">
            <v>24/11/1989</v>
          </cell>
          <cell r="G1695" t="str">
            <v>24/11/1989</v>
          </cell>
          <cell r="H1695" t="str">
            <v>K14TCD2</v>
          </cell>
        </row>
        <row r="1696">
          <cell r="B1696" t="str">
            <v>K14TCD28</v>
          </cell>
          <cell r="C1696">
            <v>141133854</v>
          </cell>
          <cell r="D1696" t="str">
            <v>NGUYỄN SANH</v>
          </cell>
          <cell r="E1696" t="str">
            <v>DƯƠNG</v>
          </cell>
          <cell r="F1696" t="str">
            <v>29/11/1990</v>
          </cell>
          <cell r="G1696" t="str">
            <v>29/11/1990</v>
          </cell>
          <cell r="H1696" t="str">
            <v>K14TCD2</v>
          </cell>
        </row>
        <row r="1697">
          <cell r="B1697" t="str">
            <v>K14TCD29</v>
          </cell>
          <cell r="C1697">
            <v>141133855</v>
          </cell>
          <cell r="D1697" t="str">
            <v>TRẦN QUỐC</v>
          </cell>
          <cell r="E1697" t="str">
            <v>DƯƠNG</v>
          </cell>
          <cell r="F1697" t="str">
            <v>22/08/1988</v>
          </cell>
          <cell r="G1697" t="str">
            <v>22/08/1988</v>
          </cell>
          <cell r="H1697" t="str">
            <v>K14TCD2</v>
          </cell>
        </row>
        <row r="1698">
          <cell r="B1698" t="str">
            <v>K14TCD210</v>
          </cell>
          <cell r="C1698">
            <v>141133857</v>
          </cell>
          <cell r="D1698" t="str">
            <v>NGUYỄN TẤN</v>
          </cell>
          <cell r="E1698" t="str">
            <v>DUY</v>
          </cell>
          <cell r="F1698" t="str">
            <v>19/07/1990</v>
          </cell>
          <cell r="G1698" t="str">
            <v>19/07/1990</v>
          </cell>
          <cell r="H1698" t="str">
            <v>K14TCD2</v>
          </cell>
        </row>
        <row r="1699">
          <cell r="B1699" t="str">
            <v>K14TCD211</v>
          </cell>
          <cell r="C1699">
            <v>141133878</v>
          </cell>
          <cell r="D1699" t="str">
            <v>NGUYỄN VĂN</v>
          </cell>
          <cell r="E1699" t="str">
            <v>HIẾU</v>
          </cell>
          <cell r="F1699" t="str">
            <v>06/02/1989</v>
          </cell>
          <cell r="G1699" t="str">
            <v>06/02/1989</v>
          </cell>
          <cell r="H1699" t="str">
            <v>K14TCD2</v>
          </cell>
        </row>
        <row r="1700">
          <cell r="B1700" t="str">
            <v>K14TCD212</v>
          </cell>
          <cell r="C1700">
            <v>141133928</v>
          </cell>
          <cell r="D1700" t="str">
            <v>NGUYỄN ĐẠI </v>
          </cell>
          <cell r="E1700" t="str">
            <v>LÂM</v>
          </cell>
          <cell r="F1700" t="str">
            <v>05/08/1990</v>
          </cell>
          <cell r="G1700" t="str">
            <v>05/08/1990</v>
          </cell>
          <cell r="H1700" t="str">
            <v>K14TCD2</v>
          </cell>
        </row>
        <row r="1701">
          <cell r="B1701" t="str">
            <v>K14TCD213</v>
          </cell>
          <cell r="C1701">
            <v>141133977</v>
          </cell>
          <cell r="D1701" t="str">
            <v>NGUYỄN THỊ NHƯ </v>
          </cell>
          <cell r="E1701" t="str">
            <v>NGỌC</v>
          </cell>
          <cell r="F1701" t="str">
            <v>16/05/1989</v>
          </cell>
          <cell r="G1701" t="str">
            <v>16/05/1989</v>
          </cell>
          <cell r="H1701" t="str">
            <v>K14TCD2</v>
          </cell>
        </row>
        <row r="1702">
          <cell r="B1702" t="str">
            <v>K14TCD214</v>
          </cell>
          <cell r="C1702">
            <v>141133978</v>
          </cell>
          <cell r="D1702" t="str">
            <v>NGUYỄN VIẾT PHẠM BẢO</v>
          </cell>
          <cell r="E1702" t="str">
            <v>NGỌC</v>
          </cell>
          <cell r="F1702" t="str">
            <v>20/10/1988</v>
          </cell>
          <cell r="G1702" t="str">
            <v>20/10/1988</v>
          </cell>
          <cell r="H1702" t="str">
            <v>K14TCD2</v>
          </cell>
        </row>
        <row r="1703">
          <cell r="B1703" t="str">
            <v>K14TCD215</v>
          </cell>
          <cell r="C1703">
            <v>141134002</v>
          </cell>
          <cell r="D1703" t="str">
            <v>TRẦN ĐÌNH</v>
          </cell>
          <cell r="E1703" t="str">
            <v>PHÚ</v>
          </cell>
          <cell r="F1703" t="str">
            <v>07/09/1989</v>
          </cell>
          <cell r="G1703" t="str">
            <v>07/09/1989</v>
          </cell>
          <cell r="H1703" t="str">
            <v>K14TCD2</v>
          </cell>
        </row>
        <row r="1704">
          <cell r="B1704" t="str">
            <v>K14TCD216</v>
          </cell>
          <cell r="C1704">
            <v>141134013</v>
          </cell>
          <cell r="D1704" t="str">
            <v>HOÀNG HỮU</v>
          </cell>
          <cell r="E1704" t="str">
            <v>QUÂN</v>
          </cell>
          <cell r="F1704" t="str">
            <v>02/07/1990</v>
          </cell>
          <cell r="G1704" t="str">
            <v>02/07/1990</v>
          </cell>
          <cell r="H1704" t="str">
            <v>K14TCD2</v>
          </cell>
        </row>
        <row r="1705">
          <cell r="B1705" t="str">
            <v>K14TCD217</v>
          </cell>
          <cell r="C1705">
            <v>141134015</v>
          </cell>
          <cell r="D1705" t="str">
            <v>ĐẶNG VĂN</v>
          </cell>
          <cell r="E1705" t="str">
            <v>QUAN</v>
          </cell>
          <cell r="F1705" t="str">
            <v>01/01/1990</v>
          </cell>
          <cell r="G1705" t="str">
            <v>01/01/1990</v>
          </cell>
          <cell r="H1705" t="str">
            <v>K14TCD2</v>
          </cell>
        </row>
        <row r="1706">
          <cell r="B1706" t="str">
            <v>K14TCD218</v>
          </cell>
          <cell r="C1706">
            <v>141134020</v>
          </cell>
          <cell r="D1706" t="str">
            <v>NGUYỄN TRỌNG</v>
          </cell>
          <cell r="E1706" t="str">
            <v>QUẢNG</v>
          </cell>
          <cell r="F1706" t="str">
            <v>28/08/1990</v>
          </cell>
          <cell r="G1706" t="str">
            <v>28/08/1990</v>
          </cell>
          <cell r="H1706" t="str">
            <v>K14TCD2</v>
          </cell>
        </row>
        <row r="1707">
          <cell r="B1707" t="str">
            <v>K14TCD219</v>
          </cell>
          <cell r="C1707">
            <v>141134021</v>
          </cell>
          <cell r="D1707" t="str">
            <v>CAO PHÚ</v>
          </cell>
          <cell r="E1707" t="str">
            <v>QUỐC</v>
          </cell>
          <cell r="F1707" t="str">
            <v>20/11/1989</v>
          </cell>
          <cell r="G1707" t="str">
            <v>20/11/1989</v>
          </cell>
          <cell r="H1707" t="str">
            <v>K14TCD2</v>
          </cell>
        </row>
        <row r="1708">
          <cell r="B1708" t="str">
            <v>K14TCD220</v>
          </cell>
          <cell r="C1708">
            <v>141134025</v>
          </cell>
          <cell r="D1708" t="str">
            <v>LƯU TRỌNG</v>
          </cell>
          <cell r="E1708" t="str">
            <v>QUYỀN</v>
          </cell>
          <cell r="F1708" t="str">
            <v>15/07/1987</v>
          </cell>
          <cell r="G1708" t="str">
            <v>15/07/1987</v>
          </cell>
          <cell r="H1708" t="str">
            <v>K14TCD2</v>
          </cell>
        </row>
        <row r="1709">
          <cell r="B1709" t="str">
            <v>K14TCD221</v>
          </cell>
          <cell r="C1709">
            <v>141134032</v>
          </cell>
          <cell r="D1709" t="str">
            <v>PHẠM HỒNG</v>
          </cell>
          <cell r="E1709" t="str">
            <v>SƠN</v>
          </cell>
          <cell r="F1709" t="str">
            <v>26/09/1990</v>
          </cell>
          <cell r="G1709" t="str">
            <v>26/09/1990</v>
          </cell>
          <cell r="H1709" t="str">
            <v>K14TCD2</v>
          </cell>
        </row>
        <row r="1710">
          <cell r="B1710" t="str">
            <v>K14TCD222</v>
          </cell>
          <cell r="C1710">
            <v>141134080</v>
          </cell>
          <cell r="D1710" t="str">
            <v>TRẦN TRƯƠNG THÙY</v>
          </cell>
          <cell r="E1710" t="str">
            <v>TRÂM</v>
          </cell>
          <cell r="F1710" t="str">
            <v>29/09/1989</v>
          </cell>
          <cell r="G1710" t="str">
            <v>29/09/1989</v>
          </cell>
          <cell r="H1710" t="str">
            <v>K14TCD2</v>
          </cell>
        </row>
        <row r="1711">
          <cell r="B1711" t="str">
            <v>K14TCD223</v>
          </cell>
          <cell r="C1711">
            <v>141134105</v>
          </cell>
          <cell r="D1711" t="str">
            <v>NGUYỄN MINH</v>
          </cell>
          <cell r="E1711" t="str">
            <v>VIỆN</v>
          </cell>
          <cell r="F1711" t="str">
            <v>26/05/1990</v>
          </cell>
          <cell r="G1711" t="str">
            <v>26/05/1990</v>
          </cell>
          <cell r="H1711" t="str">
            <v>K14TCD2</v>
          </cell>
        </row>
        <row r="1712">
          <cell r="B1712" t="str">
            <v>K14TCD224</v>
          </cell>
          <cell r="C1712">
            <v>141134106</v>
          </cell>
          <cell r="D1712" t="str">
            <v>LÊ VĂN THANH</v>
          </cell>
          <cell r="E1712" t="str">
            <v>VIỆT</v>
          </cell>
          <cell r="F1712" t="str">
            <v>26/07/1990</v>
          </cell>
          <cell r="G1712" t="str">
            <v>26/07/1990</v>
          </cell>
          <cell r="H1712" t="str">
            <v>K14TCD2</v>
          </cell>
        </row>
        <row r="1713">
          <cell r="B1713" t="str">
            <v>K14TCD225</v>
          </cell>
          <cell r="C1713">
            <v>141134107</v>
          </cell>
          <cell r="D1713" t="str">
            <v>TRẦN THẾ</v>
          </cell>
          <cell r="E1713" t="str">
            <v>VIỆT</v>
          </cell>
          <cell r="F1713" t="str">
            <v>30/04/1990</v>
          </cell>
          <cell r="G1713" t="str">
            <v>30/04/1990</v>
          </cell>
          <cell r="H1713" t="str">
            <v>K14TCD2</v>
          </cell>
        </row>
        <row r="1714">
          <cell r="B1714" t="str">
            <v>K14TCD226</v>
          </cell>
          <cell r="C1714">
            <v>141134108</v>
          </cell>
          <cell r="D1714" t="str">
            <v>TỪ ĐỨC </v>
          </cell>
          <cell r="E1714" t="str">
            <v>VIỆT</v>
          </cell>
          <cell r="F1714" t="str">
            <v>01/03/1990</v>
          </cell>
          <cell r="G1714" t="str">
            <v>01/03/1990</v>
          </cell>
          <cell r="H1714" t="str">
            <v>K14TCD2</v>
          </cell>
        </row>
        <row r="1715">
          <cell r="B1715" t="str">
            <v>K14TCD227</v>
          </cell>
          <cell r="C1715">
            <v>141134110</v>
          </cell>
          <cell r="D1715" t="str">
            <v>NGUYỄN TIẾN</v>
          </cell>
          <cell r="E1715" t="str">
            <v>VINH</v>
          </cell>
          <cell r="F1715" t="str">
            <v>16/02/1990</v>
          </cell>
          <cell r="G1715" t="str">
            <v>16/02/1990</v>
          </cell>
          <cell r="H1715" t="str">
            <v>K14TCD2</v>
          </cell>
        </row>
        <row r="1716">
          <cell r="B1716" t="str">
            <v>K14TCD228</v>
          </cell>
          <cell r="C1716">
            <v>141323708</v>
          </cell>
          <cell r="D1716" t="str">
            <v>VÕ THỊ</v>
          </cell>
          <cell r="E1716" t="str">
            <v>TRÂM</v>
          </cell>
          <cell r="F1716" t="str">
            <v>10/08/1989</v>
          </cell>
          <cell r="G1716" t="str">
            <v>10/08/1989</v>
          </cell>
          <cell r="H1716" t="str">
            <v>K14TCD2</v>
          </cell>
        </row>
        <row r="1717">
          <cell r="B1717" t="str">
            <v>K14TCD31</v>
          </cell>
          <cell r="C1717">
            <v>131138783</v>
          </cell>
          <cell r="D1717" t="str">
            <v>PHẠM NAM</v>
          </cell>
          <cell r="E1717" t="str">
            <v>HƯNG</v>
          </cell>
          <cell r="F1717">
            <v>32771</v>
          </cell>
          <cell r="G1717">
            <v>32771</v>
          </cell>
          <cell r="H1717" t="str">
            <v>K14TCD3</v>
          </cell>
        </row>
        <row r="1718">
          <cell r="B1718" t="str">
            <v>K14TCD32</v>
          </cell>
          <cell r="C1718">
            <v>131138942</v>
          </cell>
          <cell r="D1718" t="str">
            <v>LÊ NGUYÊN</v>
          </cell>
          <cell r="E1718" t="str">
            <v>THÀNH</v>
          </cell>
          <cell r="F1718">
            <v>32193</v>
          </cell>
          <cell r="G1718">
            <v>32193</v>
          </cell>
          <cell r="H1718" t="str">
            <v>K14TCD3</v>
          </cell>
        </row>
        <row r="1719">
          <cell r="B1719" t="str">
            <v>K14TCD33</v>
          </cell>
          <cell r="C1719">
            <v>141133795</v>
          </cell>
          <cell r="D1719" t="str">
            <v>HỒ MINH</v>
          </cell>
          <cell r="E1719" t="str">
            <v>ÁNH</v>
          </cell>
          <cell r="F1719" t="str">
            <v>17/11/1990</v>
          </cell>
          <cell r="G1719" t="str">
            <v>17/11/1990</v>
          </cell>
          <cell r="H1719" t="str">
            <v>K14TCD3</v>
          </cell>
        </row>
        <row r="1720">
          <cell r="B1720" t="str">
            <v>K14TCD34</v>
          </cell>
          <cell r="C1720">
            <v>141133853</v>
          </cell>
          <cell r="D1720" t="str">
            <v>VŨ QUANG</v>
          </cell>
          <cell r="E1720" t="str">
            <v>DŨNG</v>
          </cell>
          <cell r="F1720" t="str">
            <v>04/08/1990</v>
          </cell>
          <cell r="G1720" t="str">
            <v>04/08/1990</v>
          </cell>
          <cell r="H1720" t="str">
            <v>K14TCD3</v>
          </cell>
        </row>
        <row r="1721">
          <cell r="B1721" t="str">
            <v>K14TCD35</v>
          </cell>
          <cell r="C1721">
            <v>141133889</v>
          </cell>
          <cell r="D1721" t="str">
            <v>NGÔ THỊ</v>
          </cell>
          <cell r="E1721" t="str">
            <v>HỒNG</v>
          </cell>
          <cell r="F1721" t="str">
            <v>11/02/1989</v>
          </cell>
          <cell r="G1721" t="str">
            <v>11/02/1989</v>
          </cell>
          <cell r="H1721" t="str">
            <v>K14TCD3</v>
          </cell>
        </row>
        <row r="1722">
          <cell r="B1722" t="str">
            <v>K14TCD36</v>
          </cell>
          <cell r="C1722">
            <v>141133895</v>
          </cell>
          <cell r="D1722" t="str">
            <v>LÊ MAI</v>
          </cell>
          <cell r="E1722" t="str">
            <v>HƯNG</v>
          </cell>
          <cell r="F1722" t="str">
            <v>23/04/1990</v>
          </cell>
          <cell r="G1722" t="str">
            <v>23/04/1990</v>
          </cell>
          <cell r="H1722" t="str">
            <v>K14TCD3</v>
          </cell>
        </row>
        <row r="1723">
          <cell r="B1723" t="str">
            <v>K14TCD37</v>
          </cell>
          <cell r="C1723">
            <v>141133896</v>
          </cell>
          <cell r="D1723" t="str">
            <v>NGUYỄN NGỌC</v>
          </cell>
          <cell r="E1723" t="str">
            <v>HƯNG</v>
          </cell>
          <cell r="F1723" t="str">
            <v>09/02/1990</v>
          </cell>
          <cell r="G1723" t="str">
            <v>09/02/1990</v>
          </cell>
          <cell r="H1723" t="str">
            <v>K14TCD3</v>
          </cell>
        </row>
        <row r="1724">
          <cell r="B1724" t="str">
            <v>K14TCD38</v>
          </cell>
          <cell r="C1724">
            <v>141133902</v>
          </cell>
          <cell r="D1724" t="str">
            <v>PHAN CÔNG</v>
          </cell>
          <cell r="E1724" t="str">
            <v>HỮU</v>
          </cell>
          <cell r="F1724" t="str">
            <v>26/08/1990</v>
          </cell>
          <cell r="G1724" t="str">
            <v>26/08/1990</v>
          </cell>
          <cell r="H1724" t="str">
            <v>K14TCD3</v>
          </cell>
        </row>
        <row r="1725">
          <cell r="B1725" t="str">
            <v>K14TCD39</v>
          </cell>
          <cell r="C1725">
            <v>141133903</v>
          </cell>
          <cell r="D1725" t="str">
            <v>TRẦN MINH</v>
          </cell>
          <cell r="E1725" t="str">
            <v>HỮU</v>
          </cell>
          <cell r="F1725" t="str">
            <v>16/11/1989</v>
          </cell>
          <cell r="G1725" t="str">
            <v>16/11/1989</v>
          </cell>
          <cell r="H1725" t="str">
            <v>K14TCD3</v>
          </cell>
        </row>
        <row r="1726">
          <cell r="B1726" t="str">
            <v>K14TCD310</v>
          </cell>
          <cell r="C1726">
            <v>141133912</v>
          </cell>
          <cell r="D1726" t="str">
            <v>TẠ BÁ THÀNH</v>
          </cell>
          <cell r="E1726" t="str">
            <v>HUY</v>
          </cell>
          <cell r="F1726" t="str">
            <v>03/02/1990</v>
          </cell>
          <cell r="G1726" t="str">
            <v>03/02/1990</v>
          </cell>
          <cell r="H1726" t="str">
            <v>K14TCD3</v>
          </cell>
        </row>
        <row r="1727">
          <cell r="B1727" t="str">
            <v>K14TCD311</v>
          </cell>
          <cell r="C1727">
            <v>141133925</v>
          </cell>
          <cell r="D1727" t="str">
            <v>NGUYỄN VĂN</v>
          </cell>
          <cell r="E1727" t="str">
            <v>KỲ</v>
          </cell>
          <cell r="F1727" t="str">
            <v>26/10/1990</v>
          </cell>
          <cell r="G1727" t="str">
            <v>26/10/1990</v>
          </cell>
          <cell r="H1727" t="str">
            <v>K14TCD3</v>
          </cell>
        </row>
        <row r="1728">
          <cell r="B1728" t="str">
            <v>K14TCD312</v>
          </cell>
          <cell r="C1728">
            <v>141133931</v>
          </cell>
          <cell r="D1728" t="str">
            <v>PHAN THANH</v>
          </cell>
          <cell r="E1728" t="str">
            <v>LIÊM</v>
          </cell>
          <cell r="F1728" t="str">
            <v>13/09/1990</v>
          </cell>
          <cell r="G1728" t="str">
            <v>13/09/1990</v>
          </cell>
          <cell r="H1728" t="str">
            <v>K14TCD3</v>
          </cell>
        </row>
        <row r="1729">
          <cell r="B1729" t="str">
            <v>K14TCD313</v>
          </cell>
          <cell r="C1729">
            <v>141134000</v>
          </cell>
          <cell r="D1729" t="str">
            <v>LÊ VŨ QUỐC </v>
          </cell>
          <cell r="E1729" t="str">
            <v>PHONG</v>
          </cell>
          <cell r="F1729" t="str">
            <v>20/08/1990</v>
          </cell>
          <cell r="G1729" t="str">
            <v>20/08/1990</v>
          </cell>
          <cell r="H1729" t="str">
            <v>K14TCD3</v>
          </cell>
        </row>
        <row r="1730">
          <cell r="B1730" t="str">
            <v>K14TCD314</v>
          </cell>
          <cell r="C1730">
            <v>141134029</v>
          </cell>
          <cell r="D1730" t="str">
            <v>NGUYỄN THỊ KIM</v>
          </cell>
          <cell r="E1730" t="str">
            <v>SANH</v>
          </cell>
          <cell r="F1730" t="str">
            <v>10/01/1990</v>
          </cell>
          <cell r="G1730" t="str">
            <v>10/01/1990</v>
          </cell>
          <cell r="H1730" t="str">
            <v>K14TCD3</v>
          </cell>
        </row>
        <row r="1731">
          <cell r="B1731" t="str">
            <v>K14TCD315</v>
          </cell>
          <cell r="C1731">
            <v>141134034</v>
          </cell>
          <cell r="D1731" t="str">
            <v>LÊ THỊ THANH</v>
          </cell>
          <cell r="E1731" t="str">
            <v>SƯƠNG</v>
          </cell>
          <cell r="F1731" t="str">
            <v>09/05/1989</v>
          </cell>
          <cell r="G1731" t="str">
            <v>09/05/1989</v>
          </cell>
          <cell r="H1731" t="str">
            <v>K14TCD3</v>
          </cell>
        </row>
        <row r="1732">
          <cell r="B1732" t="str">
            <v>K14TCD316</v>
          </cell>
          <cell r="C1732">
            <v>141134038</v>
          </cell>
          <cell r="D1732" t="str">
            <v>NGUYỄN XUÂN</v>
          </cell>
          <cell r="E1732" t="str">
            <v>TÀI</v>
          </cell>
          <cell r="F1732" t="str">
            <v>22/05/1989</v>
          </cell>
          <cell r="G1732" t="str">
            <v>22/05/1989</v>
          </cell>
          <cell r="H1732" t="str">
            <v>K14TCD3</v>
          </cell>
        </row>
        <row r="1733">
          <cell r="B1733" t="str">
            <v>K14TCD317</v>
          </cell>
          <cell r="C1733">
            <v>141134041</v>
          </cell>
          <cell r="D1733" t="str">
            <v>NGUYỄN HỮU NGUYÊN</v>
          </cell>
          <cell r="E1733" t="str">
            <v>TÂM</v>
          </cell>
          <cell r="F1733" t="str">
            <v>26/02/1990</v>
          </cell>
          <cell r="G1733" t="str">
            <v>26/02/1990</v>
          </cell>
          <cell r="H1733" t="str">
            <v>K14TCD3</v>
          </cell>
        </row>
        <row r="1734">
          <cell r="B1734" t="str">
            <v>K14TCD318</v>
          </cell>
          <cell r="C1734">
            <v>141134045</v>
          </cell>
          <cell r="D1734" t="str">
            <v>LÊ HỒNG</v>
          </cell>
          <cell r="E1734" t="str">
            <v>THẠCH</v>
          </cell>
          <cell r="F1734" t="str">
            <v>28/04/1990</v>
          </cell>
          <cell r="G1734" t="str">
            <v>28/04/1990</v>
          </cell>
          <cell r="H1734" t="str">
            <v>K14TCD3</v>
          </cell>
        </row>
        <row r="1735">
          <cell r="B1735" t="str">
            <v>K14TCD319</v>
          </cell>
          <cell r="C1735">
            <v>141134049</v>
          </cell>
          <cell r="D1735" t="str">
            <v>NGUYỄN ĐỨC</v>
          </cell>
          <cell r="E1735" t="str">
            <v>THÀNH</v>
          </cell>
          <cell r="F1735" t="str">
            <v>05/02/1990</v>
          </cell>
          <cell r="G1735" t="str">
            <v>05/02/1990</v>
          </cell>
          <cell r="H1735" t="str">
            <v>K14TCD3</v>
          </cell>
        </row>
        <row r="1736">
          <cell r="B1736" t="str">
            <v>K14TCD320</v>
          </cell>
          <cell r="C1736">
            <v>141134056</v>
          </cell>
          <cell r="D1736" t="str">
            <v>BÙI ĐỨC</v>
          </cell>
          <cell r="E1736" t="str">
            <v>THỌ</v>
          </cell>
          <cell r="F1736" t="str">
            <v>02/12/1989</v>
          </cell>
          <cell r="G1736" t="str">
            <v>02/12/1989</v>
          </cell>
          <cell r="H1736" t="str">
            <v>K14TCD3</v>
          </cell>
        </row>
        <row r="1737">
          <cell r="B1737" t="str">
            <v>K14TCD321</v>
          </cell>
          <cell r="C1737">
            <v>141134059</v>
          </cell>
          <cell r="D1737" t="str">
            <v>HOÀNG VĂN</v>
          </cell>
          <cell r="E1737" t="str">
            <v>THÔNG</v>
          </cell>
          <cell r="F1737" t="str">
            <v>05/09/1988</v>
          </cell>
          <cell r="G1737" t="str">
            <v>05/09/1988</v>
          </cell>
          <cell r="H1737" t="str">
            <v>K14TCD3</v>
          </cell>
        </row>
        <row r="1738">
          <cell r="B1738" t="str">
            <v>K14TCD322</v>
          </cell>
          <cell r="C1738">
            <v>141134061</v>
          </cell>
          <cell r="D1738" t="str">
            <v>HỒ VĂN</v>
          </cell>
          <cell r="E1738" t="str">
            <v>THỦ</v>
          </cell>
          <cell r="F1738" t="str">
            <v>16/07/1990</v>
          </cell>
          <cell r="G1738" t="str">
            <v>16/07/1990</v>
          </cell>
          <cell r="H1738" t="str">
            <v>K14TCD3</v>
          </cell>
        </row>
        <row r="1739">
          <cell r="B1739" t="str">
            <v>K14TCD323</v>
          </cell>
          <cell r="C1739">
            <v>141134063</v>
          </cell>
          <cell r="D1739" t="str">
            <v>TÔ NGUYÊN</v>
          </cell>
          <cell r="E1739" t="str">
            <v>THƯ</v>
          </cell>
          <cell r="F1739" t="str">
            <v>06/03/1989</v>
          </cell>
          <cell r="G1739" t="str">
            <v>06/03/1989</v>
          </cell>
          <cell r="H1739" t="str">
            <v>K14TCD3</v>
          </cell>
        </row>
        <row r="1740">
          <cell r="B1740" t="str">
            <v>K14TCD324</v>
          </cell>
          <cell r="C1740">
            <v>141134069</v>
          </cell>
          <cell r="D1740" t="str">
            <v>PHAN CẢNH HOÀNG </v>
          </cell>
          <cell r="E1740" t="str">
            <v>TÍN</v>
          </cell>
          <cell r="F1740" t="str">
            <v>03/02/1990</v>
          </cell>
          <cell r="G1740" t="str">
            <v>03/02/1990</v>
          </cell>
          <cell r="H1740" t="str">
            <v>K14TCD3</v>
          </cell>
        </row>
        <row r="1741">
          <cell r="B1741" t="str">
            <v>K14TCD325</v>
          </cell>
          <cell r="C1741">
            <v>141134111</v>
          </cell>
          <cell r="D1741" t="str">
            <v>TRẦN QUANG</v>
          </cell>
          <cell r="E1741" t="str">
            <v>VINH</v>
          </cell>
          <cell r="F1741" t="str">
            <v>20/05/1989</v>
          </cell>
          <cell r="G1741" t="str">
            <v>20/05/1989</v>
          </cell>
          <cell r="H1741" t="str">
            <v>K14TCD3</v>
          </cell>
        </row>
        <row r="1742">
          <cell r="B1742" t="str">
            <v>K14TCD326</v>
          </cell>
          <cell r="C1742">
            <v>141134126</v>
          </cell>
          <cell r="D1742" t="str">
            <v>VÕ THỊ NHƯ</v>
          </cell>
          <cell r="E1742" t="str">
            <v>Ý</v>
          </cell>
          <cell r="F1742" t="str">
            <v>07/07/1990</v>
          </cell>
          <cell r="G1742" t="str">
            <v>07/07/1990</v>
          </cell>
          <cell r="H1742" t="str">
            <v>K14TCD3</v>
          </cell>
        </row>
        <row r="1743">
          <cell r="B1743" t="str">
            <v>K14TCD327</v>
          </cell>
          <cell r="C1743">
            <v>141134771</v>
          </cell>
          <cell r="D1743" t="str">
            <v>PHAN THỊ THANH </v>
          </cell>
          <cell r="E1743" t="str">
            <v>HOÀI</v>
          </cell>
          <cell r="F1743" t="str">
            <v>20/05/1990</v>
          </cell>
          <cell r="G1743" t="str">
            <v>20/05/1990</v>
          </cell>
          <cell r="H1743" t="str">
            <v>K14TCD3</v>
          </cell>
        </row>
        <row r="1744">
          <cell r="B1744" t="str">
            <v>K14TCD328</v>
          </cell>
          <cell r="C1744">
            <v>141134853</v>
          </cell>
          <cell r="D1744" t="str">
            <v>HOÀNG THỊ</v>
          </cell>
          <cell r="E1744" t="str">
            <v>LƯƠNG</v>
          </cell>
          <cell r="F1744" t="str">
            <v>10/02/1990</v>
          </cell>
          <cell r="G1744" t="str">
            <v>10/02/1990</v>
          </cell>
          <cell r="H1744" t="str">
            <v>K14TCD3</v>
          </cell>
        </row>
        <row r="1745">
          <cell r="B1745" t="str">
            <v>K14TCD329</v>
          </cell>
          <cell r="C1745">
            <v>141134854</v>
          </cell>
          <cell r="D1745" t="str">
            <v>LÊ THỊ</v>
          </cell>
          <cell r="E1745" t="str">
            <v>LƯU</v>
          </cell>
          <cell r="F1745" t="str">
            <v>26/03/1990</v>
          </cell>
          <cell r="G1745" t="str">
            <v>26/03/1990</v>
          </cell>
          <cell r="H1745" t="str">
            <v>K14TCD3</v>
          </cell>
        </row>
        <row r="1746">
          <cell r="B1746" t="str">
            <v>K14TCD330</v>
          </cell>
          <cell r="C1746">
            <v>141134892</v>
          </cell>
          <cell r="D1746" t="str">
            <v>NGUYỄN THỊ TỐ</v>
          </cell>
          <cell r="E1746" t="str">
            <v>LOAN</v>
          </cell>
          <cell r="F1746">
            <v>32509</v>
          </cell>
          <cell r="G1746">
            <v>32509</v>
          </cell>
          <cell r="H1746" t="str">
            <v>K14TCD3</v>
          </cell>
        </row>
        <row r="1747">
          <cell r="B1747" t="str">
            <v>K14TCD331</v>
          </cell>
          <cell r="C1747">
            <v>141323426</v>
          </cell>
          <cell r="D1747" t="str">
            <v>NGUYỄN</v>
          </cell>
          <cell r="E1747" t="str">
            <v>HUY</v>
          </cell>
          <cell r="F1747" t="str">
            <v>30/01/1989</v>
          </cell>
          <cell r="G1747" t="str">
            <v>30/01/1989</v>
          </cell>
          <cell r="H1747" t="str">
            <v>K14TCD3</v>
          </cell>
        </row>
        <row r="1748">
          <cell r="B1748" t="str">
            <v>K14TCD332</v>
          </cell>
          <cell r="C1748">
            <v>141323442</v>
          </cell>
          <cell r="D1748" t="str">
            <v>NGUYỄN ĐĂNG</v>
          </cell>
          <cell r="E1748" t="str">
            <v>KHANH</v>
          </cell>
          <cell r="F1748" t="str">
            <v>11/09/1990</v>
          </cell>
          <cell r="G1748" t="str">
            <v>11/09/1990</v>
          </cell>
          <cell r="H1748" t="str">
            <v>K14TCD3</v>
          </cell>
        </row>
        <row r="1749">
          <cell r="B1749" t="str">
            <v>K14TCD333</v>
          </cell>
          <cell r="C1749">
            <v>141323489</v>
          </cell>
          <cell r="D1749" t="str">
            <v>HUỲNH VĂN</v>
          </cell>
          <cell r="E1749" t="str">
            <v>LÍT</v>
          </cell>
          <cell r="F1749" t="str">
            <v>21/02/1990</v>
          </cell>
          <cell r="G1749" t="str">
            <v>21/02/1990</v>
          </cell>
          <cell r="H1749" t="str">
            <v>K14TCD3</v>
          </cell>
        </row>
        <row r="1750">
          <cell r="B1750" t="str">
            <v>K14TCD334</v>
          </cell>
          <cell r="C1750">
            <v>141323508</v>
          </cell>
          <cell r="D1750" t="str">
            <v>PHẠM PHƯƠNG</v>
          </cell>
          <cell r="E1750" t="str">
            <v>NAM</v>
          </cell>
          <cell r="F1750" t="str">
            <v>23/11/1990</v>
          </cell>
          <cell r="G1750" t="str">
            <v>23/11/1990</v>
          </cell>
          <cell r="H1750" t="str">
            <v>K14TCD3</v>
          </cell>
        </row>
        <row r="1751">
          <cell r="B1751" t="str">
            <v>K14TCD335</v>
          </cell>
          <cell r="C1751">
            <v>131138836</v>
          </cell>
          <cell r="D1751" t="str">
            <v>NGUYỄN NHO</v>
          </cell>
          <cell r="E1751" t="str">
            <v>MÂN</v>
          </cell>
          <cell r="F1751" t="str">
            <v>13/04/1988</v>
          </cell>
          <cell r="G1751" t="str">
            <v>13/04/1988</v>
          </cell>
          <cell r="H1751" t="str">
            <v>K14TCD3</v>
          </cell>
        </row>
        <row r="1752">
          <cell r="B1752" t="str">
            <v>K14TCD336</v>
          </cell>
          <cell r="C1752">
            <v>121133027</v>
          </cell>
          <cell r="D1752" t="str">
            <v>NGUYỄN MINH</v>
          </cell>
          <cell r="E1752" t="str">
            <v>HÒA</v>
          </cell>
          <cell r="F1752" t="str">
            <v>21/04/1987</v>
          </cell>
          <cell r="G1752" t="str">
            <v>21/04/1987</v>
          </cell>
          <cell r="H1752" t="str">
            <v>K14TCD3</v>
          </cell>
        </row>
        <row r="1753">
          <cell r="B1753" t="str">
            <v>C15TCD1</v>
          </cell>
          <cell r="C1753">
            <v>151131405</v>
          </cell>
          <cell r="D1753" t="str">
            <v>ĐINH TRUNG </v>
          </cell>
          <cell r="E1753" t="str">
            <v>DŨNG</v>
          </cell>
          <cell r="F1753" t="str">
            <v>14/09/1987</v>
          </cell>
          <cell r="G1753" t="str">
            <v>14/09/1987</v>
          </cell>
          <cell r="H1753" t="str">
            <v>C15TCD</v>
          </cell>
        </row>
        <row r="1754">
          <cell r="B1754" t="str">
            <v>C15TCD2</v>
          </cell>
          <cell r="C1754">
            <v>151131408</v>
          </cell>
          <cell r="D1754" t="str">
            <v>TRẦN THỊ HIỀN</v>
          </cell>
          <cell r="E1754" t="str">
            <v>LƯƠNG</v>
          </cell>
          <cell r="F1754" t="str">
            <v>08/08/1988</v>
          </cell>
          <cell r="G1754" t="str">
            <v>08/08/1988</v>
          </cell>
          <cell r="H1754" t="str">
            <v>C15TCD</v>
          </cell>
        </row>
        <row r="1755">
          <cell r="B1755" t="str">
            <v>C15TCD3</v>
          </cell>
          <cell r="C1755">
            <v>151131409</v>
          </cell>
          <cell r="D1755" t="str">
            <v>NGUYỄN QUANG</v>
          </cell>
          <cell r="E1755" t="str">
            <v>VINH</v>
          </cell>
          <cell r="F1755" t="str">
            <v>07/07/1987</v>
          </cell>
          <cell r="G1755" t="str">
            <v>07/07/1987</v>
          </cell>
          <cell r="H1755" t="str">
            <v>C15TCD</v>
          </cell>
        </row>
        <row r="1756">
          <cell r="B1756" t="str">
            <v>C15TCD4</v>
          </cell>
          <cell r="C1756">
            <v>151131410</v>
          </cell>
          <cell r="D1756" t="str">
            <v>LƯƠNG VĂN</v>
          </cell>
          <cell r="E1756" t="str">
            <v>HƯNG</v>
          </cell>
          <cell r="F1756" t="str">
            <v>09/01/1985</v>
          </cell>
          <cell r="G1756" t="str">
            <v>09/01/1985</v>
          </cell>
          <cell r="H1756" t="str">
            <v>C15TCD</v>
          </cell>
        </row>
        <row r="1757">
          <cell r="B1757" t="str">
            <v>C15TCD5</v>
          </cell>
          <cell r="C1757">
            <v>151131411</v>
          </cell>
          <cell r="D1757" t="str">
            <v>DƯƠNG QUỐC</v>
          </cell>
          <cell r="E1757" t="str">
            <v>NHÂN</v>
          </cell>
          <cell r="F1757" t="str">
            <v>03/09/1987</v>
          </cell>
          <cell r="G1757" t="str">
            <v>03/09/1987</v>
          </cell>
          <cell r="H1757" t="str">
            <v>C15TCD</v>
          </cell>
        </row>
        <row r="1758">
          <cell r="B1758" t="str">
            <v>C15TCD6</v>
          </cell>
          <cell r="C1758">
            <v>151131415</v>
          </cell>
          <cell r="D1758" t="str">
            <v>ĐỖ THỊ THÙY</v>
          </cell>
          <cell r="E1758" t="str">
            <v>HƯƠNG</v>
          </cell>
          <cell r="F1758" t="str">
            <v>18/07/1983</v>
          </cell>
          <cell r="G1758" t="str">
            <v>18/07/1983</v>
          </cell>
          <cell r="H1758" t="str">
            <v>C15TCD</v>
          </cell>
        </row>
        <row r="1759">
          <cell r="B1759" t="str">
            <v>C15TCD7</v>
          </cell>
          <cell r="C1759">
            <v>151131416</v>
          </cell>
          <cell r="D1759" t="str">
            <v>VÕ QUỐC</v>
          </cell>
          <cell r="E1759" t="str">
            <v>TRƯỞNG</v>
          </cell>
          <cell r="F1759" t="str">
            <v>22/09/1981</v>
          </cell>
          <cell r="G1759" t="str">
            <v>22/09/1981</v>
          </cell>
          <cell r="H1759" t="str">
            <v>C15TCD</v>
          </cell>
        </row>
        <row r="1760">
          <cell r="B1760" t="str">
            <v>C15TCD8</v>
          </cell>
          <cell r="C1760">
            <v>151131419</v>
          </cell>
          <cell r="D1760" t="str">
            <v>TRẦN THANH </v>
          </cell>
          <cell r="E1760" t="str">
            <v>HOÀNG</v>
          </cell>
          <cell r="F1760" t="str">
            <v>20/02/1986</v>
          </cell>
          <cell r="G1760" t="str">
            <v>20/02/1986</v>
          </cell>
          <cell r="H1760" t="str">
            <v>C15TCD</v>
          </cell>
        </row>
        <row r="1761">
          <cell r="B1761" t="str">
            <v>C15TCD9</v>
          </cell>
          <cell r="C1761">
            <v>151131420</v>
          </cell>
          <cell r="D1761" t="str">
            <v>DƯƠNG CÔNG </v>
          </cell>
          <cell r="E1761" t="str">
            <v>SÁU</v>
          </cell>
          <cell r="G1761" t="str">
            <v>C15TCD</v>
          </cell>
          <cell r="H1761" t="str">
            <v>C15TCD</v>
          </cell>
        </row>
        <row r="1762">
          <cell r="B1762" t="str">
            <v>C15TCD10</v>
          </cell>
          <cell r="C1762">
            <v>151131421</v>
          </cell>
          <cell r="D1762" t="str">
            <v>NGUYỄN ĐỨC</v>
          </cell>
          <cell r="E1762" t="str">
            <v>TÙNG</v>
          </cell>
          <cell r="F1762" t="str">
            <v>01/05/1987</v>
          </cell>
          <cell r="G1762" t="str">
            <v>01/05/1987</v>
          </cell>
          <cell r="H1762" t="str">
            <v>C15TCD</v>
          </cell>
        </row>
        <row r="1763">
          <cell r="B1763" t="str">
            <v>C15TCD11</v>
          </cell>
          <cell r="C1763">
            <v>151131422</v>
          </cell>
          <cell r="D1763" t="str">
            <v>NGUYỄN TẤN</v>
          </cell>
          <cell r="E1763" t="str">
            <v>HỒNG</v>
          </cell>
          <cell r="F1763" t="str">
            <v>19/11/1989</v>
          </cell>
          <cell r="G1763" t="str">
            <v>19/11/1989</v>
          </cell>
          <cell r="H1763" t="str">
            <v>C15TCD</v>
          </cell>
        </row>
        <row r="1764">
          <cell r="B1764" t="str">
            <v>C15TCD12</v>
          </cell>
          <cell r="C1764">
            <v>151131423</v>
          </cell>
          <cell r="D1764" t="str">
            <v>PHẠM TẤN</v>
          </cell>
          <cell r="E1764" t="str">
            <v>ĐẠT</v>
          </cell>
          <cell r="F1764" t="str">
            <v>25/07/1987</v>
          </cell>
          <cell r="G1764" t="str">
            <v>25/07/1987</v>
          </cell>
          <cell r="H1764" t="str">
            <v>C15TCD</v>
          </cell>
        </row>
        <row r="1765">
          <cell r="B1765" t="str">
            <v>C15TCD13</v>
          </cell>
          <cell r="C1765">
            <v>151131424</v>
          </cell>
          <cell r="D1765" t="str">
            <v>HUỲNH TẤN</v>
          </cell>
          <cell r="E1765" t="str">
            <v>LÂN</v>
          </cell>
          <cell r="F1765" t="str">
            <v>22/06/1989</v>
          </cell>
          <cell r="G1765" t="str">
            <v>22/06/1989</v>
          </cell>
          <cell r="H1765" t="str">
            <v>C15TCD</v>
          </cell>
        </row>
        <row r="1766">
          <cell r="B1766" t="str">
            <v>C15TCD14</v>
          </cell>
          <cell r="C1766">
            <v>151131427</v>
          </cell>
          <cell r="D1766" t="str">
            <v>NGUYỄN XUÂN</v>
          </cell>
          <cell r="E1766" t="str">
            <v>THỦY</v>
          </cell>
          <cell r="F1766" t="str">
            <v>26/11/1984</v>
          </cell>
          <cell r="G1766" t="str">
            <v>26/11/1984</v>
          </cell>
          <cell r="H1766" t="str">
            <v>C15TCD</v>
          </cell>
        </row>
        <row r="1767">
          <cell r="B1767" t="str">
            <v>C15TCD15</v>
          </cell>
          <cell r="C1767">
            <v>151131428</v>
          </cell>
          <cell r="D1767" t="str">
            <v>TRƯƠNG THỊ BÍCH </v>
          </cell>
          <cell r="E1767" t="str">
            <v>HẢI</v>
          </cell>
          <cell r="F1767" t="str">
            <v>28/05/1989</v>
          </cell>
          <cell r="G1767" t="str">
            <v>28/05/1989</v>
          </cell>
          <cell r="H1767" t="str">
            <v>C15TCD</v>
          </cell>
        </row>
        <row r="1768">
          <cell r="B1768" t="str">
            <v>C15TCD16</v>
          </cell>
          <cell r="C1768">
            <v>151131429</v>
          </cell>
          <cell r="D1768" t="str">
            <v>DƯ KIM</v>
          </cell>
          <cell r="E1768" t="str">
            <v>YẾN</v>
          </cell>
          <cell r="F1768" t="str">
            <v>08/09/1989</v>
          </cell>
          <cell r="G1768" t="str">
            <v>08/09/1989</v>
          </cell>
          <cell r="H1768" t="str">
            <v>C15TCD</v>
          </cell>
        </row>
        <row r="1769">
          <cell r="B1769" t="str">
            <v>C15TCD17</v>
          </cell>
          <cell r="C1769">
            <v>151131432</v>
          </cell>
          <cell r="D1769" t="str">
            <v>NGUYỄN THẾ </v>
          </cell>
          <cell r="E1769" t="str">
            <v>ANH</v>
          </cell>
          <cell r="F1769" t="str">
            <v>07/12/1989</v>
          </cell>
          <cell r="G1769" t="str">
            <v>07/12/1989</v>
          </cell>
          <cell r="H1769" t="str">
            <v>C15TCD</v>
          </cell>
        </row>
        <row r="1770">
          <cell r="B1770" t="str">
            <v>C15TCD18</v>
          </cell>
          <cell r="C1770">
            <v>151131433</v>
          </cell>
          <cell r="D1770" t="str">
            <v>TRẦN PHƯỚC THANH</v>
          </cell>
          <cell r="E1770" t="str">
            <v>SƠN</v>
          </cell>
          <cell r="F1770" t="str">
            <v>24/05/1987</v>
          </cell>
          <cell r="G1770" t="str">
            <v>24/05/1987</v>
          </cell>
          <cell r="H1770" t="str">
            <v>C15TCD</v>
          </cell>
        </row>
        <row r="1771">
          <cell r="B1771" t="str">
            <v>C15TCD19</v>
          </cell>
          <cell r="C1771">
            <v>151131434</v>
          </cell>
          <cell r="D1771" t="str">
            <v>NGUYỄN THỊ THANH</v>
          </cell>
          <cell r="E1771" t="str">
            <v>PHƯƠNG</v>
          </cell>
          <cell r="F1771" t="str">
            <v>25/02/1989</v>
          </cell>
          <cell r="G1771" t="str">
            <v>25/02/1989</v>
          </cell>
          <cell r="H1771" t="str">
            <v>C15TCD</v>
          </cell>
        </row>
        <row r="1772">
          <cell r="B1772" t="str">
            <v>C15TCD20</v>
          </cell>
          <cell r="C1772">
            <v>151131435</v>
          </cell>
          <cell r="D1772" t="str">
            <v>NGUYỄN PHI</v>
          </cell>
          <cell r="E1772" t="str">
            <v>PALÊ</v>
          </cell>
          <cell r="F1772" t="str">
            <v>26/06/1988</v>
          </cell>
          <cell r="G1772" t="str">
            <v>26/06/1988</v>
          </cell>
          <cell r="H1772" t="str">
            <v>C15TCD</v>
          </cell>
        </row>
        <row r="1773">
          <cell r="B1773" t="str">
            <v>C15TCD21</v>
          </cell>
          <cell r="C1773">
            <v>151131436</v>
          </cell>
          <cell r="D1773" t="str">
            <v>TRẦN THẾ </v>
          </cell>
          <cell r="E1773" t="str">
            <v>LINH</v>
          </cell>
          <cell r="F1773" t="str">
            <v>01/07/1984</v>
          </cell>
          <cell r="G1773" t="str">
            <v>01/07/1984</v>
          </cell>
          <cell r="H1773" t="str">
            <v>C15TCD</v>
          </cell>
        </row>
        <row r="1774">
          <cell r="B1774" t="str">
            <v>C15TCD22</v>
          </cell>
          <cell r="C1774">
            <v>151131437</v>
          </cell>
          <cell r="D1774" t="str">
            <v>NGÔ TẤN </v>
          </cell>
          <cell r="E1774" t="str">
            <v>MINH</v>
          </cell>
          <cell r="F1774" t="str">
            <v>09/12/1989</v>
          </cell>
          <cell r="G1774" t="str">
            <v>09/12/1989</v>
          </cell>
          <cell r="H1774" t="str">
            <v>C15TCD</v>
          </cell>
        </row>
        <row r="1775">
          <cell r="B1775" t="str">
            <v>C15TCD23</v>
          </cell>
          <cell r="C1775">
            <v>151131438</v>
          </cell>
          <cell r="D1775" t="str">
            <v>NGUYỄN HẢI VÂN</v>
          </cell>
          <cell r="E1775" t="str">
            <v>THIÊN</v>
          </cell>
          <cell r="F1775" t="str">
            <v>01/03/1988</v>
          </cell>
          <cell r="G1775" t="str">
            <v>01/03/1988</v>
          </cell>
          <cell r="H1775" t="str">
            <v>C15TCD</v>
          </cell>
        </row>
        <row r="1776">
          <cell r="B1776" t="str">
            <v>C15TCD24</v>
          </cell>
          <cell r="C1776">
            <v>151131439</v>
          </cell>
          <cell r="D1776" t="str">
            <v>NGUYỄN VIỆT</v>
          </cell>
          <cell r="E1776" t="str">
            <v>ĐỨC</v>
          </cell>
          <cell r="F1776" t="str">
            <v>12/05/1989</v>
          </cell>
          <cell r="G1776" t="str">
            <v>12/05/1989</v>
          </cell>
          <cell r="H1776" t="str">
            <v>C15TCD</v>
          </cell>
        </row>
        <row r="1777">
          <cell r="B1777" t="str">
            <v>C15TCD25</v>
          </cell>
          <cell r="C1777">
            <v>151131440</v>
          </cell>
          <cell r="D1777" t="str">
            <v>LÊ QUANG</v>
          </cell>
          <cell r="E1777" t="str">
            <v>PHONG</v>
          </cell>
          <cell r="F1777" t="str">
            <v>20/01/1989</v>
          </cell>
          <cell r="G1777" t="str">
            <v>20/01/1989</v>
          </cell>
          <cell r="H1777" t="str">
            <v>C15TCD</v>
          </cell>
        </row>
        <row r="1778">
          <cell r="B1778" t="str">
            <v>C15TCD26</v>
          </cell>
          <cell r="C1778">
            <v>151131441</v>
          </cell>
          <cell r="D1778" t="str">
            <v>NGUYỄN THỤY THỦY</v>
          </cell>
          <cell r="E1778" t="str">
            <v>HẠ</v>
          </cell>
          <cell r="F1778" t="str">
            <v>12/10/1988</v>
          </cell>
          <cell r="G1778" t="str">
            <v>12/10/1988</v>
          </cell>
          <cell r="H1778" t="str">
            <v>C15TCD</v>
          </cell>
        </row>
        <row r="1779">
          <cell r="B1779" t="str">
            <v>C15TCD27</v>
          </cell>
          <cell r="C1779">
            <v>151131447</v>
          </cell>
          <cell r="D1779" t="str">
            <v>HUỲNH NGỌC </v>
          </cell>
          <cell r="E1779" t="str">
            <v>TÚ</v>
          </cell>
          <cell r="G1779" t="str">
            <v>C15TCD</v>
          </cell>
          <cell r="H1779" t="str">
            <v>C15TCD</v>
          </cell>
        </row>
        <row r="1780">
          <cell r="B1780" t="str">
            <v>C15TCD28</v>
          </cell>
          <cell r="C1780">
            <v>151131448</v>
          </cell>
          <cell r="D1780" t="str">
            <v>NGUYỄN VIỆT </v>
          </cell>
          <cell r="E1780" t="str">
            <v>ANH</v>
          </cell>
          <cell r="F1780" t="str">
            <v>29/04/1988</v>
          </cell>
          <cell r="G1780" t="str">
            <v>29/04/1988</v>
          </cell>
          <cell r="H1780" t="str">
            <v>C15TCD</v>
          </cell>
        </row>
        <row r="1781">
          <cell r="B1781" t="str">
            <v>C15TCD29</v>
          </cell>
          <cell r="C1781">
            <v>151131449</v>
          </cell>
          <cell r="D1781" t="str">
            <v>VÕ QUỐC</v>
          </cell>
          <cell r="E1781" t="str">
            <v>HUY</v>
          </cell>
          <cell r="F1781" t="str">
            <v>01/09/1989</v>
          </cell>
          <cell r="G1781" t="str">
            <v>01/09/1989</v>
          </cell>
          <cell r="H1781" t="str">
            <v>C15TCD</v>
          </cell>
        </row>
        <row r="1782">
          <cell r="B1782" t="str">
            <v>C15TCD30</v>
          </cell>
          <cell r="C1782">
            <v>151131450</v>
          </cell>
          <cell r="D1782" t="str">
            <v>ĐINH VIẾT </v>
          </cell>
          <cell r="E1782" t="str">
            <v>MỸ</v>
          </cell>
          <cell r="F1782" t="str">
            <v>11/10/1988</v>
          </cell>
          <cell r="G1782" t="str">
            <v>11/10/1988</v>
          </cell>
          <cell r="H1782" t="str">
            <v>C15TCD</v>
          </cell>
        </row>
        <row r="1783">
          <cell r="B1783" t="str">
            <v>C15TCD31</v>
          </cell>
          <cell r="C1783">
            <v>151131451</v>
          </cell>
          <cell r="D1783" t="str">
            <v>NGUYỄN NGỌC</v>
          </cell>
          <cell r="E1783" t="str">
            <v>QUANG</v>
          </cell>
          <cell r="F1783" t="str">
            <v>01/10/1988</v>
          </cell>
          <cell r="G1783" t="str">
            <v>01/10/1988</v>
          </cell>
          <cell r="H1783" t="str">
            <v>C15TCD</v>
          </cell>
        </row>
        <row r="1784">
          <cell r="B1784" t="str">
            <v>C15TCD32</v>
          </cell>
          <cell r="C1784">
            <v>151131452</v>
          </cell>
          <cell r="D1784" t="str">
            <v>NGUYỄN VĂN</v>
          </cell>
          <cell r="E1784" t="str">
            <v>AN</v>
          </cell>
          <cell r="F1784" t="str">
            <v>09/09/1988</v>
          </cell>
          <cell r="G1784" t="str">
            <v>09/09/1988</v>
          </cell>
          <cell r="H1784" t="str">
            <v>C15TCD</v>
          </cell>
        </row>
        <row r="1785">
          <cell r="B1785" t="str">
            <v>C15TCD33</v>
          </cell>
          <cell r="C1785">
            <v>151131455</v>
          </cell>
          <cell r="D1785" t="str">
            <v>VÕ VĂN</v>
          </cell>
          <cell r="E1785" t="str">
            <v>HIẾU</v>
          </cell>
          <cell r="F1785" t="str">
            <v>01/07/1986</v>
          </cell>
          <cell r="G1785" t="str">
            <v>01/07/1986</v>
          </cell>
          <cell r="H1785" t="str">
            <v>C15TCD</v>
          </cell>
        </row>
        <row r="1786">
          <cell r="B1786" t="str">
            <v>C15TCD34</v>
          </cell>
          <cell r="C1786">
            <v>151131456</v>
          </cell>
          <cell r="D1786" t="str">
            <v>ĐINH THIÊN </v>
          </cell>
          <cell r="E1786" t="str">
            <v>HUY</v>
          </cell>
          <cell r="F1786" t="str">
            <v>27/03/1988</v>
          </cell>
          <cell r="G1786" t="str">
            <v>27/03/1988</v>
          </cell>
          <cell r="H1786" t="str">
            <v>C15TCD</v>
          </cell>
        </row>
        <row r="1787">
          <cell r="B1787" t="str">
            <v>C15TCD35</v>
          </cell>
          <cell r="C1787">
            <v>151131458</v>
          </cell>
          <cell r="D1787" t="str">
            <v>PHẠM VĂN </v>
          </cell>
          <cell r="E1787" t="str">
            <v>SỰ</v>
          </cell>
          <cell r="F1787" t="str">
            <v>20/08/1981</v>
          </cell>
          <cell r="G1787" t="str">
            <v>20/08/1981</v>
          </cell>
          <cell r="H1787" t="str">
            <v>C15TCD</v>
          </cell>
        </row>
        <row r="1788">
          <cell r="B1788" t="str">
            <v>C15TCD36</v>
          </cell>
          <cell r="C1788">
            <v>151131460</v>
          </cell>
          <cell r="D1788" t="str">
            <v>PHẠM ĐÌNH </v>
          </cell>
          <cell r="E1788" t="str">
            <v>HÙNG</v>
          </cell>
          <cell r="F1788" t="str">
            <v>26/11/1988</v>
          </cell>
          <cell r="G1788" t="str">
            <v>26/11/1988</v>
          </cell>
          <cell r="H1788" t="str">
            <v>C15TCD</v>
          </cell>
        </row>
        <row r="1789">
          <cell r="B1789" t="str">
            <v>C15TCD37</v>
          </cell>
          <cell r="C1789">
            <v>151131461</v>
          </cell>
          <cell r="D1789" t="str">
            <v>NGUYỄN HỮU</v>
          </cell>
          <cell r="E1789" t="str">
            <v>TIÊN</v>
          </cell>
          <cell r="F1789" t="str">
            <v>28/06/1987</v>
          </cell>
          <cell r="G1789" t="str">
            <v>28/06/1987</v>
          </cell>
          <cell r="H1789" t="str">
            <v>C15TCD</v>
          </cell>
        </row>
        <row r="1790">
          <cell r="B1790" t="str">
            <v>C15TCD38</v>
          </cell>
          <cell r="C1790">
            <v>151131462</v>
          </cell>
          <cell r="D1790" t="str">
            <v>PHAN PHỤNG ĐỨC</v>
          </cell>
          <cell r="E1790" t="str">
            <v>TIN</v>
          </cell>
          <cell r="F1790" t="str">
            <v>02/11/1989</v>
          </cell>
          <cell r="G1790" t="str">
            <v>02/11/1989</v>
          </cell>
          <cell r="H1790" t="str">
            <v>C15TCD</v>
          </cell>
        </row>
        <row r="1791">
          <cell r="B1791" t="str">
            <v>C15TCD39</v>
          </cell>
          <cell r="C1791">
            <v>151131464</v>
          </cell>
          <cell r="D1791" t="str">
            <v>TRƯƠNG QUANG</v>
          </cell>
          <cell r="E1791" t="str">
            <v>NGÀ</v>
          </cell>
          <cell r="F1791" t="str">
            <v>08/06/1989</v>
          </cell>
          <cell r="G1791" t="str">
            <v>08/06/1989</v>
          </cell>
          <cell r="H1791" t="str">
            <v>C15TCD</v>
          </cell>
        </row>
        <row r="1792">
          <cell r="B1792" t="str">
            <v>C15TCD40</v>
          </cell>
          <cell r="C1792">
            <v>151131634</v>
          </cell>
          <cell r="D1792" t="str">
            <v>TRẦN NGỌC </v>
          </cell>
          <cell r="E1792" t="str">
            <v>THÀNH</v>
          </cell>
          <cell r="F1792">
            <v>30913</v>
          </cell>
          <cell r="G1792">
            <v>30913</v>
          </cell>
          <cell r="H1792" t="str">
            <v>C15TCD</v>
          </cell>
        </row>
        <row r="1793">
          <cell r="B1793" t="str">
            <v>C15TCD41</v>
          </cell>
          <cell r="C1793">
            <v>141120142</v>
          </cell>
          <cell r="D1793" t="str">
            <v>NGÔ VĂN</v>
          </cell>
          <cell r="E1793" t="str">
            <v>THÌN</v>
          </cell>
          <cell r="F1793" t="str">
            <v>14/07/1988</v>
          </cell>
          <cell r="G1793" t="str">
            <v>14/07/1988</v>
          </cell>
          <cell r="H1793" t="str">
            <v>C15TCD</v>
          </cell>
        </row>
        <row r="1794">
          <cell r="B1794" t="str">
            <v>D15TMT1</v>
          </cell>
          <cell r="C1794">
            <v>152110399</v>
          </cell>
          <cell r="D1794" t="str">
            <v>NGUYỄN VĂN</v>
          </cell>
          <cell r="E1794" t="str">
            <v>PHẬN</v>
          </cell>
          <cell r="F1794" t="str">
            <v>11/10/1986</v>
          </cell>
          <cell r="G1794" t="str">
            <v>11/10/1986</v>
          </cell>
          <cell r="H1794" t="str">
            <v>D15TMT</v>
          </cell>
        </row>
        <row r="1795">
          <cell r="B1795" t="str">
            <v>D15TMT2</v>
          </cell>
          <cell r="C1795">
            <v>152110400</v>
          </cell>
          <cell r="D1795" t="str">
            <v>TRẦN MINH</v>
          </cell>
          <cell r="E1795" t="str">
            <v>CHÍNH</v>
          </cell>
          <cell r="F1795" t="str">
            <v>30/10/1986</v>
          </cell>
          <cell r="G1795" t="str">
            <v>30/10/1986</v>
          </cell>
          <cell r="H1795" t="str">
            <v>D15TMT</v>
          </cell>
        </row>
        <row r="1796">
          <cell r="B1796" t="str">
            <v>D15TMT3</v>
          </cell>
          <cell r="C1796">
            <v>152110403</v>
          </cell>
          <cell r="D1796" t="str">
            <v>NGUYỄN THÀNH</v>
          </cell>
          <cell r="E1796" t="str">
            <v>MINH</v>
          </cell>
          <cell r="F1796" t="str">
            <v>28/11/1987</v>
          </cell>
          <cell r="G1796" t="str">
            <v>28/11/1987</v>
          </cell>
          <cell r="H1796" t="str">
            <v>D15TMT</v>
          </cell>
        </row>
        <row r="1797">
          <cell r="B1797" t="str">
            <v>D15TMT4</v>
          </cell>
          <cell r="C1797">
            <v>152110405</v>
          </cell>
          <cell r="D1797" t="str">
            <v>ĐẶNG NGỌC </v>
          </cell>
          <cell r="E1797" t="str">
            <v>TRƯỜNG</v>
          </cell>
          <cell r="F1797" t="str">
            <v>15/07/1986</v>
          </cell>
          <cell r="G1797" t="str">
            <v>15/07/1986</v>
          </cell>
          <cell r="H1797" t="str">
            <v>D15TMT</v>
          </cell>
        </row>
        <row r="1798">
          <cell r="B1798" t="str">
            <v>D15TMT5</v>
          </cell>
          <cell r="C1798">
            <v>152110406</v>
          </cell>
          <cell r="D1798" t="str">
            <v>LÊ CHÍ</v>
          </cell>
          <cell r="E1798" t="str">
            <v>TÔN</v>
          </cell>
          <cell r="F1798" t="str">
            <v>02/06/1985</v>
          </cell>
          <cell r="G1798" t="str">
            <v>02/06/1985</v>
          </cell>
          <cell r="H1798" t="str">
            <v>D15TMT</v>
          </cell>
        </row>
        <row r="1799">
          <cell r="B1799" t="str">
            <v>D15TMT6</v>
          </cell>
          <cell r="C1799">
            <v>152110407</v>
          </cell>
          <cell r="D1799" t="str">
            <v>ĐẶNG MẬU </v>
          </cell>
          <cell r="E1799" t="str">
            <v>KHOA</v>
          </cell>
          <cell r="F1799" t="str">
            <v>21/11/1986</v>
          </cell>
          <cell r="G1799" t="str">
            <v>21/11/1986</v>
          </cell>
          <cell r="H1799" t="str">
            <v>D15TMT</v>
          </cell>
        </row>
        <row r="1800">
          <cell r="B1800" t="str">
            <v>D15TMT7</v>
          </cell>
          <cell r="C1800">
            <v>152110408</v>
          </cell>
          <cell r="D1800" t="str">
            <v>HỒ ANH</v>
          </cell>
          <cell r="E1800" t="str">
            <v>TUẤN</v>
          </cell>
          <cell r="F1800" t="str">
            <v>16/04/1985</v>
          </cell>
          <cell r="G1800" t="str">
            <v>16/04/1985</v>
          </cell>
          <cell r="H1800" t="str">
            <v>D15TMT</v>
          </cell>
        </row>
        <row r="1801">
          <cell r="B1801" t="str">
            <v>D15TMT8</v>
          </cell>
          <cell r="C1801">
            <v>152110412</v>
          </cell>
          <cell r="D1801" t="str">
            <v>PHẠM THỊ </v>
          </cell>
          <cell r="E1801" t="str">
            <v>THANH</v>
          </cell>
          <cell r="F1801" t="str">
            <v>02/10/1986</v>
          </cell>
          <cell r="G1801" t="str">
            <v>02/10/1986</v>
          </cell>
          <cell r="H1801" t="str">
            <v>D15TMT</v>
          </cell>
        </row>
        <row r="1802">
          <cell r="B1802" t="str">
            <v>D15TMT9</v>
          </cell>
          <cell r="C1802">
            <v>152110414</v>
          </cell>
          <cell r="D1802" t="str">
            <v>TIÊU PHI</v>
          </cell>
          <cell r="E1802" t="str">
            <v>LỰC</v>
          </cell>
          <cell r="F1802" t="str">
            <v>11/09/1985</v>
          </cell>
          <cell r="G1802" t="str">
            <v>11/09/1985</v>
          </cell>
          <cell r="H1802" t="str">
            <v>D15TMT</v>
          </cell>
        </row>
        <row r="1803">
          <cell r="B1803" t="str">
            <v>D15TMT10</v>
          </cell>
          <cell r="C1803">
            <v>152110415</v>
          </cell>
          <cell r="D1803" t="str">
            <v>DƯƠNG THỊ THÁI</v>
          </cell>
          <cell r="E1803" t="str">
            <v>HIỀN</v>
          </cell>
          <cell r="F1803" t="str">
            <v>10/05/1985</v>
          </cell>
          <cell r="G1803" t="str">
            <v>10/05/1985</v>
          </cell>
          <cell r="H1803" t="str">
            <v>D15TMT</v>
          </cell>
        </row>
        <row r="1804">
          <cell r="B1804" t="str">
            <v>D15TMT11</v>
          </cell>
          <cell r="C1804">
            <v>152110416</v>
          </cell>
          <cell r="D1804" t="str">
            <v>NGUYỄN HOÀNG</v>
          </cell>
          <cell r="E1804" t="str">
            <v>THI</v>
          </cell>
          <cell r="F1804" t="str">
            <v>26/04/1984</v>
          </cell>
          <cell r="G1804" t="str">
            <v>26/04/1984</v>
          </cell>
          <cell r="H1804" t="str">
            <v>D15TMT</v>
          </cell>
        </row>
        <row r="1805">
          <cell r="B1805" t="str">
            <v>D15TMT12</v>
          </cell>
          <cell r="C1805">
            <v>152110417</v>
          </cell>
          <cell r="D1805" t="str">
            <v>HOÀNG HẢI</v>
          </cell>
          <cell r="E1805" t="str">
            <v>YẾN</v>
          </cell>
          <cell r="F1805" t="str">
            <v>16/09/1987</v>
          </cell>
          <cell r="G1805" t="str">
            <v>16/09/1987</v>
          </cell>
          <cell r="H1805" t="str">
            <v>D15TMT</v>
          </cell>
        </row>
        <row r="1806">
          <cell r="B1806" t="str">
            <v>D15TMT13</v>
          </cell>
          <cell r="C1806">
            <v>152110418</v>
          </cell>
          <cell r="D1806" t="str">
            <v>NGUYỄN THỊ </v>
          </cell>
          <cell r="E1806" t="str">
            <v>HỒNG</v>
          </cell>
          <cell r="F1806" t="str">
            <v>22/09/1984</v>
          </cell>
          <cell r="G1806" t="str">
            <v>22/09/1984</v>
          </cell>
          <cell r="H1806" t="str">
            <v>D15TMT</v>
          </cell>
        </row>
        <row r="1807">
          <cell r="B1807" t="str">
            <v>D15TMT14</v>
          </cell>
          <cell r="C1807">
            <v>152110419</v>
          </cell>
          <cell r="D1807" t="str">
            <v>LÊ TRUNG </v>
          </cell>
          <cell r="E1807" t="str">
            <v>NGHĨA</v>
          </cell>
          <cell r="F1807" t="str">
            <v>10/11/1986</v>
          </cell>
          <cell r="G1807" t="str">
            <v>10/11/1986</v>
          </cell>
          <cell r="H1807" t="str">
            <v>D15TMT</v>
          </cell>
        </row>
        <row r="1808">
          <cell r="B1808" t="str">
            <v>D15TMT15</v>
          </cell>
          <cell r="C1808">
            <v>152110420</v>
          </cell>
          <cell r="D1808" t="str">
            <v>VÕ NGUYỄN ĐỨC</v>
          </cell>
          <cell r="E1808" t="str">
            <v>DŨNG</v>
          </cell>
          <cell r="F1808" t="str">
            <v>06/01/1986</v>
          </cell>
          <cell r="G1808" t="str">
            <v>06/01/1986</v>
          </cell>
          <cell r="H1808" t="str">
            <v>D15TMT</v>
          </cell>
        </row>
        <row r="1809">
          <cell r="B1809" t="str">
            <v>D15TMT16</v>
          </cell>
          <cell r="C1809">
            <v>152110421</v>
          </cell>
          <cell r="D1809" t="str">
            <v>TÀO VIẾT</v>
          </cell>
          <cell r="E1809" t="str">
            <v>HOÀNG</v>
          </cell>
          <cell r="F1809" t="str">
            <v>01/08/1986</v>
          </cell>
          <cell r="G1809" t="str">
            <v>01/08/1986</v>
          </cell>
          <cell r="H1809" t="str">
            <v>D15TMT</v>
          </cell>
        </row>
        <row r="1810">
          <cell r="B1810" t="str">
            <v>D15TMT17</v>
          </cell>
          <cell r="C1810">
            <v>152110422</v>
          </cell>
          <cell r="D1810" t="str">
            <v>DƯƠNG THỊ HỒNG</v>
          </cell>
          <cell r="E1810" t="str">
            <v>ÁNH</v>
          </cell>
          <cell r="F1810" t="str">
            <v>07/06/1985</v>
          </cell>
          <cell r="G1810" t="str">
            <v>07/06/1985</v>
          </cell>
          <cell r="H1810" t="str">
            <v>D15TMT</v>
          </cell>
        </row>
        <row r="1811">
          <cell r="B1811" t="str">
            <v>D15TMT18</v>
          </cell>
          <cell r="C1811">
            <v>152110424</v>
          </cell>
          <cell r="D1811" t="str">
            <v>LƯU HỒNG</v>
          </cell>
          <cell r="E1811" t="str">
            <v>MINH</v>
          </cell>
          <cell r="F1811" t="str">
            <v>14/04/1984</v>
          </cell>
          <cell r="G1811" t="str">
            <v>14/04/1984</v>
          </cell>
          <cell r="H1811" t="str">
            <v>D15TMT</v>
          </cell>
        </row>
        <row r="1812">
          <cell r="B1812" t="str">
            <v>D15TMT19</v>
          </cell>
          <cell r="C1812">
            <v>152110425</v>
          </cell>
          <cell r="D1812" t="str">
            <v>LÊ NHẬT</v>
          </cell>
          <cell r="E1812" t="str">
            <v>QUÂN</v>
          </cell>
          <cell r="F1812" t="str">
            <v>29/07/1988</v>
          </cell>
          <cell r="G1812" t="str">
            <v>29/07/1988</v>
          </cell>
          <cell r="H1812" t="str">
            <v>D15TMT</v>
          </cell>
        </row>
        <row r="1813">
          <cell r="B1813" t="str">
            <v>D15TMT20</v>
          </cell>
          <cell r="C1813">
            <v>152110426</v>
          </cell>
          <cell r="D1813" t="str">
            <v>TRẦN DUY </v>
          </cell>
          <cell r="E1813" t="str">
            <v>AN</v>
          </cell>
          <cell r="F1813" t="str">
            <v>19/03/1987</v>
          </cell>
          <cell r="G1813" t="str">
            <v>19/03/1987</v>
          </cell>
          <cell r="H1813" t="str">
            <v>D15TMT</v>
          </cell>
        </row>
        <row r="1814">
          <cell r="B1814" t="str">
            <v>D15TMT21</v>
          </cell>
          <cell r="C1814">
            <v>152110427</v>
          </cell>
          <cell r="D1814" t="str">
            <v>ĐỖ ĐẶNG NGỌC</v>
          </cell>
          <cell r="E1814" t="str">
            <v>THẬN</v>
          </cell>
          <cell r="F1814" t="str">
            <v>26/07/1984</v>
          </cell>
          <cell r="G1814" t="str">
            <v>26/07/1984</v>
          </cell>
          <cell r="H1814" t="str">
            <v>D15TMT</v>
          </cell>
        </row>
        <row r="1815">
          <cell r="B1815" t="str">
            <v>D15TMT22</v>
          </cell>
          <cell r="C1815">
            <v>152110428</v>
          </cell>
          <cell r="D1815" t="str">
            <v>NGUYỄN TRUNG</v>
          </cell>
          <cell r="E1815" t="str">
            <v>THÀNH</v>
          </cell>
          <cell r="F1815" t="str">
            <v>27/05/1987</v>
          </cell>
          <cell r="G1815" t="str">
            <v>27/05/1987</v>
          </cell>
          <cell r="H1815" t="str">
            <v>D15TMT</v>
          </cell>
        </row>
        <row r="1816">
          <cell r="B1816" t="str">
            <v>D15TMT23</v>
          </cell>
          <cell r="C1816">
            <v>152110429</v>
          </cell>
          <cell r="D1816" t="str">
            <v>NGUYỄN THỊ BÍCH</v>
          </cell>
          <cell r="E1816" t="str">
            <v>DIỆP</v>
          </cell>
          <cell r="F1816" t="str">
            <v>06/03/1987</v>
          </cell>
          <cell r="G1816" t="str">
            <v>06/03/1987</v>
          </cell>
          <cell r="H1816" t="str">
            <v>D15TMT</v>
          </cell>
        </row>
        <row r="1817">
          <cell r="B1817" t="str">
            <v>D15TMT24</v>
          </cell>
          <cell r="C1817">
            <v>152110431</v>
          </cell>
          <cell r="D1817" t="str">
            <v>TẠ NHƯ</v>
          </cell>
          <cell r="E1817" t="str">
            <v>KHOA</v>
          </cell>
          <cell r="F1817" t="str">
            <v>22/04/1985</v>
          </cell>
          <cell r="G1817" t="str">
            <v>22/04/1985</v>
          </cell>
          <cell r="H1817" t="str">
            <v>D15TMT</v>
          </cell>
        </row>
        <row r="1818">
          <cell r="B1818" t="str">
            <v>D15TMT25</v>
          </cell>
          <cell r="C1818">
            <v>152110432</v>
          </cell>
          <cell r="D1818" t="str">
            <v>LÊ NGỌC</v>
          </cell>
          <cell r="E1818" t="str">
            <v>HẢI</v>
          </cell>
          <cell r="F1818" t="str">
            <v>09/05/1984</v>
          </cell>
          <cell r="G1818" t="str">
            <v>09/05/1984</v>
          </cell>
          <cell r="H1818" t="str">
            <v>D15TMT</v>
          </cell>
        </row>
        <row r="1819">
          <cell r="B1819" t="str">
            <v>D15TMT26</v>
          </cell>
          <cell r="C1819">
            <v>152110433</v>
          </cell>
          <cell r="D1819" t="str">
            <v>DƯƠNG THỊ</v>
          </cell>
          <cell r="E1819" t="str">
            <v>LAN</v>
          </cell>
          <cell r="F1819" t="str">
            <v>20/07/1982</v>
          </cell>
          <cell r="G1819" t="str">
            <v>20/07/1982</v>
          </cell>
          <cell r="H1819" t="str">
            <v>D15TMT</v>
          </cell>
        </row>
        <row r="1820">
          <cell r="B1820" t="str">
            <v>D15TMT27</v>
          </cell>
          <cell r="C1820">
            <v>152110434</v>
          </cell>
          <cell r="D1820" t="str">
            <v>TRẦN THANH</v>
          </cell>
          <cell r="E1820" t="str">
            <v>TUẤN</v>
          </cell>
          <cell r="F1820" t="str">
            <v>10/09/1985</v>
          </cell>
          <cell r="G1820" t="str">
            <v>10/09/1985</v>
          </cell>
          <cell r="H1820" t="str">
            <v>D15TMT</v>
          </cell>
        </row>
        <row r="1821">
          <cell r="B1821" t="str">
            <v>D15TMT28</v>
          </cell>
          <cell r="C1821">
            <v>152110435</v>
          </cell>
          <cell r="D1821" t="str">
            <v>NGÔ HOÀNG KHẮC</v>
          </cell>
          <cell r="E1821" t="str">
            <v>TIỆP</v>
          </cell>
          <cell r="F1821" t="str">
            <v>28/11/1987</v>
          </cell>
          <cell r="G1821" t="str">
            <v>28/11/1987</v>
          </cell>
          <cell r="H1821" t="str">
            <v>D15TMT</v>
          </cell>
        </row>
        <row r="1822">
          <cell r="B1822" t="str">
            <v>D15TMT29</v>
          </cell>
          <cell r="C1822">
            <v>152110437</v>
          </cell>
          <cell r="D1822" t="str">
            <v>HOÀNG TRUNG</v>
          </cell>
          <cell r="E1822" t="str">
            <v>DŨNG</v>
          </cell>
          <cell r="F1822" t="str">
            <v>29/03/1980</v>
          </cell>
          <cell r="G1822" t="str">
            <v>29/03/1980</v>
          </cell>
          <cell r="H1822" t="str">
            <v>D15TMT</v>
          </cell>
        </row>
        <row r="1823">
          <cell r="B1823" t="str">
            <v>D15TMT30</v>
          </cell>
          <cell r="C1823">
            <v>152110438</v>
          </cell>
          <cell r="D1823" t="str">
            <v>HUỲNH THỊ THU</v>
          </cell>
          <cell r="E1823" t="str">
            <v>SƯƠNG</v>
          </cell>
          <cell r="F1823" t="str">
            <v>19/06/1985</v>
          </cell>
          <cell r="G1823" t="str">
            <v>19/06/1985</v>
          </cell>
          <cell r="H1823" t="str">
            <v>D15TMT</v>
          </cell>
        </row>
        <row r="1824">
          <cell r="B1824" t="str">
            <v>D15TMT31</v>
          </cell>
          <cell r="C1824">
            <v>152110439</v>
          </cell>
          <cell r="D1824" t="str">
            <v>LÊ THỊ</v>
          </cell>
          <cell r="E1824" t="str">
            <v>HOÀN</v>
          </cell>
          <cell r="F1824" t="str">
            <v>26/12/1988</v>
          </cell>
          <cell r="G1824" t="str">
            <v>26/12/1988</v>
          </cell>
          <cell r="H1824" t="str">
            <v>D15TMT</v>
          </cell>
        </row>
        <row r="1825">
          <cell r="B1825" t="str">
            <v>D15TMT32</v>
          </cell>
          <cell r="C1825">
            <v>152110441</v>
          </cell>
          <cell r="D1825" t="str">
            <v>PHẠM TRƯƠNG VY </v>
          </cell>
          <cell r="E1825" t="str">
            <v>TA</v>
          </cell>
          <cell r="F1825" t="str">
            <v>03/02/1986</v>
          </cell>
          <cell r="G1825" t="str">
            <v>03/02/1986</v>
          </cell>
          <cell r="H1825" t="str">
            <v>D15TMT</v>
          </cell>
        </row>
        <row r="1826">
          <cell r="B1826" t="str">
            <v>D15TMT33</v>
          </cell>
          <cell r="C1826">
            <v>152110443</v>
          </cell>
          <cell r="D1826" t="str">
            <v>NGUYỄN VĂN </v>
          </cell>
          <cell r="E1826" t="str">
            <v>THẮNG</v>
          </cell>
          <cell r="F1826" t="str">
            <v>14/03/1983</v>
          </cell>
          <cell r="G1826" t="str">
            <v>14/03/1983</v>
          </cell>
          <cell r="H1826" t="str">
            <v>D15TMT</v>
          </cell>
        </row>
        <row r="1827">
          <cell r="B1827" t="str">
            <v>D15TMT34</v>
          </cell>
          <cell r="C1827">
            <v>152110444</v>
          </cell>
          <cell r="D1827" t="str">
            <v>HUỲNH BÁ THÀNH </v>
          </cell>
          <cell r="E1827" t="str">
            <v>HIẾU</v>
          </cell>
          <cell r="F1827" t="str">
            <v>30/07/1988</v>
          </cell>
          <cell r="G1827" t="str">
            <v>30/07/1988</v>
          </cell>
          <cell r="H1827" t="str">
            <v>D15TMT</v>
          </cell>
        </row>
        <row r="1828">
          <cell r="B1828" t="str">
            <v>D15TMT35</v>
          </cell>
          <cell r="C1828">
            <v>152110448</v>
          </cell>
          <cell r="D1828" t="str">
            <v>NGUYỄN THỊ NGỌC</v>
          </cell>
          <cell r="E1828" t="str">
            <v>HOÀI</v>
          </cell>
          <cell r="F1828" t="str">
            <v>28/08/1988</v>
          </cell>
          <cell r="G1828" t="str">
            <v>28/08/1988</v>
          </cell>
          <cell r="H1828" t="str">
            <v>D15TMT</v>
          </cell>
        </row>
        <row r="1829">
          <cell r="B1829" t="str">
            <v>D15TMT36</v>
          </cell>
          <cell r="C1829">
            <v>152110449</v>
          </cell>
          <cell r="D1829" t="str">
            <v>TRẦN THỊ DIỄM</v>
          </cell>
          <cell r="E1829" t="str">
            <v>HẠNH</v>
          </cell>
          <cell r="F1829" t="str">
            <v>09/09/1985</v>
          </cell>
          <cell r="G1829" t="str">
            <v>09/09/1985</v>
          </cell>
          <cell r="H1829" t="str">
            <v>D15TMT</v>
          </cell>
        </row>
        <row r="1830">
          <cell r="B1830" t="str">
            <v>D15TMT37</v>
          </cell>
          <cell r="C1830">
            <v>152110450</v>
          </cell>
          <cell r="D1830" t="str">
            <v>LÊ XUÂN</v>
          </cell>
          <cell r="E1830" t="str">
            <v>HẢI</v>
          </cell>
          <cell r="F1830" t="str">
            <v>30/12/1985</v>
          </cell>
          <cell r="G1830" t="str">
            <v>30/12/1985</v>
          </cell>
          <cell r="H1830" t="str">
            <v>D15TMT</v>
          </cell>
        </row>
        <row r="1831">
          <cell r="B1831" t="str">
            <v>D15TMT38</v>
          </cell>
          <cell r="C1831">
            <v>152110452</v>
          </cell>
          <cell r="D1831" t="str">
            <v>NGUYỄN ANH</v>
          </cell>
          <cell r="E1831" t="str">
            <v>TOÀN</v>
          </cell>
          <cell r="F1831" t="str">
            <v>25/09/1987</v>
          </cell>
          <cell r="G1831" t="str">
            <v>25/09/1987</v>
          </cell>
          <cell r="H1831" t="str">
            <v>D15TMT</v>
          </cell>
        </row>
        <row r="1832">
          <cell r="B1832" t="str">
            <v>D15TMT39</v>
          </cell>
          <cell r="C1832">
            <v>152110453</v>
          </cell>
          <cell r="D1832" t="str">
            <v>ĐOÀN THỊ THUỲ</v>
          </cell>
          <cell r="E1832" t="str">
            <v>DIỄM</v>
          </cell>
          <cell r="F1832" t="str">
            <v>08/10/1987</v>
          </cell>
          <cell r="G1832" t="str">
            <v>08/10/1987</v>
          </cell>
          <cell r="H1832" t="str">
            <v>D15TMT</v>
          </cell>
        </row>
        <row r="1833">
          <cell r="B1833" t="str">
            <v>D15TMT40</v>
          </cell>
          <cell r="C1833">
            <v>152110454</v>
          </cell>
          <cell r="D1833" t="str">
            <v>NGÔ BÁ </v>
          </cell>
          <cell r="E1833" t="str">
            <v>LONG</v>
          </cell>
          <cell r="F1833" t="str">
            <v>17/06/1984</v>
          </cell>
          <cell r="G1833" t="str">
            <v>17/06/1984</v>
          </cell>
          <cell r="H1833" t="str">
            <v>D15TMT</v>
          </cell>
        </row>
        <row r="1834">
          <cell r="B1834" t="str">
            <v>D15TMT41</v>
          </cell>
          <cell r="C1834">
            <v>152110455</v>
          </cell>
          <cell r="D1834" t="str">
            <v>NGUYỄN TRƯƠNG BẢO</v>
          </cell>
          <cell r="E1834" t="str">
            <v>KHÁNH</v>
          </cell>
          <cell r="F1834" t="str">
            <v>18/10/1985</v>
          </cell>
          <cell r="G1834" t="str">
            <v>18/10/1985</v>
          </cell>
          <cell r="H1834" t="str">
            <v>D15TMT</v>
          </cell>
        </row>
        <row r="1835">
          <cell r="B1835" t="str">
            <v>D15TMT42</v>
          </cell>
          <cell r="C1835">
            <v>152110458</v>
          </cell>
          <cell r="D1835" t="str">
            <v>NGUYỄN VƯƠNG</v>
          </cell>
          <cell r="E1835" t="str">
            <v>NGHỊ</v>
          </cell>
          <cell r="F1835" t="str">
            <v>11/10/1988</v>
          </cell>
          <cell r="G1835" t="str">
            <v>11/10/1988</v>
          </cell>
          <cell r="H1835" t="str">
            <v>D15TMT</v>
          </cell>
        </row>
        <row r="1836">
          <cell r="B1836" t="str">
            <v>D15TMT43</v>
          </cell>
          <cell r="C1836">
            <v>152110459</v>
          </cell>
          <cell r="D1836" t="str">
            <v>ĐÀO NGỌC</v>
          </cell>
          <cell r="E1836" t="str">
            <v>HƯNG</v>
          </cell>
          <cell r="F1836" t="str">
            <v>24/04/1986</v>
          </cell>
          <cell r="G1836" t="str">
            <v>24/04/1986</v>
          </cell>
          <cell r="H1836" t="str">
            <v>D15TMT</v>
          </cell>
        </row>
        <row r="1837">
          <cell r="B1837" t="str">
            <v>D15TMT44</v>
          </cell>
          <cell r="C1837">
            <v>152110460</v>
          </cell>
          <cell r="D1837" t="str">
            <v>CAO TIẾN </v>
          </cell>
          <cell r="E1837" t="str">
            <v>BÌNH</v>
          </cell>
          <cell r="F1837" t="str">
            <v>29/05/1987</v>
          </cell>
          <cell r="G1837" t="str">
            <v>29/05/1987</v>
          </cell>
          <cell r="H1837" t="str">
            <v>D15TMT</v>
          </cell>
        </row>
        <row r="1838">
          <cell r="B1838" t="str">
            <v>D15TMT45</v>
          </cell>
          <cell r="C1838">
            <v>152110461</v>
          </cell>
          <cell r="D1838" t="str">
            <v>BÙI ANH</v>
          </cell>
          <cell r="E1838" t="str">
            <v>DŨNG</v>
          </cell>
          <cell r="F1838" t="str">
            <v>17/05/1985</v>
          </cell>
          <cell r="G1838" t="str">
            <v>17/05/1985</v>
          </cell>
          <cell r="H1838" t="str">
            <v>D15TMT</v>
          </cell>
        </row>
        <row r="1839">
          <cell r="B1839" t="str">
            <v>D15TMT46</v>
          </cell>
          <cell r="C1839">
            <v>152110462</v>
          </cell>
          <cell r="D1839" t="str">
            <v>NGUYỄN THỊ HỒNG</v>
          </cell>
          <cell r="E1839" t="str">
            <v>HUỆ</v>
          </cell>
          <cell r="F1839">
            <v>32157</v>
          </cell>
          <cell r="G1839">
            <v>32157</v>
          </cell>
          <cell r="H1839" t="str">
            <v>D15TMT</v>
          </cell>
        </row>
        <row r="1840">
          <cell r="B1840" t="str">
            <v>D15TMT47</v>
          </cell>
          <cell r="C1840">
            <v>152110464</v>
          </cell>
          <cell r="D1840" t="str">
            <v>LÊ THỊ THU</v>
          </cell>
          <cell r="E1840" t="str">
            <v>HIỀN</v>
          </cell>
          <cell r="F1840" t="str">
            <v>20/08/1988</v>
          </cell>
          <cell r="G1840" t="str">
            <v>20/08/1988</v>
          </cell>
          <cell r="H1840" t="str">
            <v>D15TMT</v>
          </cell>
        </row>
        <row r="1841">
          <cell r="B1841" t="str">
            <v>D15TMT48</v>
          </cell>
          <cell r="C1841">
            <v>152110465</v>
          </cell>
          <cell r="D1841" t="str">
            <v>NGUYỄN NHƯ BÁ</v>
          </cell>
          <cell r="E1841" t="str">
            <v>THÀNH</v>
          </cell>
          <cell r="F1841" t="str">
            <v>27/02/1987</v>
          </cell>
          <cell r="G1841" t="str">
            <v>27/02/1987</v>
          </cell>
          <cell r="H1841" t="str">
            <v>D15TMT</v>
          </cell>
        </row>
        <row r="1842">
          <cell r="B1842" t="str">
            <v>D15TMT49</v>
          </cell>
          <cell r="C1842">
            <v>152110466</v>
          </cell>
          <cell r="D1842" t="str">
            <v>HOÀNG ĐÌNH</v>
          </cell>
          <cell r="E1842" t="str">
            <v>HẢI</v>
          </cell>
          <cell r="F1842" t="str">
            <v>25/01/1986</v>
          </cell>
          <cell r="G1842" t="str">
            <v>25/01/1986</v>
          </cell>
          <cell r="H1842" t="str">
            <v>D15TMT</v>
          </cell>
        </row>
        <row r="1843">
          <cell r="B1843" t="str">
            <v>D15TMT50</v>
          </cell>
          <cell r="C1843">
            <v>152110467</v>
          </cell>
          <cell r="D1843" t="str">
            <v>LÊ CÔNG</v>
          </cell>
          <cell r="E1843" t="str">
            <v>SƠN</v>
          </cell>
          <cell r="F1843" t="str">
            <v>03/01/1988</v>
          </cell>
          <cell r="G1843" t="str">
            <v>03/01/1988</v>
          </cell>
          <cell r="H1843" t="str">
            <v>D15TMT</v>
          </cell>
        </row>
        <row r="1844">
          <cell r="B1844" t="str">
            <v>D15TMT51</v>
          </cell>
          <cell r="C1844">
            <v>152110470</v>
          </cell>
          <cell r="D1844" t="str">
            <v>PHẠM THANH</v>
          </cell>
          <cell r="E1844" t="str">
            <v>TIẾN</v>
          </cell>
          <cell r="F1844" t="str">
            <v>21/08/1987</v>
          </cell>
          <cell r="G1844" t="str">
            <v>21/08/1987</v>
          </cell>
          <cell r="H1844" t="str">
            <v>D15TMT</v>
          </cell>
        </row>
        <row r="1845">
          <cell r="B1845" t="str">
            <v>D15TMT52</v>
          </cell>
          <cell r="C1845">
            <v>152110471</v>
          </cell>
          <cell r="D1845" t="str">
            <v>NGUYỄN THỊ HỒNG</v>
          </cell>
          <cell r="E1845" t="str">
            <v>DŨNG</v>
          </cell>
          <cell r="F1845" t="str">
            <v>19/01/1987</v>
          </cell>
          <cell r="G1845" t="str">
            <v>19/01/1987</v>
          </cell>
          <cell r="H1845" t="str">
            <v>D15TMT</v>
          </cell>
        </row>
        <row r="1846">
          <cell r="B1846" t="str">
            <v>D15TMT53</v>
          </cell>
          <cell r="C1846">
            <v>152110472</v>
          </cell>
          <cell r="D1846" t="str">
            <v>ĐỖ THỊ QUỲNH </v>
          </cell>
          <cell r="E1846" t="str">
            <v>HOA</v>
          </cell>
          <cell r="F1846" t="str">
            <v>25/03/1988</v>
          </cell>
          <cell r="G1846" t="str">
            <v>25/03/1988</v>
          </cell>
          <cell r="H1846" t="str">
            <v>D15TMT</v>
          </cell>
        </row>
        <row r="1847">
          <cell r="B1847" t="str">
            <v>D15TMT54</v>
          </cell>
          <cell r="C1847">
            <v>152110473</v>
          </cell>
          <cell r="D1847" t="str">
            <v>HẦU THANH</v>
          </cell>
          <cell r="E1847" t="str">
            <v>ĐẠI</v>
          </cell>
          <cell r="F1847" t="str">
            <v>19/03/1986</v>
          </cell>
          <cell r="G1847" t="str">
            <v>19/03/1986</v>
          </cell>
          <cell r="H1847" t="str">
            <v>D15TMT</v>
          </cell>
        </row>
        <row r="1848">
          <cell r="B1848" t="str">
            <v>D15TMT55</v>
          </cell>
          <cell r="C1848">
            <v>152110474</v>
          </cell>
          <cell r="D1848" t="str">
            <v>NGUYỄN XUÂN</v>
          </cell>
          <cell r="E1848" t="str">
            <v>HẠNH</v>
          </cell>
          <cell r="F1848" t="str">
            <v>21/07/1985</v>
          </cell>
          <cell r="G1848" t="str">
            <v>21/07/1985</v>
          </cell>
          <cell r="H1848" t="str">
            <v>D15TMT</v>
          </cell>
        </row>
        <row r="1849">
          <cell r="B1849" t="str">
            <v>D15TMT56</v>
          </cell>
          <cell r="C1849">
            <v>152110477</v>
          </cell>
          <cell r="D1849" t="str">
            <v>TRẦN ANH</v>
          </cell>
          <cell r="E1849" t="str">
            <v>TIẾN</v>
          </cell>
          <cell r="F1849" t="str">
            <v>28/01/1988</v>
          </cell>
          <cell r="G1849" t="str">
            <v>28/01/1988</v>
          </cell>
          <cell r="H1849" t="str">
            <v>D15TMT</v>
          </cell>
        </row>
        <row r="1850">
          <cell r="B1850" t="str">
            <v>D15TMT57</v>
          </cell>
          <cell r="C1850">
            <v>152110479</v>
          </cell>
          <cell r="D1850" t="str">
            <v>PHÙNG THỊ HỒNG </v>
          </cell>
          <cell r="E1850" t="str">
            <v>THẮM</v>
          </cell>
          <cell r="F1850" t="str">
            <v>30/05/1986</v>
          </cell>
          <cell r="G1850" t="str">
            <v>30/05/1986</v>
          </cell>
          <cell r="H1850" t="str">
            <v>D15TMT</v>
          </cell>
        </row>
        <row r="1851">
          <cell r="B1851" t="str">
            <v>D15TMT58</v>
          </cell>
          <cell r="C1851">
            <v>152110480</v>
          </cell>
          <cell r="D1851" t="str">
            <v>LÊ CHÂU QUANG</v>
          </cell>
          <cell r="E1851" t="str">
            <v>VIỄN</v>
          </cell>
          <cell r="F1851" t="str">
            <v>08/09/1988</v>
          </cell>
          <cell r="G1851" t="str">
            <v>08/09/1988</v>
          </cell>
          <cell r="H1851" t="str">
            <v>D15TMT</v>
          </cell>
        </row>
        <row r="1852">
          <cell r="B1852" t="str">
            <v>D15TMT59</v>
          </cell>
          <cell r="C1852">
            <v>152110482</v>
          </cell>
          <cell r="D1852" t="str">
            <v>THÁI</v>
          </cell>
          <cell r="E1852" t="str">
            <v>HẬU</v>
          </cell>
          <cell r="F1852" t="str">
            <v>06/06/1985</v>
          </cell>
          <cell r="G1852" t="str">
            <v>06/06/1985</v>
          </cell>
          <cell r="H1852" t="str">
            <v>D15TMT</v>
          </cell>
        </row>
        <row r="1853">
          <cell r="B1853" t="str">
            <v>D15TMT60</v>
          </cell>
          <cell r="C1853">
            <v>152110483</v>
          </cell>
          <cell r="D1853" t="str">
            <v>CỦNG CÔNG </v>
          </cell>
          <cell r="E1853" t="str">
            <v>MINH</v>
          </cell>
          <cell r="F1853" t="str">
            <v>21/09/1988</v>
          </cell>
          <cell r="G1853" t="str">
            <v>21/09/1988</v>
          </cell>
          <cell r="H1853" t="str">
            <v>D15TMT</v>
          </cell>
        </row>
        <row r="1854">
          <cell r="B1854" t="str">
            <v>D15TMT61</v>
          </cell>
          <cell r="C1854">
            <v>152110484</v>
          </cell>
          <cell r="D1854" t="str">
            <v>NGUYỄN XUÂN</v>
          </cell>
          <cell r="E1854" t="str">
            <v>LỢI</v>
          </cell>
          <cell r="F1854" t="str">
            <v>26/10/1986</v>
          </cell>
          <cell r="G1854" t="str">
            <v>26/10/1986</v>
          </cell>
          <cell r="H1854" t="str">
            <v>D15TMT</v>
          </cell>
        </row>
        <row r="1855">
          <cell r="B1855" t="str">
            <v>D15TMT62</v>
          </cell>
          <cell r="C1855">
            <v>152110485</v>
          </cell>
          <cell r="D1855" t="str">
            <v>HÀ MINH</v>
          </cell>
          <cell r="E1855" t="str">
            <v>TRANG</v>
          </cell>
          <cell r="F1855" t="str">
            <v>05/01/1981</v>
          </cell>
          <cell r="G1855" t="str">
            <v>05/01/1981</v>
          </cell>
          <cell r="H1855" t="str">
            <v>D15TMT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K14TPM"/>
      <sheetName val="K15TPM"/>
      <sheetName val="k16TPM"/>
      <sheetName val="K17TPM"/>
      <sheetName val="K14TMT"/>
      <sheetName val="K15TMT"/>
      <sheetName val="K16TMT"/>
      <sheetName val="K17TMT"/>
      <sheetName val="k15TTT"/>
      <sheetName val="K16TTT"/>
      <sheetName val="K17TTT"/>
      <sheetName val="K15TCD1"/>
      <sheetName val="K15TCD2"/>
      <sheetName val="K15TCD3"/>
      <sheetName val="K16TCD1"/>
      <sheetName val="K16TCD2"/>
      <sheetName val="k17tcd1"/>
      <sheetName val="k17TCD2"/>
      <sheetName val="D16TMT"/>
      <sheetName val="d16TMTb"/>
      <sheetName val="C16TCDB"/>
      <sheetName val="c16tcd"/>
      <sheetName val="d17tmt"/>
      <sheetName val="C17TCD"/>
      <sheetName val="D16tPM"/>
      <sheetName val="D17TPM"/>
      <sheetName val="D16TPMB"/>
      <sheetName val="giai trinh"/>
    </sheetNames>
    <sheetDataSet>
      <sheetData sheetId="4">
        <row r="9">
          <cell r="B9">
            <v>172127572</v>
          </cell>
          <cell r="C9" t="str">
            <v>NGUYỄN HỮU </v>
          </cell>
          <cell r="D9" t="str">
            <v>AN</v>
          </cell>
          <cell r="E9" t="str">
            <v>11/09/1993</v>
          </cell>
          <cell r="F9" t="str">
            <v>K17TPM</v>
          </cell>
          <cell r="G9">
            <v>93</v>
          </cell>
        </row>
        <row r="10">
          <cell r="B10">
            <v>172127573</v>
          </cell>
          <cell r="C10" t="str">
            <v>MAI TUẤN </v>
          </cell>
          <cell r="D10" t="str">
            <v>ANH</v>
          </cell>
          <cell r="E10" t="str">
            <v>01/09/1993</v>
          </cell>
          <cell r="F10" t="str">
            <v>K17TPM</v>
          </cell>
          <cell r="G10">
            <v>95</v>
          </cell>
        </row>
        <row r="11">
          <cell r="B11">
            <v>172127574</v>
          </cell>
          <cell r="C11" t="str">
            <v>LÊ TÙNG </v>
          </cell>
          <cell r="D11" t="str">
            <v>ANH</v>
          </cell>
          <cell r="E11" t="str">
            <v>07/03/1993</v>
          </cell>
          <cell r="F11" t="str">
            <v>K17TPM</v>
          </cell>
          <cell r="G11">
            <v>95</v>
          </cell>
        </row>
        <row r="12">
          <cell r="B12">
            <v>172127575</v>
          </cell>
          <cell r="C12" t="str">
            <v>PHẠM MẠNH </v>
          </cell>
          <cell r="D12" t="str">
            <v>CẦM</v>
          </cell>
          <cell r="E12" t="str">
            <v>04/03/1993</v>
          </cell>
          <cell r="F12" t="str">
            <v>K17TPM</v>
          </cell>
          <cell r="G12">
            <v>100</v>
          </cell>
        </row>
        <row r="13">
          <cell r="B13">
            <v>172127576</v>
          </cell>
          <cell r="C13" t="str">
            <v>Võ Thành </v>
          </cell>
          <cell r="D13" t="str">
            <v>ĐẠT</v>
          </cell>
          <cell r="E13" t="str">
            <v>27/12/1993</v>
          </cell>
          <cell r="F13" t="str">
            <v>K17TPM</v>
          </cell>
          <cell r="G13">
            <v>95</v>
          </cell>
        </row>
        <row r="14">
          <cell r="B14">
            <v>172127577</v>
          </cell>
          <cell r="C14" t="str">
            <v>VÕ PHAN THẢO </v>
          </cell>
          <cell r="D14" t="str">
            <v>DUNG</v>
          </cell>
          <cell r="E14" t="str">
            <v>14/07/1993</v>
          </cell>
          <cell r="F14" t="str">
            <v>K17TPM</v>
          </cell>
          <cell r="G14">
            <v>95</v>
          </cell>
        </row>
        <row r="15">
          <cell r="B15">
            <v>172127578</v>
          </cell>
          <cell r="C15" t="str">
            <v>NGUYỄN ĐÌNH </v>
          </cell>
          <cell r="D15" t="str">
            <v>HẢI</v>
          </cell>
          <cell r="E15" t="str">
            <v>18/04/1993</v>
          </cell>
          <cell r="F15" t="str">
            <v>K17TPM</v>
          </cell>
          <cell r="G15">
            <v>95</v>
          </cell>
        </row>
        <row r="16">
          <cell r="B16">
            <v>172127579</v>
          </cell>
          <cell r="C16" t="str">
            <v>LÊ VĂN </v>
          </cell>
          <cell r="D16" t="str">
            <v>HÀO</v>
          </cell>
          <cell r="E16" t="str">
            <v>20/01/1993</v>
          </cell>
          <cell r="F16" t="str">
            <v>K17TPM</v>
          </cell>
          <cell r="G16">
            <v>95</v>
          </cell>
        </row>
        <row r="17">
          <cell r="B17">
            <v>172127580</v>
          </cell>
          <cell r="C17" t="str">
            <v>NGUYỄN VĂN</v>
          </cell>
          <cell r="D17" t="str">
            <v>HẬU</v>
          </cell>
          <cell r="E17" t="str">
            <v>06/05/1993</v>
          </cell>
          <cell r="F17" t="str">
            <v>K17TPM</v>
          </cell>
          <cell r="G17">
            <v>95</v>
          </cell>
        </row>
        <row r="18">
          <cell r="B18">
            <v>172127581</v>
          </cell>
          <cell r="C18" t="str">
            <v>NGUYỄN VĂN</v>
          </cell>
          <cell r="D18" t="str">
            <v>HIẾU</v>
          </cell>
          <cell r="E18" t="str">
            <v>30/06/1993</v>
          </cell>
          <cell r="F18" t="str">
            <v>K17TPM</v>
          </cell>
          <cell r="G18">
            <v>91</v>
          </cell>
        </row>
        <row r="19">
          <cell r="B19">
            <v>172127582</v>
          </cell>
          <cell r="C19" t="str">
            <v>LƯƠNG ĐÌNH </v>
          </cell>
          <cell r="D19" t="str">
            <v>HOÀNG</v>
          </cell>
          <cell r="E19" t="str">
            <v>08/07/1992</v>
          </cell>
          <cell r="F19" t="str">
            <v>K17TPM</v>
          </cell>
          <cell r="G19">
            <v>90</v>
          </cell>
        </row>
        <row r="20">
          <cell r="B20">
            <v>172127583</v>
          </cell>
          <cell r="C20" t="str">
            <v>NGUYỄN NHƯ</v>
          </cell>
          <cell r="D20" t="str">
            <v>HOÀNG</v>
          </cell>
          <cell r="E20" t="str">
            <v>20/05/1993</v>
          </cell>
          <cell r="F20" t="str">
            <v>K17TPM</v>
          </cell>
          <cell r="G20">
            <v>95</v>
          </cell>
        </row>
        <row r="21">
          <cell r="B21">
            <v>172127584</v>
          </cell>
          <cell r="C21" t="str">
            <v>NGUYỄN MINH </v>
          </cell>
          <cell r="D21" t="str">
            <v>HOÀNG</v>
          </cell>
          <cell r="E21" t="str">
            <v>02/02/1993</v>
          </cell>
          <cell r="F21" t="str">
            <v>K17TPM</v>
          </cell>
          <cell r="G21">
            <v>95</v>
          </cell>
        </row>
        <row r="22">
          <cell r="B22">
            <v>172127585</v>
          </cell>
          <cell r="C22" t="str">
            <v>TRẦN HUY</v>
          </cell>
          <cell r="D22" t="str">
            <v>HOÀNG</v>
          </cell>
          <cell r="E22" t="str">
            <v>11/12/1993</v>
          </cell>
          <cell r="F22" t="str">
            <v>K17TPM</v>
          </cell>
          <cell r="G22">
            <v>98</v>
          </cell>
        </row>
        <row r="23">
          <cell r="B23">
            <v>172127586</v>
          </cell>
          <cell r="C23" t="str">
            <v>TRƯƠNG ANH</v>
          </cell>
          <cell r="D23" t="str">
            <v>HOÀNG</v>
          </cell>
          <cell r="E23" t="str">
            <v>26/10/1993</v>
          </cell>
          <cell r="F23" t="str">
            <v>K17TPM</v>
          </cell>
          <cell r="G23">
            <v>93</v>
          </cell>
        </row>
        <row r="24">
          <cell r="B24">
            <v>172127587</v>
          </cell>
          <cell r="C24" t="str">
            <v>PHẠM VĂN </v>
          </cell>
          <cell r="D24" t="str">
            <v>HÙNG</v>
          </cell>
          <cell r="E24" t="str">
            <v>12/02/1993</v>
          </cell>
          <cell r="F24" t="str">
            <v>K17TPM</v>
          </cell>
          <cell r="G24">
            <v>93</v>
          </cell>
        </row>
        <row r="25">
          <cell r="B25">
            <v>172127588</v>
          </cell>
          <cell r="C25" t="str">
            <v>MẠC TRẦN HOÀI </v>
          </cell>
          <cell r="D25" t="str">
            <v>HƯNG</v>
          </cell>
          <cell r="E25" t="str">
            <v>02/11/1993</v>
          </cell>
          <cell r="F25" t="str">
            <v>K17TPM</v>
          </cell>
          <cell r="G25">
            <v>93</v>
          </cell>
        </row>
        <row r="26">
          <cell r="B26">
            <v>172127589</v>
          </cell>
          <cell r="C26" t="str">
            <v>LÊ VĂN</v>
          </cell>
          <cell r="D26" t="str">
            <v>HUY</v>
          </cell>
          <cell r="E26" t="str">
            <v>14/11/1993</v>
          </cell>
          <cell r="F26" t="str">
            <v>K17TPM</v>
          </cell>
          <cell r="G26">
            <v>95</v>
          </cell>
        </row>
        <row r="27">
          <cell r="B27">
            <v>172127590</v>
          </cell>
          <cell r="C27" t="str">
            <v>VŨ QUANG </v>
          </cell>
          <cell r="D27" t="str">
            <v>KHẢI</v>
          </cell>
          <cell r="E27" t="str">
            <v>09/03/1993</v>
          </cell>
          <cell r="F27" t="str">
            <v>K17TPM</v>
          </cell>
          <cell r="G27">
            <v>95</v>
          </cell>
        </row>
        <row r="28">
          <cell r="B28">
            <v>172127591</v>
          </cell>
          <cell r="C28" t="str">
            <v>NGUYỄN TÙNG </v>
          </cell>
          <cell r="D28" t="str">
            <v>LÂM</v>
          </cell>
          <cell r="E28" t="str">
            <v>09/12/1993</v>
          </cell>
          <cell r="F28" t="str">
            <v>K17TPM</v>
          </cell>
          <cell r="G28">
            <v>95</v>
          </cell>
        </row>
        <row r="29">
          <cell r="B29">
            <v>172127592</v>
          </cell>
          <cell r="C29" t="str">
            <v>NGUYỄN MẠNH </v>
          </cell>
          <cell r="D29" t="str">
            <v>LINH</v>
          </cell>
          <cell r="E29" t="str">
            <v>18/05/1993</v>
          </cell>
          <cell r="F29" t="str">
            <v>K17TPM</v>
          </cell>
          <cell r="G29">
            <v>91</v>
          </cell>
        </row>
        <row r="30">
          <cell r="B30">
            <v>172127593</v>
          </cell>
          <cell r="C30" t="str">
            <v>NGUYỄN TÔN XUÂN </v>
          </cell>
          <cell r="D30" t="str">
            <v>LỘC</v>
          </cell>
          <cell r="E30" t="str">
            <v>15/06/1992</v>
          </cell>
          <cell r="F30" t="str">
            <v>K17TPM</v>
          </cell>
          <cell r="G30">
            <v>94</v>
          </cell>
        </row>
        <row r="31">
          <cell r="B31">
            <v>172127594</v>
          </cell>
          <cell r="C31" t="str">
            <v>TRẦN CẢNH</v>
          </cell>
          <cell r="D31" t="str">
            <v>LỰC</v>
          </cell>
          <cell r="E31" t="str">
            <v>27/07/1993</v>
          </cell>
          <cell r="F31" t="str">
            <v>K17TPM</v>
          </cell>
          <cell r="G31">
            <v>95</v>
          </cell>
        </row>
        <row r="32">
          <cell r="B32">
            <v>172127595</v>
          </cell>
          <cell r="C32" t="str">
            <v>HỒ CÔNG </v>
          </cell>
          <cell r="D32" t="str">
            <v>MINH</v>
          </cell>
          <cell r="E32" t="str">
            <v>01/01/1993</v>
          </cell>
          <cell r="F32" t="str">
            <v>K17TPM</v>
          </cell>
          <cell r="G32">
            <v>93</v>
          </cell>
        </row>
        <row r="33">
          <cell r="B33">
            <v>172127596</v>
          </cell>
          <cell r="C33" t="str">
            <v>BÙI QUỐC </v>
          </cell>
          <cell r="D33" t="str">
            <v>NGỌC</v>
          </cell>
          <cell r="E33" t="str">
            <v>20/10/1993</v>
          </cell>
          <cell r="F33" t="str">
            <v>K17TPM</v>
          </cell>
          <cell r="G33">
            <v>83</v>
          </cell>
        </row>
        <row r="34">
          <cell r="B34">
            <v>172127597</v>
          </cell>
          <cell r="C34" t="str">
            <v>HÀ HOÀNG </v>
          </cell>
          <cell r="D34" t="str">
            <v>NGỌC</v>
          </cell>
          <cell r="E34" t="str">
            <v>01/01/1992</v>
          </cell>
          <cell r="F34" t="str">
            <v>K17TPM</v>
          </cell>
          <cell r="G34">
            <v>89</v>
          </cell>
        </row>
        <row r="35">
          <cell r="B35">
            <v>172127598</v>
          </cell>
          <cell r="C35" t="str">
            <v>HÀ VĂN </v>
          </cell>
          <cell r="D35" t="str">
            <v>NGUYỄN</v>
          </cell>
          <cell r="E35" t="str">
            <v>14/11/1993</v>
          </cell>
          <cell r="F35" t="str">
            <v>K17TPM</v>
          </cell>
          <cell r="G35">
            <v>95</v>
          </cell>
        </row>
        <row r="36">
          <cell r="B36">
            <v>172127599</v>
          </cell>
          <cell r="C36" t="str">
            <v>LÊ ĐỨC HIỀN </v>
          </cell>
          <cell r="D36" t="str">
            <v>NHÂN</v>
          </cell>
          <cell r="E36" t="str">
            <v>02/03/1993</v>
          </cell>
          <cell r="F36" t="str">
            <v>K17TPM</v>
          </cell>
          <cell r="G36">
            <v>95</v>
          </cell>
        </row>
        <row r="37">
          <cell r="B37">
            <v>172127600</v>
          </cell>
          <cell r="C37" t="str">
            <v>Bùi Giang </v>
          </cell>
          <cell r="D37" t="str">
            <v>NHÂN</v>
          </cell>
          <cell r="E37" t="str">
            <v>01/11/1992</v>
          </cell>
          <cell r="F37" t="str">
            <v>K17TPM</v>
          </cell>
          <cell r="G37">
            <v>95</v>
          </cell>
        </row>
        <row r="38">
          <cell r="B38">
            <v>172127601</v>
          </cell>
          <cell r="C38" t="str">
            <v>LÊ CHÂU MINH </v>
          </cell>
          <cell r="D38" t="str">
            <v>NHẬT</v>
          </cell>
          <cell r="E38" t="str">
            <v>22/11/1993</v>
          </cell>
          <cell r="F38" t="str">
            <v>K17TPM</v>
          </cell>
          <cell r="G38">
            <v>95</v>
          </cell>
        </row>
        <row r="39">
          <cell r="B39">
            <v>172127602</v>
          </cell>
          <cell r="C39" t="str">
            <v>MAI QUỐC</v>
          </cell>
          <cell r="D39" t="str">
            <v>NhẬT</v>
          </cell>
          <cell r="E39" t="str">
            <v>13/04/1993</v>
          </cell>
          <cell r="F39" t="str">
            <v>K17TPM</v>
          </cell>
          <cell r="G39">
            <v>95</v>
          </cell>
        </row>
        <row r="40">
          <cell r="B40">
            <v>172127603</v>
          </cell>
          <cell r="C40" t="str">
            <v>VÕ ĐÌNH</v>
          </cell>
          <cell r="D40" t="str">
            <v>NHUẬN</v>
          </cell>
          <cell r="E40" t="str">
            <v>20/08/1993</v>
          </cell>
          <cell r="F40" t="str">
            <v>K17TPM</v>
          </cell>
          <cell r="G40">
            <v>95</v>
          </cell>
        </row>
        <row r="41">
          <cell r="B41">
            <v>172127604</v>
          </cell>
          <cell r="C41" t="str">
            <v>TRẦN QUANG</v>
          </cell>
          <cell r="D41" t="str">
            <v>PHÁT</v>
          </cell>
          <cell r="E41" t="str">
            <v>27/10/1993</v>
          </cell>
          <cell r="F41" t="str">
            <v>K17TPM</v>
          </cell>
          <cell r="G41">
            <v>90</v>
          </cell>
        </row>
        <row r="42">
          <cell r="B42">
            <v>172127606</v>
          </cell>
          <cell r="C42" t="str">
            <v>NGHIÊM THIÊN</v>
          </cell>
          <cell r="D42" t="str">
            <v>PHONG</v>
          </cell>
          <cell r="E42" t="str">
            <v>25/09/1993</v>
          </cell>
          <cell r="F42" t="str">
            <v>K17TPM</v>
          </cell>
          <cell r="G42">
            <v>95</v>
          </cell>
        </row>
        <row r="43">
          <cell r="B43">
            <v>172127607</v>
          </cell>
          <cell r="C43" t="str">
            <v>PHẠM HỒNG </v>
          </cell>
          <cell r="D43" t="str">
            <v>PHÚC</v>
          </cell>
          <cell r="E43" t="str">
            <v>12/12/1993</v>
          </cell>
          <cell r="F43" t="str">
            <v>K17TPM</v>
          </cell>
          <cell r="G43">
            <v>86</v>
          </cell>
        </row>
        <row r="44">
          <cell r="B44">
            <v>172127608</v>
          </cell>
          <cell r="C44" t="str">
            <v>PHẠM VĂN </v>
          </cell>
          <cell r="D44" t="str">
            <v>PHỤNG</v>
          </cell>
          <cell r="E44" t="str">
            <v>18/06/1993</v>
          </cell>
          <cell r="F44" t="str">
            <v>K17TPM</v>
          </cell>
          <cell r="G44">
            <v>95</v>
          </cell>
        </row>
        <row r="45">
          <cell r="B45">
            <v>172127609</v>
          </cell>
          <cell r="C45" t="str">
            <v>NGUYỄN VĂN </v>
          </cell>
          <cell r="D45" t="str">
            <v>SANG</v>
          </cell>
          <cell r="E45" t="str">
            <v>18/01/1993</v>
          </cell>
          <cell r="F45" t="str">
            <v>K17TPM</v>
          </cell>
          <cell r="G45">
            <v>95</v>
          </cell>
        </row>
        <row r="46">
          <cell r="B46">
            <v>172127610</v>
          </cell>
          <cell r="C46" t="str">
            <v>VĂN CÔNG </v>
          </cell>
          <cell r="D46" t="str">
            <v>TÀI</v>
          </cell>
          <cell r="E46" t="str">
            <v>09/04/1993</v>
          </cell>
          <cell r="F46" t="str">
            <v>K17TPM</v>
          </cell>
          <cell r="G46">
            <v>95</v>
          </cell>
        </row>
        <row r="47">
          <cell r="B47">
            <v>172127611</v>
          </cell>
          <cell r="C47" t="str">
            <v>PHẠM VĂN</v>
          </cell>
          <cell r="D47" t="str">
            <v>TÀI</v>
          </cell>
          <cell r="E47" t="str">
            <v>09/01/1993</v>
          </cell>
          <cell r="F47" t="str">
            <v>K17TPM</v>
          </cell>
          <cell r="G47">
            <v>95</v>
          </cell>
        </row>
        <row r="48">
          <cell r="B48">
            <v>172127612</v>
          </cell>
          <cell r="C48" t="str">
            <v>HUỲNH VĂN</v>
          </cell>
          <cell r="D48" t="str">
            <v>TÀU</v>
          </cell>
          <cell r="E48" t="str">
            <v>14/07/1993</v>
          </cell>
          <cell r="F48" t="str">
            <v>K17TPM</v>
          </cell>
          <cell r="G48">
            <v>95</v>
          </cell>
        </row>
        <row r="49">
          <cell r="B49">
            <v>172127613</v>
          </cell>
          <cell r="C49" t="str">
            <v>NGUYỄN HỒNG</v>
          </cell>
          <cell r="D49" t="str">
            <v>THANH</v>
          </cell>
          <cell r="E49" t="str">
            <v>14/08/1993</v>
          </cell>
          <cell r="F49" t="str">
            <v>K17TPM</v>
          </cell>
          <cell r="G49">
            <v>91</v>
          </cell>
        </row>
        <row r="50">
          <cell r="B50">
            <v>172127614</v>
          </cell>
          <cell r="C50" t="str">
            <v>LÊ</v>
          </cell>
          <cell r="D50" t="str">
            <v>THỊNH</v>
          </cell>
          <cell r="E50" t="str">
            <v>15/08/1991</v>
          </cell>
          <cell r="F50" t="str">
            <v>K17TPM</v>
          </cell>
          <cell r="G50">
            <v>98</v>
          </cell>
        </row>
        <row r="51">
          <cell r="B51">
            <v>172127615</v>
          </cell>
          <cell r="C51" t="str">
            <v>LÊ VĂN</v>
          </cell>
          <cell r="D51" t="str">
            <v>THUẬN</v>
          </cell>
          <cell r="E51" t="str">
            <v>29/06/1993</v>
          </cell>
          <cell r="F51" t="str">
            <v>K17TPM</v>
          </cell>
          <cell r="G51">
            <v>95</v>
          </cell>
        </row>
        <row r="52">
          <cell r="B52">
            <v>172127616</v>
          </cell>
          <cell r="C52" t="str">
            <v>NGUYỄN VĂN </v>
          </cell>
          <cell r="D52" t="str">
            <v>THUẬN</v>
          </cell>
          <cell r="E52" t="str">
            <v>20/02/1993</v>
          </cell>
          <cell r="F52" t="str">
            <v>K17TPM</v>
          </cell>
          <cell r="G52">
            <v>95</v>
          </cell>
        </row>
        <row r="53">
          <cell r="B53">
            <v>172127617</v>
          </cell>
          <cell r="C53" t="str">
            <v>TRƯƠNG SĨ</v>
          </cell>
          <cell r="D53" t="str">
            <v>TIẾN</v>
          </cell>
          <cell r="E53" t="str">
            <v>11/05/1993</v>
          </cell>
          <cell r="F53" t="str">
            <v>K17TPM</v>
          </cell>
          <cell r="G53">
            <v>83</v>
          </cell>
        </row>
        <row r="54">
          <cell r="B54">
            <v>172127618</v>
          </cell>
          <cell r="C54" t="str">
            <v>NGUYỄN NGỌC</v>
          </cell>
          <cell r="D54" t="str">
            <v>TÍN</v>
          </cell>
          <cell r="E54" t="str">
            <v>26/12/1993</v>
          </cell>
          <cell r="F54" t="str">
            <v>K17TPM</v>
          </cell>
          <cell r="G54">
            <v>92</v>
          </cell>
        </row>
        <row r="55">
          <cell r="B55">
            <v>172127619</v>
          </cell>
          <cell r="C55" t="str">
            <v>NGUYỄN VĂN </v>
          </cell>
          <cell r="D55" t="str">
            <v>TOÀN</v>
          </cell>
          <cell r="E55" t="str">
            <v>28/11/1993</v>
          </cell>
          <cell r="F55" t="str">
            <v>K17TPM</v>
          </cell>
          <cell r="G55">
            <v>95</v>
          </cell>
        </row>
        <row r="56">
          <cell r="B56">
            <v>172127620</v>
          </cell>
          <cell r="C56" t="str">
            <v>PHẠM THANH</v>
          </cell>
          <cell r="D56" t="str">
            <v>TOÀN</v>
          </cell>
          <cell r="E56" t="str">
            <v>09/03/1993</v>
          </cell>
          <cell r="F56" t="str">
            <v>K17TPM</v>
          </cell>
          <cell r="G56">
            <v>91</v>
          </cell>
        </row>
        <row r="57">
          <cell r="B57">
            <v>172127621</v>
          </cell>
          <cell r="C57" t="str">
            <v>ĐẶNG THỊ HUYỀN</v>
          </cell>
          <cell r="D57" t="str">
            <v>TRANG</v>
          </cell>
          <cell r="E57" t="str">
            <v>31/01/1993</v>
          </cell>
          <cell r="F57" t="str">
            <v>K17TPM</v>
          </cell>
          <cell r="G57">
            <v>93</v>
          </cell>
        </row>
        <row r="58">
          <cell r="B58">
            <v>172127622</v>
          </cell>
          <cell r="C58" t="str">
            <v>BÙI QUỐC </v>
          </cell>
          <cell r="D58" t="str">
            <v>TRỌNG</v>
          </cell>
          <cell r="E58" t="str">
            <v>22/04/1993</v>
          </cell>
          <cell r="F58" t="str">
            <v>K17TPM</v>
          </cell>
          <cell r="G58">
            <v>82</v>
          </cell>
        </row>
        <row r="59">
          <cell r="B59">
            <v>172127623</v>
          </cell>
          <cell r="C59" t="str">
            <v>ĐỖ ĐĂNG </v>
          </cell>
          <cell r="D59" t="str">
            <v>TÚ</v>
          </cell>
          <cell r="E59" t="str">
            <v>17/08/1991</v>
          </cell>
          <cell r="F59" t="str">
            <v>K17TPM</v>
          </cell>
          <cell r="G59">
            <v>93</v>
          </cell>
        </row>
        <row r="60">
          <cell r="B60">
            <v>172127624</v>
          </cell>
          <cell r="C60" t="str">
            <v>HUỲNH THANH ANH</v>
          </cell>
          <cell r="D60" t="str">
            <v>TUẤN</v>
          </cell>
          <cell r="E60" t="str">
            <v>24/10/1993</v>
          </cell>
          <cell r="F60" t="str">
            <v>K17TPM</v>
          </cell>
          <cell r="G60">
            <v>95</v>
          </cell>
        </row>
        <row r="61">
          <cell r="B61">
            <v>172127625</v>
          </cell>
          <cell r="C61" t="str">
            <v>TRỊNH PHẠM VĂN </v>
          </cell>
          <cell r="D61" t="str">
            <v>VIỆT</v>
          </cell>
          <cell r="E61" t="str">
            <v>14/01/1993</v>
          </cell>
          <cell r="F61" t="str">
            <v>K17TPM</v>
          </cell>
          <cell r="G61">
            <v>95</v>
          </cell>
        </row>
        <row r="62">
          <cell r="B62">
            <v>172127626</v>
          </cell>
          <cell r="C62" t="str">
            <v>LẠI DUY HOÀNG</v>
          </cell>
          <cell r="D62" t="str">
            <v>VŨ</v>
          </cell>
          <cell r="E62" t="str">
            <v>12/03/1993</v>
          </cell>
          <cell r="F62" t="str">
            <v>K17TPM</v>
          </cell>
          <cell r="G62">
            <v>95</v>
          </cell>
        </row>
        <row r="63">
          <cell r="B63">
            <v>172127627</v>
          </cell>
          <cell r="C63" t="str">
            <v>NGUYỄN HOÀNG </v>
          </cell>
          <cell r="D63" t="str">
            <v>VŨ</v>
          </cell>
          <cell r="E63" t="str">
            <v>02/02/1993</v>
          </cell>
          <cell r="F63" t="str">
            <v>K17TPM</v>
          </cell>
          <cell r="G63">
            <v>91</v>
          </cell>
        </row>
        <row r="64">
          <cell r="B64">
            <v>172117560</v>
          </cell>
          <cell r="C64" t="str">
            <v>Nguyễn Đức </v>
          </cell>
          <cell r="D64" t="str">
            <v>Chương</v>
          </cell>
          <cell r="E64" t="str">
            <v>16/11/1992</v>
          </cell>
          <cell r="F64" t="str">
            <v>K17TPM</v>
          </cell>
          <cell r="G64">
            <v>89</v>
          </cell>
        </row>
        <row r="65">
          <cell r="B65">
            <v>172129023</v>
          </cell>
          <cell r="C65" t="str">
            <v>VÕ VĂN</v>
          </cell>
          <cell r="D65" t="str">
            <v>HUY</v>
          </cell>
          <cell r="E65">
            <v>34161</v>
          </cell>
          <cell r="F65" t="str">
            <v>K17TPM</v>
          </cell>
          <cell r="G65">
            <v>90</v>
          </cell>
        </row>
        <row r="66">
          <cell r="B66">
            <v>172128903</v>
          </cell>
          <cell r="C66" t="str">
            <v>HUỲNH THẾ </v>
          </cell>
          <cell r="D66" t="str">
            <v>LONG</v>
          </cell>
          <cell r="E66" t="str">
            <v>03/05/1993</v>
          </cell>
          <cell r="F66" t="str">
            <v>K17TPM</v>
          </cell>
          <cell r="G66">
            <v>0</v>
          </cell>
        </row>
        <row r="67">
          <cell r="B67">
            <v>172128905</v>
          </cell>
          <cell r="C67" t="str">
            <v>Lê Anh </v>
          </cell>
          <cell r="D67" t="str">
            <v>KHOA</v>
          </cell>
          <cell r="E67" t="str">
            <v>21/07/1993</v>
          </cell>
          <cell r="F67" t="str">
            <v>K17TPM</v>
          </cell>
          <cell r="G67">
            <v>95</v>
          </cell>
        </row>
        <row r="68">
          <cell r="B68">
            <v>172128906</v>
          </cell>
          <cell r="C68" t="str">
            <v>Nguyễn Đình </v>
          </cell>
          <cell r="D68" t="str">
            <v>NAM</v>
          </cell>
          <cell r="E68" t="str">
            <v>28/07/1993</v>
          </cell>
          <cell r="F68" t="str">
            <v>K17TPM</v>
          </cell>
          <cell r="G68">
            <v>95</v>
          </cell>
        </row>
        <row r="69">
          <cell r="B69">
            <v>151135069</v>
          </cell>
          <cell r="C69" t="str">
            <v>LÂM HOÀNG</v>
          </cell>
          <cell r="D69" t="str">
            <v>LONG</v>
          </cell>
          <cell r="E69">
            <v>33531</v>
          </cell>
          <cell r="F69" t="str">
            <v>K17TPM</v>
          </cell>
          <cell r="G69">
            <v>85</v>
          </cell>
        </row>
        <row r="70">
          <cell r="B70">
            <v>172128904</v>
          </cell>
          <cell r="C70" t="str">
            <v>PHẠM THANH </v>
          </cell>
          <cell r="D70" t="str">
            <v>NGHĨA</v>
          </cell>
          <cell r="E70">
            <v>33678</v>
          </cell>
          <cell r="F70" t="str">
            <v>K17TPM</v>
          </cell>
          <cell r="G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ONGKE"/>
      <sheetName val="DSTH"/>
      <sheetName val="MAU DS CNTT"/>
      <sheetName val="MAU DS CNTT (2)"/>
      <sheetName val="00000000"/>
      <sheetName val="Sheet1"/>
    </sheetNames>
    <sheetDataSet>
      <sheetData sheetId="1">
        <row r="2">
          <cell r="C2">
            <v>171132001</v>
          </cell>
          <cell r="D2" t="str">
            <v>NGUYỄN MẠNH</v>
          </cell>
          <cell r="E2" t="str">
            <v>CƯỜNG</v>
          </cell>
          <cell r="F2" t="str">
            <v>20/05/1990</v>
          </cell>
          <cell r="G2" t="str">
            <v>C17TCD</v>
          </cell>
          <cell r="H2" t="str">
            <v>C17TCD</v>
          </cell>
          <cell r="I2" t="str">
            <v>NAM</v>
          </cell>
          <cell r="J2" t="str">
            <v>01678950801</v>
          </cell>
          <cell r="K2" t="str">
            <v>TRUNG CẤP</v>
          </cell>
        </row>
        <row r="3">
          <cell r="C3">
            <v>171132002</v>
          </cell>
          <cell r="D3" t="str">
            <v>LÊ THỊ MAI</v>
          </cell>
          <cell r="E3" t="str">
            <v>ĐÀO</v>
          </cell>
          <cell r="F3" t="str">
            <v>13/03/1979</v>
          </cell>
          <cell r="G3" t="str">
            <v>C17TCD</v>
          </cell>
          <cell r="H3" t="str">
            <v>C17TCD</v>
          </cell>
          <cell r="I3" t="str">
            <v>NỮ</v>
          </cell>
          <cell r="J3" t="str">
            <v>0943422229</v>
          </cell>
          <cell r="K3" t="str">
            <v>TRUNG CẤP</v>
          </cell>
        </row>
        <row r="4">
          <cell r="C4">
            <v>171132003</v>
          </cell>
          <cell r="D4" t="str">
            <v>HỒ THỊ</v>
          </cell>
          <cell r="E4" t="str">
            <v>DUNG</v>
          </cell>
          <cell r="F4" t="str">
            <v>12/04/1989</v>
          </cell>
          <cell r="G4" t="str">
            <v>C17TCD</v>
          </cell>
          <cell r="H4" t="str">
            <v>C17TCD</v>
          </cell>
          <cell r="I4" t="str">
            <v>NỮ</v>
          </cell>
          <cell r="J4" t="str">
            <v>0982.270.472</v>
          </cell>
          <cell r="K4" t="str">
            <v>TRUNG CẤP</v>
          </cell>
        </row>
        <row r="5">
          <cell r="C5">
            <v>171132004</v>
          </cell>
          <cell r="D5" t="str">
            <v>PHAN VÕ TRƯỜNG</v>
          </cell>
          <cell r="E5" t="str">
            <v>GIANG</v>
          </cell>
          <cell r="F5" t="str">
            <v>31/03/1978</v>
          </cell>
          <cell r="G5" t="str">
            <v>C17TCD</v>
          </cell>
          <cell r="H5" t="str">
            <v>C17TCD</v>
          </cell>
          <cell r="I5" t="str">
            <v>NAM</v>
          </cell>
          <cell r="J5" t="str">
            <v>914288369</v>
          </cell>
          <cell r="K5" t="str">
            <v>TRUNG CẤP</v>
          </cell>
        </row>
        <row r="6">
          <cell r="C6">
            <v>171132005</v>
          </cell>
          <cell r="D6" t="str">
            <v>TRẦN VĂN</v>
          </cell>
          <cell r="E6" t="str">
            <v>HẢI</v>
          </cell>
          <cell r="F6" t="str">
            <v>19/01/1991</v>
          </cell>
          <cell r="G6" t="str">
            <v>C17TCD</v>
          </cell>
          <cell r="H6" t="str">
            <v>C17TCD</v>
          </cell>
          <cell r="I6" t="str">
            <v>NAM</v>
          </cell>
          <cell r="J6" t="str">
            <v>1289471828</v>
          </cell>
          <cell r="K6" t="str">
            <v>TRUNG CẤP</v>
          </cell>
        </row>
        <row r="7">
          <cell r="C7">
            <v>171132006</v>
          </cell>
          <cell r="D7" t="str">
            <v>TRƯƠNG VĂN</v>
          </cell>
          <cell r="E7" t="str">
            <v>HẢI</v>
          </cell>
          <cell r="F7" t="str">
            <v>09/03/1986</v>
          </cell>
          <cell r="G7" t="str">
            <v>C17TCD</v>
          </cell>
          <cell r="H7" t="str">
            <v>C17TCD</v>
          </cell>
          <cell r="I7" t="str">
            <v>NAM</v>
          </cell>
          <cell r="J7" t="str">
            <v>0906.120.050</v>
          </cell>
          <cell r="K7" t="str">
            <v>TRUNG CẤP</v>
          </cell>
        </row>
        <row r="8">
          <cell r="C8">
            <v>171132007</v>
          </cell>
          <cell r="D8" t="str">
            <v>VĂN CÔNG</v>
          </cell>
          <cell r="E8" t="str">
            <v>HẢI</v>
          </cell>
          <cell r="F8" t="str">
            <v>04/06/1990</v>
          </cell>
          <cell r="G8" t="str">
            <v>C17TCD</v>
          </cell>
          <cell r="H8" t="str">
            <v>C17TCD</v>
          </cell>
          <cell r="I8" t="str">
            <v>NAM</v>
          </cell>
          <cell r="J8" t="str">
            <v>935828616</v>
          </cell>
          <cell r="K8" t="str">
            <v>TRUNG CẤP</v>
          </cell>
        </row>
        <row r="9">
          <cell r="C9">
            <v>171132008</v>
          </cell>
          <cell r="D9" t="str">
            <v>LÊ NGỌC</v>
          </cell>
          <cell r="E9" t="str">
            <v>HẬU</v>
          </cell>
          <cell r="F9" t="str">
            <v>24/09/1989</v>
          </cell>
          <cell r="G9" t="str">
            <v>C17TCD</v>
          </cell>
          <cell r="H9" t="str">
            <v>C17TCD</v>
          </cell>
          <cell r="I9" t="str">
            <v>NAM</v>
          </cell>
          <cell r="J9" t="str">
            <v>975573153</v>
          </cell>
          <cell r="K9" t="str">
            <v>TRUNG CẤP</v>
          </cell>
        </row>
        <row r="10">
          <cell r="C10">
            <v>171132009</v>
          </cell>
          <cell r="D10" t="str">
            <v>NGUYỄN ĐỨC</v>
          </cell>
          <cell r="E10" t="str">
            <v>HIẾU</v>
          </cell>
          <cell r="F10" t="str">
            <v>01/01/1990</v>
          </cell>
          <cell r="G10" t="str">
            <v>C17TCD</v>
          </cell>
          <cell r="H10" t="str">
            <v>C17TCD</v>
          </cell>
          <cell r="I10" t="str">
            <v>NAM</v>
          </cell>
          <cell r="J10" t="str">
            <v>523797487</v>
          </cell>
          <cell r="K10" t="str">
            <v>TRUNG CẤP</v>
          </cell>
        </row>
        <row r="11">
          <cell r="C11">
            <v>171132010</v>
          </cell>
          <cell r="D11" t="str">
            <v>PHAN NHẬT</v>
          </cell>
          <cell r="E11" t="str">
            <v>HOÀNG</v>
          </cell>
          <cell r="F11" t="str">
            <v>02/10/1991</v>
          </cell>
          <cell r="G11" t="str">
            <v>C17TCD</v>
          </cell>
          <cell r="H11" t="str">
            <v>C17TCD</v>
          </cell>
          <cell r="I11" t="str">
            <v>NAM</v>
          </cell>
          <cell r="J11" t="str">
            <v>906501503</v>
          </cell>
          <cell r="K11" t="str">
            <v>TRUNG CẤP</v>
          </cell>
        </row>
        <row r="12">
          <cell r="C12">
            <v>171132011</v>
          </cell>
          <cell r="D12" t="str">
            <v>ĐINH KIM</v>
          </cell>
          <cell r="E12" t="str">
            <v>HUY</v>
          </cell>
          <cell r="F12" t="str">
            <v>30/05/1988</v>
          </cell>
          <cell r="G12" t="str">
            <v>C17TCD</v>
          </cell>
          <cell r="H12" t="str">
            <v>C17TCD</v>
          </cell>
          <cell r="I12" t="str">
            <v>NAM</v>
          </cell>
          <cell r="J12" t="str">
            <v>0917024127</v>
          </cell>
          <cell r="K12" t="str">
            <v>TRUNG CẤP</v>
          </cell>
        </row>
        <row r="13">
          <cell r="C13">
            <v>171132012</v>
          </cell>
          <cell r="D13" t="str">
            <v>LÊ THỊ THÚY</v>
          </cell>
          <cell r="E13" t="str">
            <v>KiỀU</v>
          </cell>
          <cell r="F13" t="str">
            <v>02/01/1985</v>
          </cell>
          <cell r="G13" t="str">
            <v>C17TCD</v>
          </cell>
          <cell r="H13" t="str">
            <v>C17TCD</v>
          </cell>
          <cell r="I13" t="str">
            <v>NỮ</v>
          </cell>
          <cell r="J13" t="str">
            <v>1674286122</v>
          </cell>
          <cell r="K13" t="str">
            <v>TRUNG CẤP</v>
          </cell>
        </row>
        <row r="14">
          <cell r="C14">
            <v>171132013</v>
          </cell>
          <cell r="D14" t="str">
            <v>NGUYỄN HỒNG</v>
          </cell>
          <cell r="E14" t="str">
            <v>LÊ</v>
          </cell>
          <cell r="F14" t="str">
            <v>08/01/1986</v>
          </cell>
          <cell r="G14" t="str">
            <v>C17TCD</v>
          </cell>
          <cell r="H14" t="str">
            <v>C17TCD</v>
          </cell>
          <cell r="I14" t="str">
            <v>NAM</v>
          </cell>
          <cell r="J14" t="str">
            <v>01679956886</v>
          </cell>
          <cell r="K14" t="str">
            <v>TRUNG CẤP</v>
          </cell>
        </row>
        <row r="15">
          <cell r="C15">
            <v>171132015</v>
          </cell>
          <cell r="D15" t="str">
            <v>ĐOÀN NGỌC</v>
          </cell>
          <cell r="E15" t="str">
            <v>PHÁP</v>
          </cell>
          <cell r="F15" t="str">
            <v>14/07/1990</v>
          </cell>
          <cell r="G15" t="str">
            <v>C17TCD</v>
          </cell>
          <cell r="H15" t="str">
            <v>C17TCD</v>
          </cell>
          <cell r="I15" t="str">
            <v>NAM</v>
          </cell>
          <cell r="J15" t="str">
            <v>0935637517</v>
          </cell>
          <cell r="K15" t="str">
            <v>TRUNG CẤP</v>
          </cell>
        </row>
        <row r="16">
          <cell r="C16">
            <v>171132016</v>
          </cell>
          <cell r="D16" t="str">
            <v>ĐỖ TRUNG</v>
          </cell>
          <cell r="E16" t="str">
            <v>PHONG</v>
          </cell>
          <cell r="F16" t="str">
            <v>28/11/1991</v>
          </cell>
          <cell r="G16" t="str">
            <v>C17TCD</v>
          </cell>
          <cell r="H16" t="str">
            <v>C17TCD</v>
          </cell>
          <cell r="I16" t="str">
            <v>NAM</v>
          </cell>
          <cell r="J16" t="str">
            <v>0523505656</v>
          </cell>
          <cell r="K16" t="str">
            <v>TRUNG CẤP</v>
          </cell>
        </row>
        <row r="17">
          <cell r="C17">
            <v>171132017</v>
          </cell>
          <cell r="D17" t="str">
            <v>NGÔ QUANG </v>
          </cell>
          <cell r="E17" t="str">
            <v>PHÚ</v>
          </cell>
          <cell r="F17" t="str">
            <v>16/02/1991</v>
          </cell>
          <cell r="G17" t="str">
            <v>C17TCD</v>
          </cell>
          <cell r="H17" t="str">
            <v>C17TCD</v>
          </cell>
          <cell r="I17" t="str">
            <v>NAM</v>
          </cell>
          <cell r="J17" t="str">
            <v>989626364</v>
          </cell>
          <cell r="K17" t="str">
            <v>TRUNG CẤP</v>
          </cell>
        </row>
        <row r="18">
          <cell r="C18">
            <v>171132018</v>
          </cell>
          <cell r="D18" t="str">
            <v>VÕ NGUYÊN</v>
          </cell>
          <cell r="E18" t="str">
            <v>PHÚC</v>
          </cell>
          <cell r="F18" t="str">
            <v>21/02/1988</v>
          </cell>
          <cell r="G18" t="str">
            <v>C17TCD</v>
          </cell>
          <cell r="H18" t="str">
            <v>C17TCD</v>
          </cell>
          <cell r="I18" t="str">
            <v>NAM</v>
          </cell>
          <cell r="J18" t="str">
            <v>932431039</v>
          </cell>
          <cell r="K18" t="str">
            <v>TRUNG CẤP</v>
          </cell>
        </row>
        <row r="19">
          <cell r="C19">
            <v>171132020</v>
          </cell>
          <cell r="D19" t="str">
            <v>LỮ ĐÔNG</v>
          </cell>
          <cell r="E19" t="str">
            <v>SƠN</v>
          </cell>
          <cell r="F19" t="str">
            <v>04/01/1990</v>
          </cell>
          <cell r="G19" t="str">
            <v>C17TCD</v>
          </cell>
          <cell r="H19" t="str">
            <v>C17TCD</v>
          </cell>
          <cell r="I19" t="str">
            <v>NAM</v>
          </cell>
          <cell r="J19" t="str">
            <v>05113868656/1288592602</v>
          </cell>
          <cell r="K19" t="str">
            <v>TRUNG CẤP</v>
          </cell>
        </row>
        <row r="20">
          <cell r="C20">
            <v>171132021</v>
          </cell>
          <cell r="D20" t="str">
            <v>NGUYỄN NGỌC</v>
          </cell>
          <cell r="E20" t="str">
            <v>SƠN</v>
          </cell>
          <cell r="F20" t="str">
            <v>01/02/1989</v>
          </cell>
          <cell r="G20" t="str">
            <v>C17TCD</v>
          </cell>
          <cell r="H20" t="str">
            <v>C17TCD</v>
          </cell>
          <cell r="I20" t="str">
            <v>NAM</v>
          </cell>
          <cell r="J20" t="str">
            <v>1665090969</v>
          </cell>
          <cell r="K20" t="str">
            <v>TRUNG CẤP</v>
          </cell>
        </row>
        <row r="21">
          <cell r="C21">
            <v>171132022</v>
          </cell>
          <cell r="D21" t="str">
            <v>NGUYỄN NGỌC</v>
          </cell>
          <cell r="E21" t="str">
            <v>TÀI</v>
          </cell>
          <cell r="F21" t="str">
            <v>17/10/1991</v>
          </cell>
          <cell r="G21" t="str">
            <v>C17TCD</v>
          </cell>
          <cell r="H21" t="str">
            <v>C17TCD</v>
          </cell>
          <cell r="I21" t="str">
            <v>NAM</v>
          </cell>
          <cell r="J21" t="str">
            <v>0932465620</v>
          </cell>
          <cell r="K21" t="str">
            <v>TRUNG CẤP</v>
          </cell>
        </row>
        <row r="22">
          <cell r="C22">
            <v>171132023</v>
          </cell>
          <cell r="D22" t="str">
            <v>BÙI VĂN</v>
          </cell>
          <cell r="E22" t="str">
            <v>TÂN</v>
          </cell>
          <cell r="F22" t="str">
            <v>14/04/1990</v>
          </cell>
          <cell r="G22" t="str">
            <v>C17TCD</v>
          </cell>
          <cell r="H22" t="str">
            <v>C17TCD</v>
          </cell>
          <cell r="I22" t="str">
            <v>NAM</v>
          </cell>
          <cell r="J22" t="str">
            <v>0972525151</v>
          </cell>
          <cell r="K22" t="str">
            <v>TRUNG CẤP</v>
          </cell>
        </row>
        <row r="23">
          <cell r="C23">
            <v>171132024</v>
          </cell>
          <cell r="D23" t="str">
            <v>LÊ TẤT</v>
          </cell>
          <cell r="E23" t="str">
            <v>TÂN</v>
          </cell>
          <cell r="F23" t="str">
            <v>20/04/1991</v>
          </cell>
          <cell r="G23" t="str">
            <v>C17TCD</v>
          </cell>
          <cell r="H23" t="str">
            <v>C17TCD</v>
          </cell>
          <cell r="I23" t="str">
            <v>NAM</v>
          </cell>
          <cell r="J23" t="str">
            <v>0935960970</v>
          </cell>
          <cell r="K23" t="str">
            <v>TRUNG CẤP</v>
          </cell>
        </row>
        <row r="24">
          <cell r="C24">
            <v>171132026</v>
          </cell>
          <cell r="D24" t="str">
            <v>NGUYỄN THỊ BÍCH</v>
          </cell>
          <cell r="E24" t="str">
            <v>THẠNH</v>
          </cell>
          <cell r="F24" t="str">
            <v>24/04/1990</v>
          </cell>
          <cell r="G24" t="str">
            <v>C17TCD</v>
          </cell>
          <cell r="H24" t="str">
            <v>C17TCD</v>
          </cell>
          <cell r="I24" t="str">
            <v>NỮ</v>
          </cell>
          <cell r="J24">
            <v>0</v>
          </cell>
          <cell r="K24" t="str">
            <v>TRUNG CẤP</v>
          </cell>
        </row>
        <row r="25">
          <cell r="C25">
            <v>171132027</v>
          </cell>
          <cell r="D25" t="str">
            <v>PHẠM NGỌC</v>
          </cell>
          <cell r="E25" t="str">
            <v>TRANG</v>
          </cell>
          <cell r="F25" t="str">
            <v>02/05/1987</v>
          </cell>
          <cell r="G25" t="str">
            <v>C17TCD</v>
          </cell>
          <cell r="H25" t="str">
            <v>C17TCD</v>
          </cell>
          <cell r="I25" t="str">
            <v>NAM</v>
          </cell>
          <cell r="J25" t="str">
            <v>01664.592.914</v>
          </cell>
          <cell r="K25" t="str">
            <v>TRUNG CẤP</v>
          </cell>
        </row>
        <row r="26">
          <cell r="C26">
            <v>171132028</v>
          </cell>
          <cell r="D26" t="str">
            <v>LÊ VĂN</v>
          </cell>
          <cell r="E26" t="str">
            <v>NAM</v>
          </cell>
          <cell r="F26" t="str">
            <v>10/02/1987</v>
          </cell>
          <cell r="G26" t="str">
            <v>C17TCD</v>
          </cell>
          <cell r="H26" t="str">
            <v>C17TCD</v>
          </cell>
          <cell r="I26" t="str">
            <v>NAM</v>
          </cell>
          <cell r="J26" t="str">
            <v>0977262523</v>
          </cell>
          <cell r="K26" t="str">
            <v>TRUNG CẤP</v>
          </cell>
        </row>
        <row r="27">
          <cell r="C27">
            <v>171132030</v>
          </cell>
          <cell r="D27" t="str">
            <v>NGUYỄN NGỌC</v>
          </cell>
          <cell r="E27" t="str">
            <v>TRIỀU</v>
          </cell>
          <cell r="F27" t="str">
            <v>20/11/1988</v>
          </cell>
          <cell r="G27" t="str">
            <v>C17TCD</v>
          </cell>
          <cell r="H27" t="str">
            <v>C17TCD</v>
          </cell>
          <cell r="I27" t="str">
            <v>NAM</v>
          </cell>
          <cell r="K27" t="str">
            <v>TRUNG CẤP</v>
          </cell>
        </row>
        <row r="28">
          <cell r="C28">
            <v>171133031</v>
          </cell>
          <cell r="D28" t="str">
            <v>VÕ NGỌC</v>
          </cell>
          <cell r="E28" t="str">
            <v>CHI</v>
          </cell>
          <cell r="F28" t="str">
            <v>05/11/1990</v>
          </cell>
          <cell r="G28" t="str">
            <v>C17TCD</v>
          </cell>
          <cell r="H28" t="str">
            <v>C17TCD</v>
          </cell>
          <cell r="I28" t="str">
            <v>NAM</v>
          </cell>
          <cell r="J28" t="str">
            <v>0934939689</v>
          </cell>
          <cell r="K28" t="str">
            <v>TRUNG CẤP</v>
          </cell>
        </row>
        <row r="29">
          <cell r="C29">
            <v>171133032</v>
          </cell>
          <cell r="D29" t="str">
            <v>PHAN NGỌC</v>
          </cell>
          <cell r="E29" t="str">
            <v>HẰNG</v>
          </cell>
          <cell r="F29" t="str">
            <v>01/01/1988</v>
          </cell>
          <cell r="G29" t="str">
            <v>C17TCD</v>
          </cell>
          <cell r="H29" t="str">
            <v>C17TCD</v>
          </cell>
          <cell r="I29" t="str">
            <v>NAM</v>
          </cell>
          <cell r="K29" t="str">
            <v>TRUNG CẤP</v>
          </cell>
        </row>
        <row r="30">
          <cell r="C30">
            <v>171132025</v>
          </cell>
          <cell r="D30" t="str">
            <v>TRƯƠNG XUÂN CUNG</v>
          </cell>
          <cell r="E30" t="str">
            <v>TẤN</v>
          </cell>
          <cell r="F30" t="str">
            <v>19/08/1984</v>
          </cell>
          <cell r="G30" t="str">
            <v>C17TCDB</v>
          </cell>
          <cell r="H30" t="str">
            <v>C17TCDB</v>
          </cell>
          <cell r="I30" t="str">
            <v>NAM</v>
          </cell>
          <cell r="J30" t="str">
            <v>0932441146</v>
          </cell>
          <cell r="K30" t="str">
            <v>TRUNG CẤP</v>
          </cell>
        </row>
        <row r="31">
          <cell r="C31">
            <v>161131246</v>
          </cell>
          <cell r="D31" t="str">
            <v>Nguyễn Quang </v>
          </cell>
          <cell r="E31" t="str">
            <v>VŨ</v>
          </cell>
          <cell r="F31" t="str">
            <v>300988</v>
          </cell>
          <cell r="G31" t="str">
            <v>C17TCDB</v>
          </cell>
          <cell r="H31" t="str">
            <v>C17TCDB</v>
          </cell>
          <cell r="I31" t="str">
            <v>NAM</v>
          </cell>
          <cell r="J31" t="str">
            <v>CHÚ VINH</v>
          </cell>
          <cell r="K31" t="str">
            <v>TRUNG CẤP</v>
          </cell>
        </row>
        <row r="32">
          <cell r="C32">
            <v>171133380</v>
          </cell>
          <cell r="D32" t="str">
            <v>HUỲNH PHẠM QUỐC </v>
          </cell>
          <cell r="E32" t="str">
            <v>PHÁP</v>
          </cell>
          <cell r="F32" t="str">
            <v>02/01/1991</v>
          </cell>
          <cell r="G32" t="str">
            <v>C17TCDB</v>
          </cell>
          <cell r="H32" t="str">
            <v>C17TCDB</v>
          </cell>
          <cell r="I32" t="str">
            <v>NAM</v>
          </cell>
          <cell r="J32" t="str">
            <v>01219489486</v>
          </cell>
          <cell r="K32" t="str">
            <v>Cao Đẳng</v>
          </cell>
        </row>
        <row r="33">
          <cell r="C33">
            <v>171133382</v>
          </cell>
          <cell r="D33" t="str">
            <v>NGUYỄN TRẦN LINH</v>
          </cell>
          <cell r="E33" t="str">
            <v>VŨ</v>
          </cell>
          <cell r="F33" t="str">
            <v>01/04/1991</v>
          </cell>
          <cell r="G33" t="str">
            <v>C17TCDB</v>
          </cell>
          <cell r="H33" t="str">
            <v>C17TCDB</v>
          </cell>
          <cell r="I33" t="str">
            <v>NAM</v>
          </cell>
          <cell r="J33" t="str">
            <v>01678161077</v>
          </cell>
          <cell r="K33" t="str">
            <v>Cao Đẳng</v>
          </cell>
        </row>
        <row r="34">
          <cell r="C34">
            <v>171133383</v>
          </cell>
          <cell r="D34" t="str">
            <v>NGUYỄN THỊ KIỀU</v>
          </cell>
          <cell r="E34" t="str">
            <v>TRANG</v>
          </cell>
          <cell r="F34" t="str">
            <v>29/07/1990</v>
          </cell>
          <cell r="G34" t="str">
            <v>C17TCDB</v>
          </cell>
          <cell r="H34" t="str">
            <v>C17TCDB</v>
          </cell>
          <cell r="I34" t="str">
            <v>NỮ</v>
          </cell>
          <cell r="J34" t="str">
            <v>01652641277</v>
          </cell>
          <cell r="K34" t="str">
            <v>Cao Đẳng</v>
          </cell>
        </row>
        <row r="35">
          <cell r="C35">
            <v>171133384</v>
          </cell>
          <cell r="D35" t="str">
            <v>NGÔ PHÚ</v>
          </cell>
          <cell r="E35" t="str">
            <v>TÂN</v>
          </cell>
          <cell r="F35" t="str">
            <v>28/08/1991</v>
          </cell>
          <cell r="G35" t="str">
            <v>C17TCDB</v>
          </cell>
          <cell r="H35" t="str">
            <v>C17TCDB</v>
          </cell>
          <cell r="I35" t="str">
            <v>NAM</v>
          </cell>
          <cell r="J35" t="str">
            <v>01667245778</v>
          </cell>
          <cell r="K35" t="str">
            <v>Cao Đẳng</v>
          </cell>
        </row>
        <row r="36">
          <cell r="C36">
            <v>171133385</v>
          </cell>
          <cell r="D36" t="str">
            <v>NGUYỄN THANH</v>
          </cell>
          <cell r="E36" t="str">
            <v>PHONG</v>
          </cell>
          <cell r="F36" t="str">
            <v>16/11/1991</v>
          </cell>
          <cell r="G36" t="str">
            <v>C17TCDB</v>
          </cell>
          <cell r="H36" t="str">
            <v>C17TCDB</v>
          </cell>
          <cell r="I36" t="str">
            <v>NAM</v>
          </cell>
          <cell r="J36" t="str">
            <v>01234242152</v>
          </cell>
          <cell r="K36" t="str">
            <v>Cao Đẳng</v>
          </cell>
        </row>
        <row r="37">
          <cell r="C37">
            <v>171133386</v>
          </cell>
          <cell r="D37" t="str">
            <v>PHAN NGỌC</v>
          </cell>
          <cell r="E37" t="str">
            <v>NGUYÊN</v>
          </cell>
          <cell r="F37" t="str">
            <v>15/10/1991</v>
          </cell>
          <cell r="G37" t="str">
            <v>C17TCDB</v>
          </cell>
          <cell r="H37" t="str">
            <v>C17TCDB</v>
          </cell>
          <cell r="I37" t="str">
            <v>NAM</v>
          </cell>
          <cell r="J37" t="str">
            <v>05113841102</v>
          </cell>
          <cell r="K37" t="str">
            <v>Cao Đẳng</v>
          </cell>
        </row>
        <row r="38">
          <cell r="C38">
            <v>171133387</v>
          </cell>
          <cell r="D38" t="str">
            <v>TRẦN THỊ TUYẾT </v>
          </cell>
          <cell r="E38" t="str">
            <v>NHUNG</v>
          </cell>
          <cell r="F38" t="str">
            <v>06/07/1989</v>
          </cell>
          <cell r="G38" t="str">
            <v>C17TCDB</v>
          </cell>
          <cell r="H38" t="str">
            <v>C17TCDB</v>
          </cell>
          <cell r="I38" t="str">
            <v>NỮ</v>
          </cell>
          <cell r="J38" t="str">
            <v>0935008536</v>
          </cell>
          <cell r="K38" t="str">
            <v>Cao Đẳng</v>
          </cell>
        </row>
        <row r="39">
          <cell r="C39">
            <v>171133389</v>
          </cell>
          <cell r="D39" t="str">
            <v>LÊ TiẾN</v>
          </cell>
          <cell r="E39" t="str">
            <v>THÔNG</v>
          </cell>
          <cell r="F39" t="str">
            <v>03/12/1991</v>
          </cell>
          <cell r="G39" t="str">
            <v>C17TCDB</v>
          </cell>
          <cell r="H39" t="str">
            <v>C17TCDB</v>
          </cell>
          <cell r="I39" t="str">
            <v>NAM</v>
          </cell>
          <cell r="J39" t="str">
            <v>01649845440</v>
          </cell>
          <cell r="K39" t="str">
            <v>Cao Đẳng</v>
          </cell>
        </row>
        <row r="40">
          <cell r="C40">
            <v>171133390</v>
          </cell>
          <cell r="D40" t="str">
            <v>LÊ MINH</v>
          </cell>
          <cell r="E40" t="str">
            <v>KHÁNH</v>
          </cell>
          <cell r="F40" t="str">
            <v>10/12/1990</v>
          </cell>
          <cell r="G40" t="str">
            <v>C17TCDB</v>
          </cell>
          <cell r="H40" t="str">
            <v>C17TCDB</v>
          </cell>
          <cell r="I40" t="str">
            <v>NAM</v>
          </cell>
          <cell r="J40" t="str">
            <v>0935886491</v>
          </cell>
          <cell r="K40" t="str">
            <v>Cao Đẳng</v>
          </cell>
        </row>
        <row r="41">
          <cell r="C41">
            <v>171133391</v>
          </cell>
          <cell r="D41" t="str">
            <v>Bùi Duy</v>
          </cell>
          <cell r="E41" t="str">
            <v>Nguyên</v>
          </cell>
          <cell r="F41" t="str">
            <v>05//1/1988</v>
          </cell>
          <cell r="G41" t="str">
            <v>C17TCDB</v>
          </cell>
          <cell r="H41" t="str">
            <v>C17TCDB</v>
          </cell>
          <cell r="I41" t="str">
            <v>NAM</v>
          </cell>
          <cell r="K41" t="str">
            <v>Cao Đẳng</v>
          </cell>
        </row>
        <row r="42">
          <cell r="C42">
            <v>171133392</v>
          </cell>
          <cell r="D42" t="str">
            <v>HỒ THANH</v>
          </cell>
          <cell r="E42" t="str">
            <v>QUANG</v>
          </cell>
          <cell r="F42" t="str">
            <v>19/01/1990</v>
          </cell>
          <cell r="G42" t="str">
            <v>C17TCDB</v>
          </cell>
          <cell r="H42" t="str">
            <v>C17TCDB</v>
          </cell>
          <cell r="I42" t="str">
            <v>NAM</v>
          </cell>
          <cell r="J42" t="str">
            <v>0935943623</v>
          </cell>
          <cell r="K42" t="str">
            <v>Cao Đẳng</v>
          </cell>
        </row>
        <row r="43">
          <cell r="C43">
            <v>171133394</v>
          </cell>
          <cell r="D43" t="str">
            <v>NGUYỄN HOÀN</v>
          </cell>
          <cell r="E43" t="str">
            <v>THIỆN</v>
          </cell>
          <cell r="F43" t="str">
            <v>26/05/1991</v>
          </cell>
          <cell r="G43" t="str">
            <v>C17TCDB</v>
          </cell>
          <cell r="H43" t="str">
            <v>C17TCDB</v>
          </cell>
          <cell r="I43" t="str">
            <v>NAM</v>
          </cell>
          <cell r="J43" t="str">
            <v>01683035581</v>
          </cell>
          <cell r="K43" t="str">
            <v>Cao Đẳng</v>
          </cell>
        </row>
        <row r="44">
          <cell r="C44">
            <v>171133396</v>
          </cell>
          <cell r="D44" t="str">
            <v>Phạm Thanh</v>
          </cell>
          <cell r="E44" t="str">
            <v>Hiếu</v>
          </cell>
          <cell r="F44" t="str">
            <v>20//0/1991</v>
          </cell>
          <cell r="G44" t="str">
            <v>C17TCDB</v>
          </cell>
          <cell r="H44" t="str">
            <v>C17TCDB</v>
          </cell>
          <cell r="I44" t="str">
            <v>NAM</v>
          </cell>
          <cell r="K44" t="str">
            <v>Cao Đẳng</v>
          </cell>
        </row>
        <row r="45">
          <cell r="C45">
            <v>171133397</v>
          </cell>
          <cell r="D45" t="str">
            <v>Nguyễn Văn</v>
          </cell>
          <cell r="E45" t="str">
            <v>Kông</v>
          </cell>
          <cell r="F45" t="str">
            <v>28//0/1991</v>
          </cell>
          <cell r="G45" t="str">
            <v>C17TCDB</v>
          </cell>
          <cell r="H45" t="str">
            <v>C17TCDB</v>
          </cell>
          <cell r="I45" t="str">
            <v>NAM</v>
          </cell>
          <cell r="K45" t="str">
            <v>Cao Đẳng</v>
          </cell>
        </row>
        <row r="46">
          <cell r="C46">
            <v>171133399</v>
          </cell>
          <cell r="D46" t="str">
            <v>NGUYỄN NHƯ </v>
          </cell>
          <cell r="E46" t="str">
            <v>ĐỨC</v>
          </cell>
          <cell r="F46" t="str">
            <v>10/03/1989</v>
          </cell>
          <cell r="G46" t="str">
            <v>C17TCDB</v>
          </cell>
          <cell r="H46" t="str">
            <v>C17TCDB</v>
          </cell>
          <cell r="I46" t="str">
            <v>NAM</v>
          </cell>
          <cell r="J46" t="str">
            <v>01686661309</v>
          </cell>
          <cell r="K46" t="str">
            <v>Cao Đẳng</v>
          </cell>
        </row>
        <row r="47">
          <cell r="C47">
            <v>171133400</v>
          </cell>
          <cell r="D47" t="str">
            <v>PHAN TIẾN </v>
          </cell>
          <cell r="E47" t="str">
            <v>DŨNG</v>
          </cell>
          <cell r="F47" t="str">
            <v>20/10/1991</v>
          </cell>
          <cell r="G47" t="str">
            <v>C17TCDB</v>
          </cell>
          <cell r="H47" t="str">
            <v>C17TCDB</v>
          </cell>
          <cell r="I47" t="str">
            <v>NAM</v>
          </cell>
          <cell r="J47" t="str">
            <v>01676662252</v>
          </cell>
          <cell r="K47" t="str">
            <v>Cao Đẳng</v>
          </cell>
        </row>
        <row r="48">
          <cell r="C48">
            <v>171133401</v>
          </cell>
          <cell r="D48" t="str">
            <v>NGUYỄN HOÀI</v>
          </cell>
          <cell r="E48" t="str">
            <v>VŨ</v>
          </cell>
          <cell r="F48" t="str">
            <v>01/06/1992</v>
          </cell>
          <cell r="G48" t="str">
            <v>C17TCDB</v>
          </cell>
          <cell r="H48" t="str">
            <v>C17TCDB</v>
          </cell>
          <cell r="I48" t="str">
            <v>NAM</v>
          </cell>
          <cell r="J48" t="str">
            <v>0956578652</v>
          </cell>
          <cell r="K48" t="str">
            <v>Cao Đẳng</v>
          </cell>
        </row>
        <row r="49">
          <cell r="C49">
            <v>171133402</v>
          </cell>
          <cell r="D49" t="str">
            <v>TRẦN ĐỨC </v>
          </cell>
          <cell r="E49" t="str">
            <v>HỔ</v>
          </cell>
          <cell r="F49" t="str">
            <v>01/01/1990</v>
          </cell>
          <cell r="G49" t="str">
            <v>C17TCDB</v>
          </cell>
          <cell r="H49" t="str">
            <v>C17TCDB</v>
          </cell>
          <cell r="I49" t="str">
            <v>NAM</v>
          </cell>
          <cell r="J49" t="str">
            <v>01214616010</v>
          </cell>
          <cell r="K49" t="str">
            <v>Cao Đẳng</v>
          </cell>
        </row>
        <row r="50">
          <cell r="C50">
            <v>171133403</v>
          </cell>
          <cell r="D50" t="str">
            <v>HOÀNG NGỌC</v>
          </cell>
          <cell r="E50" t="str">
            <v>THẢO</v>
          </cell>
          <cell r="F50" t="str">
            <v>06/10/1991</v>
          </cell>
          <cell r="G50" t="str">
            <v>C17TCDB</v>
          </cell>
          <cell r="H50" t="str">
            <v>C17TCDB</v>
          </cell>
          <cell r="I50" t="str">
            <v>NAM</v>
          </cell>
          <cell r="J50" t="str">
            <v>0904946010</v>
          </cell>
          <cell r="K50" t="str">
            <v>Cao Đẳng</v>
          </cell>
        </row>
        <row r="51">
          <cell r="C51">
            <v>171133406</v>
          </cell>
          <cell r="D51" t="str">
            <v>LÝ ĐỨC</v>
          </cell>
          <cell r="E51" t="str">
            <v>THÊM</v>
          </cell>
          <cell r="F51" t="str">
            <v>10/09/1985</v>
          </cell>
          <cell r="G51" t="str">
            <v>C17TCDB</v>
          </cell>
          <cell r="H51" t="str">
            <v>C17TCDB</v>
          </cell>
          <cell r="I51" t="str">
            <v>NAM</v>
          </cell>
          <cell r="J51" t="str">
            <v>0905761197</v>
          </cell>
          <cell r="K51" t="str">
            <v>Cao Đẳng</v>
          </cell>
        </row>
        <row r="52">
          <cell r="C52">
            <v>171133407</v>
          </cell>
          <cell r="D52" t="str">
            <v>LÊ TUẤN</v>
          </cell>
          <cell r="E52" t="str">
            <v>ANH</v>
          </cell>
          <cell r="F52" t="str">
            <v>24/06/1990</v>
          </cell>
          <cell r="G52" t="str">
            <v>C17TCDB</v>
          </cell>
          <cell r="H52" t="str">
            <v>C17TCDB</v>
          </cell>
          <cell r="I52" t="str">
            <v>NỮ</v>
          </cell>
          <cell r="J52" t="str">
            <v>05112246700</v>
          </cell>
          <cell r="K52" t="str">
            <v>Cao Đẳng</v>
          </cell>
        </row>
        <row r="53">
          <cell r="C53">
            <v>171133408</v>
          </cell>
          <cell r="D53" t="str">
            <v>NGUYỄN CHƠN</v>
          </cell>
          <cell r="E53" t="str">
            <v>THÔNG</v>
          </cell>
          <cell r="F53" t="str">
            <v>22/06/1990</v>
          </cell>
          <cell r="G53" t="str">
            <v>C17TCDB</v>
          </cell>
          <cell r="H53" t="str">
            <v>C17TCDB</v>
          </cell>
          <cell r="I53" t="str">
            <v>NAM</v>
          </cell>
          <cell r="J53" t="str">
            <v>0982101815</v>
          </cell>
          <cell r="K53" t="str">
            <v>Cao Đẳng</v>
          </cell>
        </row>
        <row r="54">
          <cell r="C54">
            <v>171133414</v>
          </cell>
          <cell r="D54" t="str">
            <v>PHAN THANH</v>
          </cell>
          <cell r="E54" t="str">
            <v>BÌNH</v>
          </cell>
          <cell r="F54" t="str">
            <v>01/02/1992</v>
          </cell>
          <cell r="G54" t="str">
            <v>C17TCDB</v>
          </cell>
          <cell r="H54" t="str">
            <v>C17TCDB</v>
          </cell>
          <cell r="I54" t="str">
            <v>NAM</v>
          </cell>
          <cell r="J54" t="str">
            <v>902471674</v>
          </cell>
          <cell r="K54" t="str">
            <v>Cao Đẳng</v>
          </cell>
        </row>
        <row r="55">
          <cell r="C55">
            <v>152110447</v>
          </cell>
          <cell r="D55" t="str">
            <v>ĐẶNG CÔNG</v>
          </cell>
          <cell r="E55" t="str">
            <v>MẪN</v>
          </cell>
          <cell r="F55" t="str">
            <v>16/11/1980</v>
          </cell>
          <cell r="G55" t="str">
            <v>D16TMTB</v>
          </cell>
          <cell r="H55" t="str">
            <v>D16TMTB</v>
          </cell>
          <cell r="I55" t="str">
            <v>NAM</v>
          </cell>
          <cell r="J55" t="str">
            <v>;0935656027</v>
          </cell>
          <cell r="K55" t="str">
            <v>CAO ĐẲNG</v>
          </cell>
        </row>
        <row r="56">
          <cell r="C56">
            <v>169112368</v>
          </cell>
          <cell r="D56" t="str">
            <v>Nguyễn Xuân</v>
          </cell>
          <cell r="E56" t="str">
            <v>Bình</v>
          </cell>
          <cell r="F56" t="str">
            <v>250386</v>
          </cell>
          <cell r="G56" t="str">
            <v>D16TMTB</v>
          </cell>
          <cell r="H56" t="str">
            <v>D16TMTB</v>
          </cell>
          <cell r="I56" t="str">
            <v>NAM</v>
          </cell>
          <cell r="J56" t="str">
            <v>0948726558</v>
          </cell>
          <cell r="K56" t="str">
            <v>CAO ĐẲNG</v>
          </cell>
        </row>
        <row r="57">
          <cell r="C57">
            <v>169112369</v>
          </cell>
          <cell r="D57" t="str">
            <v>Lê Minh</v>
          </cell>
          <cell r="E57" t="str">
            <v>Chương</v>
          </cell>
          <cell r="F57" t="str">
            <v>070287</v>
          </cell>
          <cell r="G57" t="str">
            <v>D16TMTB</v>
          </cell>
          <cell r="H57" t="str">
            <v>D16TMTB</v>
          </cell>
          <cell r="I57" t="str">
            <v>NAM</v>
          </cell>
          <cell r="K57" t="str">
            <v>CAO ĐẲNG</v>
          </cell>
        </row>
        <row r="58">
          <cell r="C58">
            <v>169112370</v>
          </cell>
          <cell r="D58" t="str">
            <v>Chu Văn</v>
          </cell>
          <cell r="E58" t="str">
            <v>Cường</v>
          </cell>
          <cell r="F58" t="str">
            <v>120287</v>
          </cell>
          <cell r="G58" t="str">
            <v>D16TMTB</v>
          </cell>
          <cell r="H58" t="str">
            <v>D16TMTB</v>
          </cell>
          <cell r="I58" t="str">
            <v>NAM</v>
          </cell>
          <cell r="J58" t="str">
            <v>01682717570</v>
          </cell>
          <cell r="K58" t="str">
            <v>CAO ĐẲNG</v>
          </cell>
        </row>
        <row r="59">
          <cell r="C59">
            <v>169112371</v>
          </cell>
          <cell r="D59" t="str">
            <v>Trần Quốc</v>
          </cell>
          <cell r="E59" t="str">
            <v>Cường</v>
          </cell>
          <cell r="F59" t="str">
            <v>070989</v>
          </cell>
          <cell r="G59" t="str">
            <v>D16TMTB</v>
          </cell>
          <cell r="H59" t="str">
            <v>D16TMTB</v>
          </cell>
          <cell r="I59" t="str">
            <v>NAM</v>
          </cell>
          <cell r="J59" t="str">
            <v>0942017747</v>
          </cell>
          <cell r="K59" t="str">
            <v>CAO ĐẲNG</v>
          </cell>
        </row>
        <row r="60">
          <cell r="C60">
            <v>169112373</v>
          </cell>
          <cell r="D60" t="str">
            <v>Nguyễn Đình</v>
          </cell>
          <cell r="E60" t="str">
            <v>Đức</v>
          </cell>
          <cell r="F60" t="str">
            <v>010688</v>
          </cell>
          <cell r="G60" t="str">
            <v>D16TMTB</v>
          </cell>
          <cell r="H60" t="str">
            <v>D16TMTB</v>
          </cell>
          <cell r="I60" t="str">
            <v>NAM</v>
          </cell>
          <cell r="J60" t="str">
            <v>0983123363</v>
          </cell>
          <cell r="K60" t="str">
            <v>CAO ĐẲNG</v>
          </cell>
        </row>
        <row r="61">
          <cell r="C61">
            <v>169112374</v>
          </cell>
          <cell r="D61" t="str">
            <v>Nguyễn Đoàn Quang</v>
          </cell>
          <cell r="E61" t="str">
            <v>Đức</v>
          </cell>
          <cell r="F61" t="str">
            <v>190183</v>
          </cell>
          <cell r="G61" t="str">
            <v>D16TMTB</v>
          </cell>
          <cell r="H61" t="str">
            <v>D16TMTB</v>
          </cell>
          <cell r="I61" t="str">
            <v>NAM</v>
          </cell>
          <cell r="J61" t="str">
            <v>0905742933</v>
          </cell>
          <cell r="K61" t="str">
            <v>CAO ĐẲNG</v>
          </cell>
        </row>
        <row r="62">
          <cell r="C62">
            <v>169112375</v>
          </cell>
          <cell r="D62" t="str">
            <v>Nguyễn Tấn</v>
          </cell>
          <cell r="E62" t="str">
            <v>Hạ</v>
          </cell>
          <cell r="F62" t="str">
            <v>040788</v>
          </cell>
          <cell r="G62" t="str">
            <v>D16TMTB</v>
          </cell>
          <cell r="H62" t="str">
            <v>D16TMTB</v>
          </cell>
          <cell r="I62" t="str">
            <v>NAM</v>
          </cell>
          <cell r="J62" t="str">
            <v>0935337817</v>
          </cell>
          <cell r="K62" t="str">
            <v>CAO ĐẲNG</v>
          </cell>
        </row>
        <row r="63">
          <cell r="C63">
            <v>169112376</v>
          </cell>
          <cell r="D63" t="str">
            <v>Phạm Khắc</v>
          </cell>
          <cell r="E63" t="str">
            <v>Huế</v>
          </cell>
          <cell r="F63" t="str">
            <v>160888</v>
          </cell>
          <cell r="G63" t="str">
            <v>D16TMTB</v>
          </cell>
          <cell r="H63" t="str">
            <v>D16TMTB</v>
          </cell>
          <cell r="I63" t="str">
            <v>NAM</v>
          </cell>
          <cell r="J63" t="str">
            <v>01695356893</v>
          </cell>
          <cell r="K63" t="str">
            <v>CAO ĐẲNG</v>
          </cell>
        </row>
        <row r="64">
          <cell r="C64">
            <v>169112377</v>
          </cell>
          <cell r="D64" t="str">
            <v>Trần Bá Quốc</v>
          </cell>
          <cell r="E64" t="str">
            <v>Hùng</v>
          </cell>
          <cell r="F64" t="str">
            <v>190989</v>
          </cell>
          <cell r="G64" t="str">
            <v>D16TMTB</v>
          </cell>
          <cell r="H64" t="str">
            <v>D16TMTB</v>
          </cell>
          <cell r="I64" t="str">
            <v>NAM</v>
          </cell>
          <cell r="J64" t="str">
            <v>0905053673</v>
          </cell>
          <cell r="K64" t="str">
            <v>CAO ĐẲNG</v>
          </cell>
        </row>
        <row r="65">
          <cell r="C65">
            <v>169112378</v>
          </cell>
          <cell r="D65" t="str">
            <v>Nguyễn Hoàng</v>
          </cell>
          <cell r="E65" t="str">
            <v>Hương</v>
          </cell>
          <cell r="F65" t="str">
            <v>170286</v>
          </cell>
          <cell r="G65" t="str">
            <v>D16TMTB</v>
          </cell>
          <cell r="H65" t="str">
            <v>D16TMTB</v>
          </cell>
          <cell r="I65" t="str">
            <v>NAM</v>
          </cell>
          <cell r="J65" t="str">
            <v>0905208176</v>
          </cell>
          <cell r="K65" t="str">
            <v>CAO ĐẲNG</v>
          </cell>
        </row>
        <row r="66">
          <cell r="C66">
            <v>169112379</v>
          </cell>
          <cell r="D66" t="str">
            <v>Nguyễn Thành</v>
          </cell>
          <cell r="E66" t="str">
            <v>Huy</v>
          </cell>
          <cell r="F66" t="str">
            <v>281288</v>
          </cell>
          <cell r="G66" t="str">
            <v>D16TMTB</v>
          </cell>
          <cell r="H66" t="str">
            <v>D16TMTB</v>
          </cell>
          <cell r="I66" t="str">
            <v>NAM</v>
          </cell>
          <cell r="J66" t="str">
            <v>01685893109</v>
          </cell>
          <cell r="K66" t="str">
            <v>CAO ĐẲNG</v>
          </cell>
        </row>
        <row r="67">
          <cell r="C67">
            <v>169112380</v>
          </cell>
          <cell r="D67" t="str">
            <v>Trần Thị</v>
          </cell>
          <cell r="E67" t="str">
            <v>Lợi</v>
          </cell>
          <cell r="F67" t="str">
            <v>291087</v>
          </cell>
          <cell r="G67" t="str">
            <v>D16TMTB</v>
          </cell>
          <cell r="H67" t="str">
            <v>D16TMTB</v>
          </cell>
          <cell r="I67" t="str">
            <v>NỮ</v>
          </cell>
          <cell r="J67" t="str">
            <v>0976363771</v>
          </cell>
          <cell r="K67" t="str">
            <v>CAO ĐẲNG</v>
          </cell>
        </row>
        <row r="68">
          <cell r="C68">
            <v>169112381</v>
          </cell>
          <cell r="D68" t="str">
            <v>Nguyễn Đức</v>
          </cell>
          <cell r="E68" t="str">
            <v>Lợi</v>
          </cell>
          <cell r="F68" t="str">
            <v>060889</v>
          </cell>
          <cell r="G68" t="str">
            <v>D16TMTB</v>
          </cell>
          <cell r="H68" t="str">
            <v>D16TMTB</v>
          </cell>
          <cell r="I68" t="str">
            <v>NAM</v>
          </cell>
          <cell r="J68" t="str">
            <v>0903175062</v>
          </cell>
          <cell r="K68" t="str">
            <v>CAO ĐẲNG</v>
          </cell>
        </row>
        <row r="69">
          <cell r="C69">
            <v>169112382</v>
          </cell>
          <cell r="D69" t="str">
            <v>Hà Thị Ngọc</v>
          </cell>
          <cell r="E69" t="str">
            <v>Ly</v>
          </cell>
          <cell r="F69" t="str">
            <v>080587</v>
          </cell>
          <cell r="G69" t="str">
            <v>D16TMTB</v>
          </cell>
          <cell r="H69" t="str">
            <v>D16TMTB</v>
          </cell>
          <cell r="I69" t="str">
            <v>NỮ</v>
          </cell>
          <cell r="J69" t="str">
            <v>0976322447</v>
          </cell>
          <cell r="K69" t="str">
            <v>CAO ĐẲNG</v>
          </cell>
        </row>
        <row r="70">
          <cell r="C70">
            <v>169112383</v>
          </cell>
          <cell r="D70" t="str">
            <v>Nguyễn Nho</v>
          </cell>
          <cell r="E70" t="str">
            <v>Nghĩa</v>
          </cell>
          <cell r="F70" t="str">
            <v>041089</v>
          </cell>
          <cell r="G70" t="str">
            <v>D16TMTB</v>
          </cell>
          <cell r="H70" t="str">
            <v>D16TMTB</v>
          </cell>
          <cell r="I70" t="str">
            <v>NAM</v>
          </cell>
          <cell r="J70" t="str">
            <v>01687611767</v>
          </cell>
          <cell r="K70" t="str">
            <v>CAO ĐẲNG</v>
          </cell>
        </row>
        <row r="71">
          <cell r="C71">
            <v>169112384</v>
          </cell>
          <cell r="D71" t="str">
            <v>Đào Thị Yến</v>
          </cell>
          <cell r="E71" t="str">
            <v>Nguyệt</v>
          </cell>
          <cell r="F71" t="str">
            <v>170988</v>
          </cell>
          <cell r="G71" t="str">
            <v>D16TMTB</v>
          </cell>
          <cell r="H71" t="str">
            <v>D16TMTB</v>
          </cell>
          <cell r="I71" t="str">
            <v>NỮ</v>
          </cell>
          <cell r="J71" t="str">
            <v>0934077507</v>
          </cell>
          <cell r="K71" t="str">
            <v>CAO ĐẲNG</v>
          </cell>
        </row>
        <row r="72">
          <cell r="C72">
            <v>169112385</v>
          </cell>
          <cell r="D72" t="str">
            <v>Võ Đăng</v>
          </cell>
          <cell r="E72" t="str">
            <v>Ninh</v>
          </cell>
          <cell r="F72" t="str">
            <v>140587</v>
          </cell>
          <cell r="G72" t="str">
            <v>D16TMTB</v>
          </cell>
          <cell r="H72" t="str">
            <v>D16TMTB</v>
          </cell>
          <cell r="I72" t="str">
            <v>NAM</v>
          </cell>
          <cell r="J72" t="str">
            <v>0917737615</v>
          </cell>
          <cell r="K72" t="str">
            <v>CAO ĐẲNG</v>
          </cell>
        </row>
        <row r="73">
          <cell r="C73">
            <v>169112386</v>
          </cell>
          <cell r="D73" t="str">
            <v>Võ Xuân</v>
          </cell>
          <cell r="E73" t="str">
            <v>Sang</v>
          </cell>
          <cell r="F73" t="str">
            <v>211084</v>
          </cell>
          <cell r="G73" t="str">
            <v>D16TMTB</v>
          </cell>
          <cell r="H73" t="str">
            <v>D16TMTB</v>
          </cell>
          <cell r="I73" t="str">
            <v>NAM</v>
          </cell>
          <cell r="J73" t="str">
            <v>0984341279</v>
          </cell>
          <cell r="K73" t="str">
            <v>CAO ĐẲNG</v>
          </cell>
        </row>
        <row r="74">
          <cell r="C74">
            <v>169112387</v>
          </cell>
          <cell r="D74" t="str">
            <v>Nguyễn Văn</v>
          </cell>
          <cell r="E74" t="str">
            <v>Sơn</v>
          </cell>
          <cell r="F74" t="str">
            <v>220387</v>
          </cell>
          <cell r="G74" t="str">
            <v>D16TMTB</v>
          </cell>
          <cell r="H74" t="str">
            <v>D16TMTB</v>
          </cell>
          <cell r="I74" t="str">
            <v>NAM</v>
          </cell>
          <cell r="J74" t="str">
            <v>0905649070</v>
          </cell>
          <cell r="K74" t="str">
            <v>CAO ĐẲNG</v>
          </cell>
        </row>
        <row r="75">
          <cell r="C75">
            <v>169112388</v>
          </cell>
          <cell r="D75" t="str">
            <v>Đặng Văn</v>
          </cell>
          <cell r="E75" t="str">
            <v>Sông</v>
          </cell>
          <cell r="F75" t="str">
            <v>280287</v>
          </cell>
          <cell r="G75" t="str">
            <v>D16TMTB</v>
          </cell>
          <cell r="H75" t="str">
            <v>D16TMTB</v>
          </cell>
          <cell r="I75" t="str">
            <v>NAM</v>
          </cell>
          <cell r="J75" t="str">
            <v>0935290287</v>
          </cell>
          <cell r="K75" t="str">
            <v>CAO ĐẲNG</v>
          </cell>
        </row>
        <row r="76">
          <cell r="C76">
            <v>169112389</v>
          </cell>
          <cell r="D76" t="str">
            <v>Đoàn Thanh</v>
          </cell>
          <cell r="E76" t="str">
            <v>Tâm</v>
          </cell>
          <cell r="F76" t="str">
            <v>200889</v>
          </cell>
          <cell r="G76" t="str">
            <v>D16TMTB</v>
          </cell>
          <cell r="H76" t="str">
            <v>D16TMTB</v>
          </cell>
          <cell r="I76" t="str">
            <v>NAM</v>
          </cell>
          <cell r="J76" t="str">
            <v>0989933063</v>
          </cell>
          <cell r="K76" t="str">
            <v>CAO ĐẲNG</v>
          </cell>
        </row>
        <row r="77">
          <cell r="C77">
            <v>169112391</v>
          </cell>
          <cell r="D77" t="str">
            <v>Bùi Thị Thanh</v>
          </cell>
          <cell r="E77" t="str">
            <v>Thảo</v>
          </cell>
          <cell r="F77" t="str">
            <v>210387</v>
          </cell>
          <cell r="G77" t="str">
            <v>D16TMTB</v>
          </cell>
          <cell r="H77" t="str">
            <v>D16TMTB</v>
          </cell>
          <cell r="I77" t="str">
            <v>NỮ</v>
          </cell>
          <cell r="J77" t="str">
            <v>0932565717</v>
          </cell>
          <cell r="K77" t="str">
            <v>CAO ĐẲNG</v>
          </cell>
        </row>
        <row r="78">
          <cell r="C78">
            <v>169112392</v>
          </cell>
          <cell r="D78" t="str">
            <v>Vũ Văn</v>
          </cell>
          <cell r="E78" t="str">
            <v>Thiệp</v>
          </cell>
          <cell r="F78" t="str">
            <v>080984</v>
          </cell>
          <cell r="G78" t="str">
            <v>D16TMTB</v>
          </cell>
          <cell r="H78" t="str">
            <v>D16TMTB</v>
          </cell>
          <cell r="I78" t="str">
            <v>NAM</v>
          </cell>
          <cell r="J78" t="str">
            <v>0923091484</v>
          </cell>
          <cell r="K78" t="str">
            <v>CAO ĐẲNG</v>
          </cell>
        </row>
        <row r="79">
          <cell r="C79">
            <v>169112393</v>
          </cell>
          <cell r="D79" t="str">
            <v>Lê Văn</v>
          </cell>
          <cell r="E79" t="str">
            <v>Thịnh</v>
          </cell>
          <cell r="F79" t="str">
            <v>110189</v>
          </cell>
          <cell r="G79" t="str">
            <v>D16TMTB</v>
          </cell>
          <cell r="H79" t="str">
            <v>D16TMTB</v>
          </cell>
          <cell r="I79" t="str">
            <v>NAM</v>
          </cell>
          <cell r="J79" t="str">
            <v>01216688757</v>
          </cell>
          <cell r="K79" t="str">
            <v>CAO ĐẲNG</v>
          </cell>
        </row>
        <row r="80">
          <cell r="C80">
            <v>169112394</v>
          </cell>
          <cell r="D80" t="str">
            <v>Trần Thị</v>
          </cell>
          <cell r="E80" t="str">
            <v>Thoa</v>
          </cell>
          <cell r="F80" t="str">
            <v>291086</v>
          </cell>
          <cell r="G80" t="str">
            <v>D16TMTB</v>
          </cell>
          <cell r="H80" t="str">
            <v>D16TMTB</v>
          </cell>
          <cell r="I80" t="str">
            <v>NỮ</v>
          </cell>
          <cell r="J80" t="str">
            <v>0935229259</v>
          </cell>
          <cell r="K80" t="str">
            <v>CAO ĐẲNG</v>
          </cell>
        </row>
        <row r="81">
          <cell r="C81">
            <v>169112395</v>
          </cell>
          <cell r="D81" t="str">
            <v>Nguyễn Thị</v>
          </cell>
          <cell r="E81" t="str">
            <v>Thủy</v>
          </cell>
          <cell r="F81" t="str">
            <v>290887</v>
          </cell>
          <cell r="G81" t="str">
            <v>D16TMTB</v>
          </cell>
          <cell r="H81" t="str">
            <v>D16TMTB</v>
          </cell>
          <cell r="I81" t="str">
            <v>NỮ</v>
          </cell>
          <cell r="J81" t="str">
            <v>01223458946</v>
          </cell>
          <cell r="K81" t="str">
            <v>CAO ĐẲNG</v>
          </cell>
        </row>
        <row r="82">
          <cell r="C82">
            <v>169112397</v>
          </cell>
          <cell r="D82" t="str">
            <v>Lê Thanh</v>
          </cell>
          <cell r="E82" t="str">
            <v>Trung</v>
          </cell>
          <cell r="F82" t="str">
            <v>101080</v>
          </cell>
          <cell r="G82" t="str">
            <v>D16TMTB</v>
          </cell>
          <cell r="H82" t="str">
            <v>D16TMTB</v>
          </cell>
          <cell r="I82" t="str">
            <v>NAM</v>
          </cell>
          <cell r="J82" t="str">
            <v>0905444249</v>
          </cell>
          <cell r="K82" t="str">
            <v>CAO ĐẲNG</v>
          </cell>
        </row>
        <row r="83">
          <cell r="C83">
            <v>169112398</v>
          </cell>
          <cell r="D83" t="str">
            <v>Trương Nguyễn Anh</v>
          </cell>
          <cell r="E83" t="str">
            <v>Tú</v>
          </cell>
          <cell r="F83" t="str">
            <v>180684</v>
          </cell>
          <cell r="G83" t="str">
            <v>D16TMTB</v>
          </cell>
          <cell r="H83" t="str">
            <v>D16TMTB</v>
          </cell>
          <cell r="I83" t="str">
            <v>NAM</v>
          </cell>
          <cell r="J83" t="str">
            <v>0905553707</v>
          </cell>
          <cell r="K83" t="str">
            <v>CAO ĐẲNG</v>
          </cell>
        </row>
        <row r="84">
          <cell r="C84">
            <v>169112399</v>
          </cell>
          <cell r="D84" t="str">
            <v>Ngô Quốc</v>
          </cell>
          <cell r="E84" t="str">
            <v>Tuấn</v>
          </cell>
          <cell r="F84" t="str">
            <v>030189</v>
          </cell>
          <cell r="G84" t="str">
            <v>D16TMTB</v>
          </cell>
          <cell r="H84" t="str">
            <v>D16TMTB</v>
          </cell>
          <cell r="I84" t="str">
            <v>NAM</v>
          </cell>
          <cell r="J84" t="str">
            <v>01222515650</v>
          </cell>
          <cell r="K84" t="str">
            <v>CAO ĐẲNG</v>
          </cell>
        </row>
        <row r="85">
          <cell r="C85">
            <v>169112400</v>
          </cell>
          <cell r="D85" t="str">
            <v>Võ Minh</v>
          </cell>
          <cell r="E85" t="str">
            <v>Tuấn</v>
          </cell>
          <cell r="F85" t="str">
            <v>261088</v>
          </cell>
          <cell r="G85" t="str">
            <v>D16TMTB</v>
          </cell>
          <cell r="H85" t="str">
            <v>D16TMTB</v>
          </cell>
          <cell r="I85" t="str">
            <v>NAM</v>
          </cell>
          <cell r="J85" t="str">
            <v>01683192217</v>
          </cell>
          <cell r="K85" t="str">
            <v>CAO ĐẲNG</v>
          </cell>
        </row>
        <row r="86">
          <cell r="C86">
            <v>169112401</v>
          </cell>
          <cell r="D86" t="str">
            <v>Hoàng Mạnh</v>
          </cell>
          <cell r="E86" t="str">
            <v>Tuấn</v>
          </cell>
          <cell r="F86" t="str">
            <v>150887</v>
          </cell>
          <cell r="G86" t="str">
            <v>D16TMTB</v>
          </cell>
          <cell r="H86" t="str">
            <v>D16TMTB</v>
          </cell>
          <cell r="I86" t="str">
            <v>NAM</v>
          </cell>
          <cell r="J86" t="str">
            <v>0905515887</v>
          </cell>
          <cell r="K86" t="str">
            <v>CAO ĐẲNG</v>
          </cell>
        </row>
        <row r="87">
          <cell r="C87">
            <v>169112403</v>
          </cell>
          <cell r="D87" t="str">
            <v>Bùi Phước</v>
          </cell>
          <cell r="E87" t="str">
            <v>Tùng</v>
          </cell>
          <cell r="F87" t="str">
            <v>210588</v>
          </cell>
          <cell r="G87" t="str">
            <v>D16TMTB</v>
          </cell>
          <cell r="H87" t="str">
            <v>D16TMTB</v>
          </cell>
          <cell r="I87" t="str">
            <v>NAM</v>
          </cell>
          <cell r="J87" t="str">
            <v>0936529805</v>
          </cell>
          <cell r="K87" t="str">
            <v>CAO ĐẲNG</v>
          </cell>
        </row>
        <row r="88">
          <cell r="C88">
            <v>169112404</v>
          </cell>
          <cell r="D88" t="str">
            <v>Lê Văn</v>
          </cell>
          <cell r="E88" t="str">
            <v>Vũ</v>
          </cell>
          <cell r="F88" t="str">
            <v>300385</v>
          </cell>
          <cell r="G88" t="str">
            <v>D16TMTB</v>
          </cell>
          <cell r="H88" t="str">
            <v>D16TMTB</v>
          </cell>
          <cell r="I88" t="str">
            <v>NAM</v>
          </cell>
          <cell r="J88" t="str">
            <v>01674629612</v>
          </cell>
          <cell r="K88" t="str">
            <v>CAO ĐẲNG</v>
          </cell>
        </row>
        <row r="89">
          <cell r="C89">
            <v>169112919</v>
          </cell>
          <cell r="D89" t="str">
            <v>Lê Thị</v>
          </cell>
          <cell r="E89" t="str">
            <v>Ảnh</v>
          </cell>
          <cell r="F89" t="str">
            <v>100789</v>
          </cell>
          <cell r="G89" t="str">
            <v>D16TMTB</v>
          </cell>
          <cell r="H89" t="str">
            <v>D16TMTB</v>
          </cell>
          <cell r="I89" t="str">
            <v>NỮ</v>
          </cell>
          <cell r="K89" t="str">
            <v>CAO ĐẲNG</v>
          </cell>
        </row>
        <row r="90">
          <cell r="C90">
            <v>169112396</v>
          </cell>
          <cell r="D90" t="str">
            <v>Phạm</v>
          </cell>
          <cell r="E90" t="str">
            <v>Trung</v>
          </cell>
          <cell r="F90" t="str">
            <v>201188</v>
          </cell>
          <cell r="G90" t="str">
            <v>D16TPMB</v>
          </cell>
          <cell r="H90" t="str">
            <v>D16TPMB</v>
          </cell>
          <cell r="I90" t="str">
            <v>NAM</v>
          </cell>
          <cell r="J90" t="str">
            <v>0969996124</v>
          </cell>
          <cell r="K90" t="str">
            <v>CAO ĐẲNG</v>
          </cell>
        </row>
        <row r="91">
          <cell r="C91">
            <v>169122405</v>
          </cell>
          <cell r="D91" t="str">
            <v>Phan Nhật Trường</v>
          </cell>
          <cell r="E91" t="str">
            <v>Châu</v>
          </cell>
          <cell r="F91" t="str">
            <v>081186</v>
          </cell>
          <cell r="G91" t="str">
            <v>D16TPMB</v>
          </cell>
          <cell r="H91" t="str">
            <v>D16TPMB</v>
          </cell>
          <cell r="I91" t="str">
            <v>NAM</v>
          </cell>
          <cell r="J91" t="str">
            <v>0905773052</v>
          </cell>
          <cell r="K91" t="str">
            <v>CAO ĐẲNG</v>
          </cell>
        </row>
        <row r="92">
          <cell r="C92">
            <v>169122406</v>
          </cell>
          <cell r="D92" t="str">
            <v>Nguyễn Công</v>
          </cell>
          <cell r="E92" t="str">
            <v>Cường</v>
          </cell>
          <cell r="F92" t="str">
            <v>291087</v>
          </cell>
          <cell r="G92" t="str">
            <v>D16TPMB</v>
          </cell>
          <cell r="H92" t="str">
            <v>D16TPMB</v>
          </cell>
          <cell r="I92" t="str">
            <v>NAM</v>
          </cell>
          <cell r="J92" t="str">
            <v>0935999511</v>
          </cell>
          <cell r="K92" t="str">
            <v>CAO ĐẲNG</v>
          </cell>
        </row>
        <row r="93">
          <cell r="C93">
            <v>169122407</v>
          </cell>
          <cell r="D93" t="str">
            <v>Đặng Thị</v>
          </cell>
          <cell r="E93" t="str">
            <v>Giang</v>
          </cell>
          <cell r="F93" t="str">
            <v>280988</v>
          </cell>
          <cell r="G93" t="str">
            <v>D16TPMB</v>
          </cell>
          <cell r="H93" t="str">
            <v>D16TPMB</v>
          </cell>
          <cell r="I93" t="str">
            <v>NỮ</v>
          </cell>
          <cell r="J93" t="str">
            <v>0973656538</v>
          </cell>
          <cell r="K93" t="str">
            <v>CAO ĐẲNG</v>
          </cell>
        </row>
        <row r="94">
          <cell r="C94">
            <v>169122408</v>
          </cell>
          <cell r="D94" t="str">
            <v>Trương Công Nguyên</v>
          </cell>
          <cell r="E94" t="str">
            <v>Hưng</v>
          </cell>
          <cell r="F94" t="str">
            <v>210588</v>
          </cell>
          <cell r="G94" t="str">
            <v>D16TPMB</v>
          </cell>
          <cell r="H94" t="str">
            <v>D16TPMB</v>
          </cell>
          <cell r="I94" t="str">
            <v>NAM</v>
          </cell>
          <cell r="J94" t="str">
            <v>0905773052</v>
          </cell>
          <cell r="K94" t="str">
            <v>CAO ĐẲNG</v>
          </cell>
        </row>
        <row r="95">
          <cell r="C95">
            <v>169122409</v>
          </cell>
          <cell r="D95" t="str">
            <v>Nguyễn Thị Kim</v>
          </cell>
          <cell r="E95" t="str">
            <v>Huyền</v>
          </cell>
          <cell r="F95" t="str">
            <v>240587</v>
          </cell>
          <cell r="G95" t="str">
            <v>D16TPMB</v>
          </cell>
          <cell r="H95" t="str">
            <v>D16TPMB</v>
          </cell>
          <cell r="I95" t="str">
            <v>NỮ</v>
          </cell>
          <cell r="J95" t="str">
            <v>0905703669</v>
          </cell>
          <cell r="K95" t="str">
            <v>CAO ĐẲNG</v>
          </cell>
        </row>
        <row r="96">
          <cell r="C96">
            <v>169122410</v>
          </cell>
          <cell r="D96" t="str">
            <v>Nguyễn Tấn</v>
          </cell>
          <cell r="E96" t="str">
            <v>Khánh</v>
          </cell>
          <cell r="F96" t="str">
            <v>010186</v>
          </cell>
          <cell r="G96" t="str">
            <v>D16TPMB</v>
          </cell>
          <cell r="H96" t="str">
            <v>D16TPMB</v>
          </cell>
          <cell r="I96" t="str">
            <v>NAM</v>
          </cell>
          <cell r="J96" t="str">
            <v>05113530453</v>
          </cell>
          <cell r="K96" t="str">
            <v>CAO ĐẲNG</v>
          </cell>
        </row>
        <row r="97">
          <cell r="C97">
            <v>169122411</v>
          </cell>
          <cell r="D97" t="str">
            <v>Nguyễn Công</v>
          </cell>
          <cell r="E97" t="str">
            <v>Khánh</v>
          </cell>
          <cell r="F97" t="str">
            <v>251287</v>
          </cell>
          <cell r="G97" t="str">
            <v>D16TPMB</v>
          </cell>
          <cell r="H97" t="str">
            <v>D16TPMB</v>
          </cell>
          <cell r="I97" t="str">
            <v>NAM</v>
          </cell>
          <cell r="J97" t="str">
            <v>0932408439</v>
          </cell>
          <cell r="K97" t="str">
            <v>CAO ĐẲNG</v>
          </cell>
        </row>
        <row r="98">
          <cell r="C98">
            <v>169122412</v>
          </cell>
          <cell r="D98" t="str">
            <v>Phạm Ngọc</v>
          </cell>
          <cell r="E98" t="str">
            <v>Linh</v>
          </cell>
          <cell r="F98" t="str">
            <v>150888</v>
          </cell>
          <cell r="G98" t="str">
            <v>D16TPMB</v>
          </cell>
          <cell r="H98" t="str">
            <v>D16TPMB</v>
          </cell>
          <cell r="I98" t="str">
            <v>NỮ</v>
          </cell>
          <cell r="K98" t="str">
            <v>CAO ĐẲNG</v>
          </cell>
        </row>
        <row r="99">
          <cell r="C99">
            <v>169122413</v>
          </cell>
          <cell r="D99" t="str">
            <v>Võ Thị</v>
          </cell>
          <cell r="E99" t="str">
            <v>Mai</v>
          </cell>
          <cell r="F99" t="str">
            <v>300486</v>
          </cell>
          <cell r="G99" t="str">
            <v>D16TPMB</v>
          </cell>
          <cell r="H99" t="str">
            <v>D16TPMB</v>
          </cell>
          <cell r="I99" t="str">
            <v>NỮ</v>
          </cell>
          <cell r="J99" t="str">
            <v>01682012770</v>
          </cell>
          <cell r="K99" t="str">
            <v>CAO ĐẲNG</v>
          </cell>
        </row>
        <row r="100">
          <cell r="C100">
            <v>169122414</v>
          </cell>
          <cell r="D100" t="str">
            <v>Nguyễn Hoài</v>
          </cell>
          <cell r="E100" t="str">
            <v>Nam</v>
          </cell>
          <cell r="F100" t="str">
            <v>231287</v>
          </cell>
          <cell r="G100" t="str">
            <v>D16TPMB</v>
          </cell>
          <cell r="H100" t="str">
            <v>D16TPMB</v>
          </cell>
          <cell r="I100" t="str">
            <v>NAM</v>
          </cell>
          <cell r="J100" t="str">
            <v>05113656072</v>
          </cell>
          <cell r="K100" t="str">
            <v>CAO ĐẲNG</v>
          </cell>
        </row>
        <row r="101">
          <cell r="C101">
            <v>169122415</v>
          </cell>
          <cell r="D101" t="str">
            <v>Trương Trọng</v>
          </cell>
          <cell r="E101" t="str">
            <v>Nghĩa</v>
          </cell>
          <cell r="F101" t="str">
            <v>200888</v>
          </cell>
          <cell r="G101" t="str">
            <v>D16TPMB</v>
          </cell>
          <cell r="H101" t="str">
            <v>D16TPMB</v>
          </cell>
          <cell r="I101" t="str">
            <v>NAM</v>
          </cell>
          <cell r="J101" t="str">
            <v>012224442300</v>
          </cell>
          <cell r="K101" t="str">
            <v>CAO ĐẲNG</v>
          </cell>
        </row>
        <row r="102">
          <cell r="C102">
            <v>169122416</v>
          </cell>
          <cell r="D102" t="str">
            <v>Cao Xuân</v>
          </cell>
          <cell r="E102" t="str">
            <v>Nhật</v>
          </cell>
          <cell r="F102" t="str">
            <v>041089</v>
          </cell>
          <cell r="G102" t="str">
            <v>D16TPMB</v>
          </cell>
          <cell r="H102" t="str">
            <v>D16TPMB</v>
          </cell>
          <cell r="I102" t="str">
            <v>NAM</v>
          </cell>
          <cell r="J102" t="str">
            <v>01684745089</v>
          </cell>
          <cell r="K102" t="str">
            <v>CAO ĐẲNG</v>
          </cell>
        </row>
        <row r="103">
          <cell r="C103">
            <v>169122417</v>
          </cell>
          <cell r="D103" t="str">
            <v>Lê Thanh</v>
          </cell>
          <cell r="E103" t="str">
            <v>Nhị</v>
          </cell>
          <cell r="F103" t="str">
            <v>150687</v>
          </cell>
          <cell r="G103" t="str">
            <v>D16TPMB</v>
          </cell>
          <cell r="H103" t="str">
            <v>D16TPMB</v>
          </cell>
          <cell r="I103" t="str">
            <v>NAM</v>
          </cell>
          <cell r="J103" t="str">
            <v>0932599213</v>
          </cell>
          <cell r="K103" t="str">
            <v>CAO ĐẲNG</v>
          </cell>
        </row>
        <row r="104">
          <cell r="C104">
            <v>169122418</v>
          </cell>
          <cell r="D104" t="str">
            <v>Trương Xuân</v>
          </cell>
          <cell r="E104" t="str">
            <v>Quang</v>
          </cell>
          <cell r="F104" t="str">
            <v>240387</v>
          </cell>
          <cell r="G104" t="str">
            <v>D16TPMB</v>
          </cell>
          <cell r="H104" t="str">
            <v>D16TPMB</v>
          </cell>
          <cell r="I104" t="str">
            <v>NAM</v>
          </cell>
          <cell r="J104" t="str">
            <v>0936845687</v>
          </cell>
          <cell r="K104" t="str">
            <v>CAO ĐẲNG</v>
          </cell>
        </row>
        <row r="105">
          <cell r="C105">
            <v>169122419</v>
          </cell>
          <cell r="D105" t="str">
            <v>Nguyễn Trường</v>
          </cell>
          <cell r="E105" t="str">
            <v>Sơn</v>
          </cell>
          <cell r="F105" t="str">
            <v>071086</v>
          </cell>
          <cell r="G105" t="str">
            <v>D16TPMB</v>
          </cell>
          <cell r="H105" t="str">
            <v>D16TPMB</v>
          </cell>
          <cell r="I105" t="str">
            <v>NAM</v>
          </cell>
          <cell r="J105" t="str">
            <v>01263635697</v>
          </cell>
          <cell r="K105" t="str">
            <v>CAO ĐẲNG</v>
          </cell>
        </row>
        <row r="106">
          <cell r="C106">
            <v>169122421</v>
          </cell>
          <cell r="D106" t="str">
            <v>Thịnh Đình</v>
          </cell>
          <cell r="E106" t="str">
            <v>Thẩm</v>
          </cell>
          <cell r="F106" t="str">
            <v>190586</v>
          </cell>
          <cell r="G106" t="str">
            <v>D16TPMB</v>
          </cell>
          <cell r="H106" t="str">
            <v>D16TPMB</v>
          </cell>
          <cell r="I106" t="str">
            <v>NAM</v>
          </cell>
          <cell r="J106" t="str">
            <v>01696878033</v>
          </cell>
          <cell r="K106" t="str">
            <v>CAO ĐẲNG</v>
          </cell>
        </row>
        <row r="107">
          <cell r="C107">
            <v>169122423</v>
          </cell>
          <cell r="D107" t="str">
            <v>Phan Ngọc</v>
          </cell>
          <cell r="E107" t="str">
            <v>Trung</v>
          </cell>
          <cell r="F107" t="str">
            <v>150582</v>
          </cell>
          <cell r="G107" t="str">
            <v>D16TPMB</v>
          </cell>
          <cell r="H107" t="str">
            <v>D16TPMB</v>
          </cell>
          <cell r="I107" t="str">
            <v>NAM</v>
          </cell>
          <cell r="J107" t="str">
            <v>0986690986</v>
          </cell>
          <cell r="K107" t="str">
            <v>CAO ĐẲNG</v>
          </cell>
        </row>
        <row r="108">
          <cell r="C108">
            <v>169122424</v>
          </cell>
          <cell r="D108" t="str">
            <v>Tạ Quang</v>
          </cell>
          <cell r="E108" t="str">
            <v>Truyền</v>
          </cell>
          <cell r="F108" t="str">
            <v>210386</v>
          </cell>
          <cell r="G108" t="str">
            <v>D16TPMB</v>
          </cell>
          <cell r="H108" t="str">
            <v>D16TPMB</v>
          </cell>
          <cell r="I108" t="str">
            <v>NAM</v>
          </cell>
          <cell r="J108" t="str">
            <v>0935218421</v>
          </cell>
          <cell r="K108" t="str">
            <v>CAO ĐẲNG</v>
          </cell>
        </row>
        <row r="109">
          <cell r="C109">
            <v>169122425</v>
          </cell>
          <cell r="D109" t="str">
            <v>Nguyễn Thị Ánh</v>
          </cell>
          <cell r="E109" t="str">
            <v>Xuân</v>
          </cell>
          <cell r="F109" t="str">
            <v>160778</v>
          </cell>
          <cell r="G109" t="str">
            <v>D16TPMB</v>
          </cell>
          <cell r="H109" t="str">
            <v>D16TPMB</v>
          </cell>
          <cell r="I109" t="str">
            <v>NỮ</v>
          </cell>
          <cell r="J109" t="str">
            <v>01685826306</v>
          </cell>
          <cell r="K109" t="str">
            <v>CAO ĐẲNG</v>
          </cell>
        </row>
        <row r="110">
          <cell r="C110">
            <v>169111313</v>
          </cell>
          <cell r="D110" t="str">
            <v>NGUYỄN THÀNH</v>
          </cell>
          <cell r="E110" t="str">
            <v>CÔNG</v>
          </cell>
          <cell r="F110" t="str">
            <v>20/07/1988</v>
          </cell>
          <cell r="G110" t="str">
            <v>D17TMT1</v>
          </cell>
          <cell r="H110" t="str">
            <v>D17TMT</v>
          </cell>
          <cell r="I110" t="str">
            <v>NAM</v>
          </cell>
          <cell r="J110" t="str">
            <v>0932557637</v>
          </cell>
          <cell r="K110" t="str">
            <v>CAO ĐẲNG</v>
          </cell>
        </row>
        <row r="111">
          <cell r="C111">
            <v>179112031</v>
          </cell>
          <cell r="D111" t="str">
            <v>NGUYỄN VĂN ViỆT</v>
          </cell>
          <cell r="E111" t="str">
            <v>ÂN</v>
          </cell>
          <cell r="F111" t="str">
            <v>14/10/1990</v>
          </cell>
          <cell r="G111" t="str">
            <v>D17TMT1</v>
          </cell>
          <cell r="H111" t="str">
            <v>D17TMT</v>
          </cell>
          <cell r="I111" t="str">
            <v>NAM</v>
          </cell>
          <cell r="J111" t="str">
            <v>905712090</v>
          </cell>
          <cell r="K111" t="str">
            <v>CAO ĐẲNG</v>
          </cell>
        </row>
        <row r="112">
          <cell r="C112">
            <v>179112034</v>
          </cell>
          <cell r="D112" t="str">
            <v>NGUYỄN VIỆT</v>
          </cell>
          <cell r="E112" t="str">
            <v>ANH</v>
          </cell>
          <cell r="F112" t="str">
            <v>29/04/1988</v>
          </cell>
          <cell r="G112" t="str">
            <v>D17TMT1</v>
          </cell>
          <cell r="H112" t="str">
            <v>D17TMT</v>
          </cell>
          <cell r="I112" t="str">
            <v>NAM</v>
          </cell>
          <cell r="J112" t="str">
            <v>0936499818</v>
          </cell>
          <cell r="K112" t="str">
            <v>CAO ĐẲNG</v>
          </cell>
        </row>
        <row r="113">
          <cell r="C113">
            <v>179112043</v>
          </cell>
          <cell r="D113" t="str">
            <v>LÃ HẢI</v>
          </cell>
          <cell r="E113" t="str">
            <v>ĐĂNG</v>
          </cell>
          <cell r="F113" t="str">
            <v>22/02/1989</v>
          </cell>
          <cell r="G113" t="str">
            <v>D17TMT1</v>
          </cell>
          <cell r="H113" t="str">
            <v>D17TMT</v>
          </cell>
          <cell r="I113" t="str">
            <v>NAM</v>
          </cell>
          <cell r="J113" t="str">
            <v>0935775667</v>
          </cell>
          <cell r="K113" t="str">
            <v>CAO ĐẲNG</v>
          </cell>
        </row>
        <row r="114">
          <cell r="C114">
            <v>179112048</v>
          </cell>
          <cell r="D114" t="str">
            <v>PHAN THỊ </v>
          </cell>
          <cell r="E114" t="str">
            <v>HẠNH</v>
          </cell>
          <cell r="F114" t="str">
            <v>24/09/1989</v>
          </cell>
          <cell r="G114" t="str">
            <v>D17TMT1</v>
          </cell>
          <cell r="H114" t="str">
            <v>D17TMT</v>
          </cell>
          <cell r="I114" t="str">
            <v>NỮ</v>
          </cell>
          <cell r="J114" t="str">
            <v>0984677030</v>
          </cell>
          <cell r="K114" t="str">
            <v>CAO ĐẲNG</v>
          </cell>
        </row>
        <row r="115">
          <cell r="C115">
            <v>179112049</v>
          </cell>
          <cell r="D115" t="str">
            <v>LÊ QUANG</v>
          </cell>
          <cell r="E115" t="str">
            <v>HIỂN</v>
          </cell>
          <cell r="F115" t="str">
            <v>09/09/1989</v>
          </cell>
          <cell r="G115" t="str">
            <v>D17TMT1</v>
          </cell>
          <cell r="H115" t="str">
            <v>D17TMT</v>
          </cell>
          <cell r="I115" t="str">
            <v>NAM</v>
          </cell>
          <cell r="J115" t="str">
            <v>1684985598</v>
          </cell>
          <cell r="K115" t="str">
            <v>CAO ĐẲNG</v>
          </cell>
        </row>
        <row r="116">
          <cell r="C116">
            <v>179112050</v>
          </cell>
          <cell r="D116" t="str">
            <v>VÕ VĂN</v>
          </cell>
          <cell r="E116" t="str">
            <v>HIẾU</v>
          </cell>
          <cell r="F116" t="str">
            <v>01/07/1986</v>
          </cell>
          <cell r="G116" t="str">
            <v>D17TMT1</v>
          </cell>
          <cell r="H116" t="str">
            <v>D17TMT</v>
          </cell>
          <cell r="I116" t="str">
            <v>NAM</v>
          </cell>
          <cell r="J116" t="str">
            <v>0949217179</v>
          </cell>
          <cell r="K116" t="str">
            <v>CAO ĐẲNG</v>
          </cell>
        </row>
        <row r="117">
          <cell r="C117">
            <v>179112051</v>
          </cell>
          <cell r="D117" t="str">
            <v>ĐẶNG SỸ</v>
          </cell>
          <cell r="E117" t="str">
            <v>HIỆU</v>
          </cell>
          <cell r="F117" t="str">
            <v>20/06/1988</v>
          </cell>
          <cell r="G117" t="str">
            <v>D17TMT1</v>
          </cell>
          <cell r="H117" t="str">
            <v>D17TMT</v>
          </cell>
          <cell r="I117" t="str">
            <v>NAM</v>
          </cell>
          <cell r="J117" t="str">
            <v>0905127952</v>
          </cell>
          <cell r="K117" t="str">
            <v>CAO ĐẲNG</v>
          </cell>
        </row>
        <row r="118">
          <cell r="C118">
            <v>179112055</v>
          </cell>
          <cell r="D118" t="str">
            <v>ĐẶNG NGUYỄN QUỐC</v>
          </cell>
          <cell r="E118" t="str">
            <v>HUY</v>
          </cell>
          <cell r="F118" t="str">
            <v>19/12/1987</v>
          </cell>
          <cell r="G118" t="str">
            <v>D17TMT1</v>
          </cell>
          <cell r="H118" t="str">
            <v>D17TMT</v>
          </cell>
          <cell r="I118" t="str">
            <v>NAM</v>
          </cell>
          <cell r="J118" t="str">
            <v>01282525387</v>
          </cell>
          <cell r="K118" t="str">
            <v>CAO ĐẲNG</v>
          </cell>
        </row>
        <row r="119">
          <cell r="C119">
            <v>179112056</v>
          </cell>
          <cell r="D119" t="str">
            <v>ĐINH THIÊN</v>
          </cell>
          <cell r="E119" t="str">
            <v>HUY</v>
          </cell>
          <cell r="F119" t="str">
            <v>27/03/1988</v>
          </cell>
          <cell r="G119" t="str">
            <v>D17TMT1</v>
          </cell>
          <cell r="H119" t="str">
            <v>D17TMT</v>
          </cell>
          <cell r="I119" t="str">
            <v>NAM</v>
          </cell>
          <cell r="J119" t="str">
            <v>984524569</v>
          </cell>
          <cell r="K119" t="str">
            <v>CAO ĐẲNG</v>
          </cell>
        </row>
        <row r="120">
          <cell r="C120">
            <v>179112058</v>
          </cell>
          <cell r="D120" t="str">
            <v>VÕ QUỐC</v>
          </cell>
          <cell r="E120" t="str">
            <v>HUY</v>
          </cell>
          <cell r="F120" t="str">
            <v>01/09/1989</v>
          </cell>
          <cell r="G120" t="str">
            <v>D17TMT1</v>
          </cell>
          <cell r="H120" t="str">
            <v>D17TMT</v>
          </cell>
          <cell r="I120" t="str">
            <v>NAM</v>
          </cell>
          <cell r="J120" t="str">
            <v>0905566881</v>
          </cell>
          <cell r="K120" t="str">
            <v>CAO ĐẲNG</v>
          </cell>
        </row>
        <row r="121">
          <cell r="C121">
            <v>179112059</v>
          </cell>
          <cell r="D121" t="str">
            <v>BÙI NGỌC</v>
          </cell>
          <cell r="E121" t="str">
            <v>HUYNH</v>
          </cell>
          <cell r="F121" t="str">
            <v>28/10/1988</v>
          </cell>
          <cell r="G121" t="str">
            <v>D17TMT1</v>
          </cell>
          <cell r="H121" t="str">
            <v>D17TMT</v>
          </cell>
          <cell r="I121" t="str">
            <v>NAM</v>
          </cell>
          <cell r="J121" t="str">
            <v>983277456</v>
          </cell>
          <cell r="K121" t="str">
            <v>CAO ĐẲNG</v>
          </cell>
        </row>
        <row r="122">
          <cell r="C122">
            <v>179112060</v>
          </cell>
          <cell r="D122" t="str">
            <v>NGUYỄN ĐĂNG</v>
          </cell>
          <cell r="E122" t="str">
            <v>KHÁNH</v>
          </cell>
          <cell r="F122" t="str">
            <v>02/01/1988</v>
          </cell>
          <cell r="G122" t="str">
            <v>D17TMT1</v>
          </cell>
          <cell r="H122" t="str">
            <v>D17TMT</v>
          </cell>
          <cell r="I122" t="str">
            <v>NAM</v>
          </cell>
          <cell r="J122" t="str">
            <v>0972737806</v>
          </cell>
          <cell r="K122" t="str">
            <v>CAO ĐẲNG</v>
          </cell>
        </row>
        <row r="123">
          <cell r="C123">
            <v>179112063</v>
          </cell>
          <cell r="D123" t="str">
            <v>VŨ TIẾN</v>
          </cell>
          <cell r="E123" t="str">
            <v>LÂM</v>
          </cell>
          <cell r="F123" t="str">
            <v>02/03/1989</v>
          </cell>
          <cell r="G123" t="str">
            <v>D17TMT1</v>
          </cell>
          <cell r="H123" t="str">
            <v>D17TMT</v>
          </cell>
          <cell r="I123" t="str">
            <v>NAM</v>
          </cell>
          <cell r="J123" t="str">
            <v>01684605527 (05113756810)</v>
          </cell>
          <cell r="K123" t="str">
            <v>CAO ĐẲNG</v>
          </cell>
        </row>
        <row r="124">
          <cell r="C124">
            <v>179112064</v>
          </cell>
          <cell r="D124" t="str">
            <v>NGUYỄN BÌNH PHƯƠNG</v>
          </cell>
          <cell r="E124" t="str">
            <v>LAN</v>
          </cell>
          <cell r="F124" t="str">
            <v>08/05/1982</v>
          </cell>
          <cell r="G124" t="str">
            <v>D17TMT1</v>
          </cell>
          <cell r="H124" t="str">
            <v>D17TMT</v>
          </cell>
          <cell r="I124" t="str">
            <v>NỮ</v>
          </cell>
          <cell r="J124" t="str">
            <v>5113652088</v>
          </cell>
          <cell r="K124" t="str">
            <v>CAO ĐẲNG</v>
          </cell>
        </row>
        <row r="125">
          <cell r="C125">
            <v>179112065</v>
          </cell>
          <cell r="D125" t="str">
            <v>VÕ THỊ</v>
          </cell>
          <cell r="E125" t="str">
            <v>LAN</v>
          </cell>
          <cell r="F125" t="str">
            <v>04/02/1987</v>
          </cell>
          <cell r="G125" t="str">
            <v>D17TMT1</v>
          </cell>
          <cell r="H125" t="str">
            <v>D17TMT</v>
          </cell>
          <cell r="I125" t="str">
            <v>NỮ</v>
          </cell>
          <cell r="J125" t="str">
            <v>01665699067</v>
          </cell>
          <cell r="K125" t="str">
            <v>CAO ĐẲNG</v>
          </cell>
        </row>
        <row r="126">
          <cell r="C126">
            <v>179112066</v>
          </cell>
          <cell r="D126" t="str">
            <v>NGUYỄN ĐÌNH</v>
          </cell>
          <cell r="E126" t="str">
            <v>LỄ</v>
          </cell>
          <cell r="F126" t="str">
            <v>16/10/1988</v>
          </cell>
          <cell r="G126" t="str">
            <v>D17TMT1</v>
          </cell>
          <cell r="H126" t="str">
            <v>D17TMT</v>
          </cell>
          <cell r="I126" t="str">
            <v>NAM</v>
          </cell>
          <cell r="J126" t="str">
            <v>1662619717</v>
          </cell>
          <cell r="K126" t="str">
            <v>CAO ĐẲNG</v>
          </cell>
        </row>
        <row r="127">
          <cell r="C127">
            <v>179112068</v>
          </cell>
          <cell r="D127" t="str">
            <v>NGÔ TẤN</v>
          </cell>
          <cell r="E127" t="str">
            <v>MINH</v>
          </cell>
          <cell r="F127" t="str">
            <v>09/12/1989</v>
          </cell>
          <cell r="G127" t="str">
            <v>D17TMT1</v>
          </cell>
          <cell r="H127" t="str">
            <v>D17TMT</v>
          </cell>
          <cell r="I127" t="str">
            <v>NAM</v>
          </cell>
          <cell r="J127" t="str">
            <v>0905967267</v>
          </cell>
          <cell r="K127" t="str">
            <v>CAO ĐẲNG</v>
          </cell>
        </row>
        <row r="128">
          <cell r="C128">
            <v>179112070</v>
          </cell>
          <cell r="D128" t="str">
            <v>ĐINH VIẾT</v>
          </cell>
          <cell r="E128" t="str">
            <v>MỸ</v>
          </cell>
          <cell r="F128" t="str">
            <v>11/10/1988</v>
          </cell>
          <cell r="G128" t="str">
            <v>D17TMT1</v>
          </cell>
          <cell r="H128" t="str">
            <v>D17TMT</v>
          </cell>
          <cell r="I128" t="str">
            <v>NAM</v>
          </cell>
          <cell r="J128" t="str">
            <v>0935208814</v>
          </cell>
          <cell r="K128" t="str">
            <v>CAO ĐẲNG</v>
          </cell>
        </row>
        <row r="129">
          <cell r="C129">
            <v>179112073</v>
          </cell>
          <cell r="D129" t="str">
            <v>HỒ ĐÌNH </v>
          </cell>
          <cell r="E129" t="str">
            <v>NGUYÊN</v>
          </cell>
          <cell r="F129" t="str">
            <v>26/09/1987</v>
          </cell>
          <cell r="G129" t="str">
            <v>D17TMT1</v>
          </cell>
          <cell r="H129" t="str">
            <v>D17TMT</v>
          </cell>
          <cell r="I129" t="str">
            <v>NAM</v>
          </cell>
          <cell r="J129" t="str">
            <v>982263592</v>
          </cell>
          <cell r="K129" t="str">
            <v>CAO ĐẲNG</v>
          </cell>
        </row>
        <row r="130">
          <cell r="C130">
            <v>179112075</v>
          </cell>
          <cell r="D130" t="str">
            <v>HÀ XUÂN</v>
          </cell>
          <cell r="E130" t="str">
            <v>NHẬT</v>
          </cell>
          <cell r="F130" t="str">
            <v>14/04/1988</v>
          </cell>
          <cell r="G130" t="str">
            <v>D17TMT1</v>
          </cell>
          <cell r="H130" t="str">
            <v>D17TMT</v>
          </cell>
          <cell r="I130" t="str">
            <v>NAM</v>
          </cell>
          <cell r="J130" t="str">
            <v>934771122</v>
          </cell>
          <cell r="K130" t="str">
            <v>CAO ĐẲNG</v>
          </cell>
        </row>
        <row r="131">
          <cell r="C131">
            <v>179112076</v>
          </cell>
          <cell r="D131" t="str">
            <v>LÊ QUANG</v>
          </cell>
          <cell r="E131" t="str">
            <v>PHONG</v>
          </cell>
          <cell r="F131" t="str">
            <v>20/01/1989</v>
          </cell>
          <cell r="G131" t="str">
            <v>D17TMT1</v>
          </cell>
          <cell r="H131" t="str">
            <v>D17TMT</v>
          </cell>
          <cell r="I131" t="str">
            <v>NAM</v>
          </cell>
          <cell r="J131" t="str">
            <v>0903435539</v>
          </cell>
          <cell r="K131" t="str">
            <v>CAO ĐẲNG</v>
          </cell>
        </row>
        <row r="132">
          <cell r="C132">
            <v>179112079</v>
          </cell>
          <cell r="D132" t="str">
            <v>NGUYỄN THỊ THANH </v>
          </cell>
          <cell r="E132" t="str">
            <v>PHƯƠNG</v>
          </cell>
          <cell r="F132" t="str">
            <v>25/02/1989</v>
          </cell>
          <cell r="G132" t="str">
            <v>D17TMT1</v>
          </cell>
          <cell r="H132" t="str">
            <v>D17TMT</v>
          </cell>
          <cell r="I132" t="str">
            <v>NỮ</v>
          </cell>
          <cell r="J132" t="str">
            <v>0935497494</v>
          </cell>
          <cell r="K132" t="str">
            <v>CAO ĐẲNG</v>
          </cell>
        </row>
        <row r="133">
          <cell r="C133">
            <v>179112082</v>
          </cell>
          <cell r="D133" t="str">
            <v>NGUYỄN MINH</v>
          </cell>
          <cell r="E133" t="str">
            <v>SANG</v>
          </cell>
          <cell r="F133" t="str">
            <v>21/06/1989</v>
          </cell>
          <cell r="G133" t="str">
            <v>D17TMT1</v>
          </cell>
          <cell r="H133" t="str">
            <v>D17TMT</v>
          </cell>
          <cell r="I133" t="str">
            <v>NAM</v>
          </cell>
          <cell r="J133" t="str">
            <v>983123779</v>
          </cell>
          <cell r="K133" t="str">
            <v>CAO ĐẲNG</v>
          </cell>
        </row>
        <row r="134">
          <cell r="C134">
            <v>179112083</v>
          </cell>
          <cell r="D134" t="str">
            <v>NGUYỄN THANH</v>
          </cell>
          <cell r="E134" t="str">
            <v>SƠN</v>
          </cell>
          <cell r="F134" t="str">
            <v>09/01/1989</v>
          </cell>
          <cell r="G134" t="str">
            <v>D17TMT1</v>
          </cell>
          <cell r="H134" t="str">
            <v>D17TMT</v>
          </cell>
          <cell r="I134" t="str">
            <v>NAM</v>
          </cell>
          <cell r="J134" t="str">
            <v>905331431</v>
          </cell>
          <cell r="K134" t="str">
            <v>CAO ĐẲNG</v>
          </cell>
        </row>
        <row r="135">
          <cell r="C135">
            <v>179112084</v>
          </cell>
          <cell r="D135" t="str">
            <v>TRẦN PHƯỚC THANH </v>
          </cell>
          <cell r="E135" t="str">
            <v>SƠN</v>
          </cell>
          <cell r="F135" t="str">
            <v>24/05/1987</v>
          </cell>
          <cell r="G135" t="str">
            <v>D17TMT1</v>
          </cell>
          <cell r="H135" t="str">
            <v>D17TMT</v>
          </cell>
          <cell r="I135" t="str">
            <v>NAM</v>
          </cell>
          <cell r="J135" t="str">
            <v>0905324095</v>
          </cell>
          <cell r="K135" t="str">
            <v>CAO ĐẲNG</v>
          </cell>
        </row>
        <row r="136">
          <cell r="C136">
            <v>179112089</v>
          </cell>
          <cell r="D136" t="str">
            <v>TRƯƠNG VĂN</v>
          </cell>
          <cell r="E136" t="str">
            <v>THIỆN</v>
          </cell>
          <cell r="F136" t="str">
            <v>05/04/1988</v>
          </cell>
          <cell r="G136" t="str">
            <v>D17TMT1</v>
          </cell>
          <cell r="H136" t="str">
            <v>D17TMT</v>
          </cell>
          <cell r="I136" t="str">
            <v>NAM</v>
          </cell>
          <cell r="J136" t="str">
            <v>1262577434</v>
          </cell>
          <cell r="K136" t="str">
            <v>CAO ĐẲNG</v>
          </cell>
        </row>
        <row r="137">
          <cell r="C137">
            <v>179112092</v>
          </cell>
          <cell r="D137" t="str">
            <v>TỪ THỊ HOÀI</v>
          </cell>
          <cell r="E137" t="str">
            <v>THƯƠNG</v>
          </cell>
          <cell r="F137" t="str">
            <v>22/02/1987</v>
          </cell>
          <cell r="G137" t="str">
            <v>D17TMT1</v>
          </cell>
          <cell r="H137" t="str">
            <v>D17TMT</v>
          </cell>
          <cell r="I137" t="str">
            <v>NỮ</v>
          </cell>
          <cell r="J137" t="str">
            <v>935126788</v>
          </cell>
          <cell r="K137" t="str">
            <v>CAO ĐẲNG</v>
          </cell>
        </row>
        <row r="138">
          <cell r="C138">
            <v>179112094</v>
          </cell>
          <cell r="D138" t="str">
            <v>ĐỖ ANH</v>
          </cell>
          <cell r="E138" t="str">
            <v>TOÀN</v>
          </cell>
          <cell r="F138" t="str">
            <v>19/05/1989</v>
          </cell>
          <cell r="G138" t="str">
            <v>D17TMT1</v>
          </cell>
          <cell r="H138" t="str">
            <v>D17TMT</v>
          </cell>
          <cell r="I138" t="str">
            <v>NAM</v>
          </cell>
          <cell r="J138" t="str">
            <v>0935797855</v>
          </cell>
          <cell r="K138" t="str">
            <v>CAO ĐẲNG</v>
          </cell>
        </row>
        <row r="139">
          <cell r="C139">
            <v>179112095</v>
          </cell>
          <cell r="D139" t="str">
            <v>ĐOÀN DUY</v>
          </cell>
          <cell r="E139" t="str">
            <v>TOÀN</v>
          </cell>
          <cell r="F139" t="str">
            <v>26/03/1985</v>
          </cell>
          <cell r="G139" t="str">
            <v>D17TMT1</v>
          </cell>
          <cell r="H139" t="str">
            <v>D17TMT</v>
          </cell>
          <cell r="I139" t="str">
            <v>NAM</v>
          </cell>
          <cell r="J139" t="str">
            <v>0905458456</v>
          </cell>
          <cell r="K139" t="str">
            <v>CAO ĐẲNG</v>
          </cell>
        </row>
        <row r="140">
          <cell r="C140">
            <v>179112096</v>
          </cell>
          <cell r="D140" t="str">
            <v>LÊ KHÁNH</v>
          </cell>
          <cell r="E140" t="str">
            <v>TOÀN</v>
          </cell>
          <cell r="F140" t="str">
            <v>25/10/1988</v>
          </cell>
          <cell r="G140" t="str">
            <v>D17TMT1</v>
          </cell>
          <cell r="H140" t="str">
            <v>D17TMT</v>
          </cell>
          <cell r="I140" t="str">
            <v>NAM</v>
          </cell>
          <cell r="J140" t="str">
            <v>0983624975</v>
          </cell>
          <cell r="K140" t="str">
            <v>CAO ĐẲNG</v>
          </cell>
        </row>
        <row r="141">
          <cell r="C141">
            <v>179112098</v>
          </cell>
          <cell r="D141" t="str">
            <v>DƯƠNG THỊ CẨM</v>
          </cell>
          <cell r="E141" t="str">
            <v>TÚ</v>
          </cell>
          <cell r="F141" t="str">
            <v>08/02/1988</v>
          </cell>
          <cell r="G141" t="str">
            <v>D17TMT1</v>
          </cell>
          <cell r="H141" t="str">
            <v>D17TMT</v>
          </cell>
          <cell r="I141" t="str">
            <v>NỮ</v>
          </cell>
          <cell r="J141" t="str">
            <v>01203049990</v>
          </cell>
          <cell r="K141" t="str">
            <v>CAO ĐẲNG</v>
          </cell>
        </row>
        <row r="142">
          <cell r="C142">
            <v>179112101</v>
          </cell>
          <cell r="D142" t="str">
            <v>NGUYỄN NGỌC</v>
          </cell>
          <cell r="E142" t="str">
            <v>VÂN</v>
          </cell>
          <cell r="F142" t="str">
            <v>25/12/1989</v>
          </cell>
          <cell r="G142" t="str">
            <v>D17TMT1</v>
          </cell>
          <cell r="H142" t="str">
            <v>D17TMT</v>
          </cell>
          <cell r="I142" t="str">
            <v>NAM</v>
          </cell>
          <cell r="J142" t="str">
            <v>0905781784</v>
          </cell>
          <cell r="K142" t="str">
            <v>CAO ĐẲNG</v>
          </cell>
        </row>
        <row r="143">
          <cell r="C143">
            <v>179112104</v>
          </cell>
          <cell r="D143" t="str">
            <v>LÊ NGUYỄN ĐỨC</v>
          </cell>
          <cell r="E143" t="str">
            <v>VIỆT</v>
          </cell>
          <cell r="F143" t="str">
            <v>07/10/1989</v>
          </cell>
          <cell r="G143" t="str">
            <v>D17TMT1</v>
          </cell>
          <cell r="H143" t="str">
            <v>D17TMT</v>
          </cell>
          <cell r="I143" t="str">
            <v>NAM</v>
          </cell>
          <cell r="J143" t="str">
            <v>905081838</v>
          </cell>
          <cell r="K143" t="str">
            <v>CAO ĐẲNG</v>
          </cell>
        </row>
        <row r="144">
          <cell r="C144">
            <v>179122109</v>
          </cell>
          <cell r="D144" t="str">
            <v>NGUYỄN THẾ</v>
          </cell>
          <cell r="E144" t="str">
            <v>ANH</v>
          </cell>
          <cell r="F144" t="str">
            <v>07/12/1989</v>
          </cell>
          <cell r="G144" t="str">
            <v>D17TMT1</v>
          </cell>
          <cell r="H144" t="str">
            <v>D17TMT</v>
          </cell>
          <cell r="I144" t="str">
            <v>NAM</v>
          </cell>
          <cell r="J144" t="str">
            <v>0934866087</v>
          </cell>
          <cell r="K144" t="str">
            <v>CAO ĐẲNG</v>
          </cell>
        </row>
        <row r="145">
          <cell r="C145">
            <v>179112032</v>
          </cell>
          <cell r="D145" t="str">
            <v>HOÀNG TUẤN</v>
          </cell>
          <cell r="E145" t="str">
            <v>ANH</v>
          </cell>
          <cell r="F145" t="str">
            <v>01/09/1989</v>
          </cell>
          <cell r="G145" t="str">
            <v>D17TMT2</v>
          </cell>
          <cell r="H145" t="str">
            <v>D17TMT</v>
          </cell>
          <cell r="I145" t="str">
            <v>NAM</v>
          </cell>
          <cell r="J145" t="str">
            <v>0905234766</v>
          </cell>
          <cell r="K145" t="str">
            <v>CAO ĐẲNG</v>
          </cell>
        </row>
        <row r="146">
          <cell r="C146">
            <v>179112035</v>
          </cell>
          <cell r="D146" t="str">
            <v>NGUYỄN NGỌC</v>
          </cell>
          <cell r="E146" t="str">
            <v>ÁNH</v>
          </cell>
          <cell r="F146" t="str">
            <v>17/06/1984</v>
          </cell>
          <cell r="G146" t="str">
            <v>D17TMT2</v>
          </cell>
          <cell r="H146" t="str">
            <v>D17TMT</v>
          </cell>
          <cell r="I146" t="str">
            <v>NAM</v>
          </cell>
          <cell r="J146" t="str">
            <v>0905262729</v>
          </cell>
          <cell r="K146" t="str">
            <v>CAO ĐẲNG</v>
          </cell>
        </row>
        <row r="147">
          <cell r="C147">
            <v>179112037</v>
          </cell>
          <cell r="D147" t="str">
            <v>LÊ DUY</v>
          </cell>
          <cell r="E147" t="str">
            <v>CHÍNH</v>
          </cell>
          <cell r="F147" t="str">
            <v>26/07/1990</v>
          </cell>
          <cell r="G147" t="str">
            <v>D17TMT2</v>
          </cell>
          <cell r="H147" t="str">
            <v>D17TMT</v>
          </cell>
          <cell r="I147" t="str">
            <v>NAM</v>
          </cell>
          <cell r="J147" t="str">
            <v>0988569469</v>
          </cell>
          <cell r="K147" t="str">
            <v>CAO ĐẲNG</v>
          </cell>
        </row>
        <row r="148">
          <cell r="C148">
            <v>179112038</v>
          </cell>
          <cell r="D148" t="str">
            <v>LÊ NGUYỄN THIÊN</v>
          </cell>
          <cell r="E148" t="str">
            <v>CHƯƠNG</v>
          </cell>
          <cell r="F148" t="str">
            <v>25/11/1983</v>
          </cell>
          <cell r="G148" t="str">
            <v>D17TMT2</v>
          </cell>
          <cell r="H148" t="str">
            <v>D17TMT</v>
          </cell>
          <cell r="I148" t="str">
            <v>NAM</v>
          </cell>
          <cell r="J148" t="str">
            <v>0982.921.125</v>
          </cell>
          <cell r="K148" t="str">
            <v>CAO ĐẲNG</v>
          </cell>
        </row>
        <row r="149">
          <cell r="C149">
            <v>179112039</v>
          </cell>
          <cell r="D149" t="str">
            <v>TỐNG PHƯỚC</v>
          </cell>
          <cell r="E149" t="str">
            <v>CHƯƠNG</v>
          </cell>
          <cell r="F149" t="str">
            <v>20/10/1990</v>
          </cell>
          <cell r="G149" t="str">
            <v>D17TMT2</v>
          </cell>
          <cell r="H149" t="str">
            <v>D17TMT</v>
          </cell>
          <cell r="I149" t="str">
            <v>NAM</v>
          </cell>
          <cell r="J149" t="str">
            <v>0935293723</v>
          </cell>
          <cell r="K149" t="str">
            <v>CAO ĐẲNG</v>
          </cell>
        </row>
        <row r="150">
          <cell r="C150">
            <v>179112040</v>
          </cell>
          <cell r="D150" t="str">
            <v>TRẦN HIẾN </v>
          </cell>
          <cell r="E150" t="str">
            <v>CHƯƠNG</v>
          </cell>
          <cell r="F150" t="str">
            <v>20/11/1989</v>
          </cell>
          <cell r="G150" t="str">
            <v>D17TMT2</v>
          </cell>
          <cell r="H150" t="str">
            <v>D17TMT</v>
          </cell>
          <cell r="I150" t="str">
            <v>NAM</v>
          </cell>
          <cell r="J150" t="str">
            <v>0905449411</v>
          </cell>
          <cell r="K150" t="str">
            <v>CAO ĐẲNG</v>
          </cell>
        </row>
        <row r="151">
          <cell r="C151">
            <v>179112041</v>
          </cell>
          <cell r="D151" t="str">
            <v>NGUYỄN QUỐC</v>
          </cell>
          <cell r="E151" t="str">
            <v>CÔNG</v>
          </cell>
          <cell r="F151" t="str">
            <v>20/04/1989</v>
          </cell>
          <cell r="G151" t="str">
            <v>D17TMT2</v>
          </cell>
          <cell r="H151" t="str">
            <v>D17TMT</v>
          </cell>
          <cell r="I151" t="str">
            <v>NAM</v>
          </cell>
          <cell r="J151" t="str">
            <v>0973757875</v>
          </cell>
          <cell r="K151" t="str">
            <v>CAO ĐẲNG</v>
          </cell>
        </row>
        <row r="152">
          <cell r="C152">
            <v>179112042</v>
          </cell>
          <cell r="D152" t="str">
            <v>NGUYỄN VĂN </v>
          </cell>
          <cell r="E152" t="str">
            <v>CƯỜNG</v>
          </cell>
          <cell r="F152" t="str">
            <v>11/05/1990</v>
          </cell>
          <cell r="G152" t="str">
            <v>D17TMT2</v>
          </cell>
          <cell r="H152" t="str">
            <v>D17TMT</v>
          </cell>
          <cell r="I152" t="str">
            <v>NAM</v>
          </cell>
          <cell r="J152" t="str">
            <v>01288532954</v>
          </cell>
          <cell r="K152" t="str">
            <v>CAO ĐẲNG</v>
          </cell>
        </row>
        <row r="153">
          <cell r="C153">
            <v>179112044</v>
          </cell>
          <cell r="D153" t="str">
            <v>PHAN NGUYỄN MỸ</v>
          </cell>
          <cell r="E153" t="str">
            <v>DIỆU</v>
          </cell>
          <cell r="F153" t="str">
            <v>26/08/1989</v>
          </cell>
          <cell r="G153" t="str">
            <v>D17TMT2</v>
          </cell>
          <cell r="H153" t="str">
            <v>D17TMT</v>
          </cell>
          <cell r="I153" t="str">
            <v>NỮ</v>
          </cell>
          <cell r="J153" t="str">
            <v>0905495449</v>
          </cell>
          <cell r="K153" t="str">
            <v>CAO ĐẲNG</v>
          </cell>
        </row>
        <row r="154">
          <cell r="C154">
            <v>179112045</v>
          </cell>
          <cell r="D154" t="str">
            <v>HÁN VĂN</v>
          </cell>
          <cell r="E154" t="str">
            <v>DINH</v>
          </cell>
          <cell r="F154" t="str">
            <v>20/01/1989</v>
          </cell>
          <cell r="G154" t="str">
            <v>D17TMT2</v>
          </cell>
          <cell r="H154" t="str">
            <v>D17TMT</v>
          </cell>
          <cell r="I154" t="str">
            <v>NAM</v>
          </cell>
          <cell r="J154" t="str">
            <v>01668012044</v>
          </cell>
          <cell r="K154" t="str">
            <v>CAO ĐẲNG</v>
          </cell>
        </row>
        <row r="155">
          <cell r="C155">
            <v>179112047</v>
          </cell>
          <cell r="D155" t="str">
            <v>NGUYỄN TRƯỜNG</v>
          </cell>
          <cell r="E155" t="str">
            <v>GIANG</v>
          </cell>
          <cell r="F155" t="str">
            <v>31/12/1990</v>
          </cell>
          <cell r="G155" t="str">
            <v>D17TMT2</v>
          </cell>
          <cell r="H155" t="str">
            <v>D17TMT</v>
          </cell>
          <cell r="I155" t="str">
            <v>NAM</v>
          </cell>
          <cell r="J155" t="str">
            <v>0984832133</v>
          </cell>
          <cell r="K155" t="str">
            <v>CAO ĐẲNG</v>
          </cell>
        </row>
        <row r="156">
          <cell r="C156">
            <v>179112053</v>
          </cell>
          <cell r="D156" t="str">
            <v>PHAN THỊ KIM</v>
          </cell>
          <cell r="E156" t="str">
            <v>HUỆ</v>
          </cell>
          <cell r="F156" t="str">
            <v>12/06/1989</v>
          </cell>
          <cell r="G156" t="str">
            <v>D17TMT2</v>
          </cell>
          <cell r="H156" t="str">
            <v>D17TMT</v>
          </cell>
          <cell r="I156" t="str">
            <v>NỮ</v>
          </cell>
          <cell r="J156" t="str">
            <v>01682617392</v>
          </cell>
          <cell r="K156" t="str">
            <v>CAO ĐẲNG</v>
          </cell>
        </row>
        <row r="157">
          <cell r="C157">
            <v>179112054</v>
          </cell>
          <cell r="D157" t="str">
            <v>PHẠM ĐÌNH</v>
          </cell>
          <cell r="E157" t="str">
            <v>HÙNG</v>
          </cell>
          <cell r="F157" t="str">
            <v>26/11/1988</v>
          </cell>
          <cell r="G157" t="str">
            <v>D17TMT2</v>
          </cell>
          <cell r="H157" t="str">
            <v>D17TMT</v>
          </cell>
          <cell r="I157" t="str">
            <v>NAM</v>
          </cell>
          <cell r="J157" t="str">
            <v>0983141131</v>
          </cell>
          <cell r="K157" t="str">
            <v>CAO ĐẲNG</v>
          </cell>
        </row>
        <row r="158">
          <cell r="C158">
            <v>179112057</v>
          </cell>
          <cell r="D158" t="str">
            <v>NGUYỄN VĂN</v>
          </cell>
          <cell r="E158" t="str">
            <v>HUY</v>
          </cell>
          <cell r="F158" t="str">
            <v>02/03/1989</v>
          </cell>
          <cell r="G158" t="str">
            <v>D17TMT2</v>
          </cell>
          <cell r="H158" t="str">
            <v>D17TMT</v>
          </cell>
          <cell r="I158" t="str">
            <v>NAM</v>
          </cell>
          <cell r="J158" t="str">
            <v>0974069899</v>
          </cell>
          <cell r="K158" t="str">
            <v>CAO ĐẲNG</v>
          </cell>
        </row>
        <row r="159">
          <cell r="C159">
            <v>179112061</v>
          </cell>
          <cell r="D159" t="str">
            <v>PHAN HỮU NHÂN</v>
          </cell>
          <cell r="E159" t="str">
            <v>KHOA</v>
          </cell>
          <cell r="F159" t="str">
            <v>28/10/1988</v>
          </cell>
          <cell r="G159" t="str">
            <v>D17TMT2</v>
          </cell>
          <cell r="H159" t="str">
            <v>D17TMT</v>
          </cell>
          <cell r="I159" t="str">
            <v>NAM</v>
          </cell>
          <cell r="J159" t="str">
            <v>01234333034</v>
          </cell>
          <cell r="K159" t="str">
            <v>CAO ĐẲNG</v>
          </cell>
        </row>
        <row r="160">
          <cell r="C160">
            <v>179112071</v>
          </cell>
          <cell r="D160" t="str">
            <v>TRƯƠNG QUANG</v>
          </cell>
          <cell r="E160" t="str">
            <v>NGÀ</v>
          </cell>
          <cell r="F160" t="str">
            <v>08/06/1989</v>
          </cell>
          <cell r="G160" t="str">
            <v>D17TMT2</v>
          </cell>
          <cell r="H160" t="str">
            <v>D17TMT</v>
          </cell>
          <cell r="I160" t="str">
            <v>NAM</v>
          </cell>
          <cell r="J160" t="str">
            <v>0905456045</v>
          </cell>
          <cell r="K160" t="str">
            <v>CAO ĐẲNG</v>
          </cell>
        </row>
        <row r="161">
          <cell r="C161">
            <v>179112072</v>
          </cell>
          <cell r="D161" t="str">
            <v>DƯƠNG QUANG</v>
          </cell>
          <cell r="E161" t="str">
            <v>NGỮ</v>
          </cell>
          <cell r="F161" t="str">
            <v>06/06/1990</v>
          </cell>
          <cell r="G161" t="str">
            <v>D17TMT2</v>
          </cell>
          <cell r="H161" t="str">
            <v>D17TMT</v>
          </cell>
          <cell r="I161" t="str">
            <v>NAM</v>
          </cell>
          <cell r="J161" t="str">
            <v>01674630199</v>
          </cell>
          <cell r="K161" t="str">
            <v>CAO ĐẲNG</v>
          </cell>
        </row>
        <row r="162">
          <cell r="C162">
            <v>179112074</v>
          </cell>
          <cell r="D162" t="str">
            <v>TRẦN TRỌNG</v>
          </cell>
          <cell r="E162" t="str">
            <v>NHÂN</v>
          </cell>
          <cell r="F162" t="str">
            <v>20/05/1990</v>
          </cell>
          <cell r="G162" t="str">
            <v>D17TMT2</v>
          </cell>
          <cell r="H162" t="str">
            <v>D17TMT</v>
          </cell>
          <cell r="I162" t="str">
            <v>NAM</v>
          </cell>
          <cell r="J162" t="str">
            <v>977994832</v>
          </cell>
          <cell r="K162" t="str">
            <v>CAO ĐẲNG</v>
          </cell>
        </row>
        <row r="163">
          <cell r="C163">
            <v>179112080</v>
          </cell>
          <cell r="D163" t="str">
            <v>NGUYỄN TẤN</v>
          </cell>
          <cell r="E163" t="str">
            <v>QUANG</v>
          </cell>
          <cell r="F163" t="str">
            <v>01/05/1989</v>
          </cell>
          <cell r="G163" t="str">
            <v>D17TMT2</v>
          </cell>
          <cell r="H163" t="str">
            <v>D17TMT</v>
          </cell>
          <cell r="I163" t="str">
            <v>NAM</v>
          </cell>
          <cell r="J163" t="str">
            <v>906444851</v>
          </cell>
          <cell r="K163" t="str">
            <v>CAO ĐẲNG</v>
          </cell>
        </row>
        <row r="164">
          <cell r="C164">
            <v>179112081</v>
          </cell>
          <cell r="D164" t="str">
            <v>NGUYỄN NGỌC</v>
          </cell>
          <cell r="E164" t="str">
            <v>QUANG</v>
          </cell>
          <cell r="F164" t="str">
            <v>20/03/1990</v>
          </cell>
          <cell r="G164" t="str">
            <v>D17TMT2</v>
          </cell>
          <cell r="H164" t="str">
            <v>D17TMT</v>
          </cell>
          <cell r="I164" t="str">
            <v>NAM</v>
          </cell>
          <cell r="J164" t="str">
            <v>01636447878</v>
          </cell>
          <cell r="K164" t="str">
            <v>CAO ĐẲNG</v>
          </cell>
        </row>
        <row r="165">
          <cell r="C165">
            <v>179112085</v>
          </cell>
          <cell r="D165" t="str">
            <v>TRƯƠNG ĐỨC</v>
          </cell>
          <cell r="E165" t="str">
            <v>TÂM</v>
          </cell>
          <cell r="F165" t="str">
            <v>14/03/1985</v>
          </cell>
          <cell r="G165" t="str">
            <v>D17TMT2</v>
          </cell>
          <cell r="H165" t="str">
            <v>D17TMT</v>
          </cell>
          <cell r="I165" t="str">
            <v>NAM</v>
          </cell>
          <cell r="J165" t="str">
            <v>935875557</v>
          </cell>
          <cell r="K165" t="str">
            <v>CAO ĐẲNG</v>
          </cell>
        </row>
        <row r="166">
          <cell r="C166">
            <v>179112086</v>
          </cell>
          <cell r="D166" t="str">
            <v>NGUYỄN NGỌC</v>
          </cell>
          <cell r="E166" t="str">
            <v>TÂN</v>
          </cell>
          <cell r="F166" t="str">
            <v>07/04/1989</v>
          </cell>
          <cell r="G166" t="str">
            <v>D17TMT2</v>
          </cell>
          <cell r="H166" t="str">
            <v>D17TMT</v>
          </cell>
          <cell r="I166" t="str">
            <v>NAM</v>
          </cell>
          <cell r="J166" t="str">
            <v>0942013130</v>
          </cell>
          <cell r="K166" t="str">
            <v>CAO ĐẲNG</v>
          </cell>
        </row>
        <row r="167">
          <cell r="C167">
            <v>179112087</v>
          </cell>
          <cell r="D167" t="str">
            <v>TRẦN QUỐC</v>
          </cell>
          <cell r="E167" t="str">
            <v>THẮNG</v>
          </cell>
          <cell r="F167" t="str">
            <v>16/01/1989</v>
          </cell>
          <cell r="G167" t="str">
            <v>D17TMT2</v>
          </cell>
          <cell r="H167" t="str">
            <v>D17TMT</v>
          </cell>
          <cell r="I167" t="str">
            <v>NAM</v>
          </cell>
          <cell r="J167" t="str">
            <v>01698770510</v>
          </cell>
          <cell r="K167" t="str">
            <v>CAO ĐẲNG</v>
          </cell>
        </row>
        <row r="168">
          <cell r="C168">
            <v>179112090</v>
          </cell>
          <cell r="D168" t="str">
            <v>ĐẬU NGỌC</v>
          </cell>
          <cell r="E168" t="str">
            <v>THÌN</v>
          </cell>
          <cell r="F168" t="str">
            <v>16/09/1988</v>
          </cell>
          <cell r="G168" t="str">
            <v>D17TMT2</v>
          </cell>
          <cell r="H168" t="str">
            <v>D17TMT</v>
          </cell>
          <cell r="I168" t="str">
            <v>NAM</v>
          </cell>
          <cell r="J168" t="str">
            <v>0905532005</v>
          </cell>
          <cell r="K168" t="str">
            <v>CAO ĐẲNG</v>
          </cell>
        </row>
        <row r="169">
          <cell r="C169">
            <v>179112093</v>
          </cell>
          <cell r="D169" t="str">
            <v>ĐỖ THANH</v>
          </cell>
          <cell r="E169" t="str">
            <v>TÌNH</v>
          </cell>
          <cell r="F169" t="str">
            <v>02/04/1990</v>
          </cell>
          <cell r="G169" t="str">
            <v>D17TMT2</v>
          </cell>
          <cell r="H169" t="str">
            <v>D17TMT</v>
          </cell>
          <cell r="I169" t="str">
            <v>NAM</v>
          </cell>
          <cell r="J169" t="str">
            <v>01696529103</v>
          </cell>
          <cell r="K169" t="str">
            <v>CAO ĐẲNG</v>
          </cell>
        </row>
        <row r="170">
          <cell r="C170">
            <v>179112099</v>
          </cell>
          <cell r="D170" t="str">
            <v>HOÀNG MINH</v>
          </cell>
          <cell r="E170" t="str">
            <v>TÚ</v>
          </cell>
          <cell r="F170" t="str">
            <v>26/07/1988</v>
          </cell>
          <cell r="G170" t="str">
            <v>D17TMT2</v>
          </cell>
          <cell r="H170" t="str">
            <v>D17TMT</v>
          </cell>
          <cell r="I170" t="str">
            <v>NAM</v>
          </cell>
          <cell r="J170" t="str">
            <v>0935525952</v>
          </cell>
          <cell r="K170" t="str">
            <v>CAO ĐẲNG</v>
          </cell>
        </row>
        <row r="171">
          <cell r="C171">
            <v>179112100</v>
          </cell>
          <cell r="D171" t="str">
            <v>NGUYỄN NGỌC</v>
          </cell>
          <cell r="E171" t="str">
            <v>TUẤN</v>
          </cell>
          <cell r="F171" t="str">
            <v>16/10/1990</v>
          </cell>
          <cell r="G171" t="str">
            <v>D17TMT2</v>
          </cell>
          <cell r="H171" t="str">
            <v>D17TMT</v>
          </cell>
          <cell r="I171" t="str">
            <v>NAM</v>
          </cell>
          <cell r="J171" t="str">
            <v>01674630195</v>
          </cell>
          <cell r="K171" t="str">
            <v>CAO ĐẲNG</v>
          </cell>
        </row>
        <row r="172">
          <cell r="C172">
            <v>179112102</v>
          </cell>
          <cell r="D172" t="str">
            <v>NGUYỄN THỊ</v>
          </cell>
          <cell r="E172" t="str">
            <v>VÂN</v>
          </cell>
          <cell r="F172" t="str">
            <v>15/09/1981</v>
          </cell>
          <cell r="G172" t="str">
            <v>D17TMT2</v>
          </cell>
          <cell r="H172" t="str">
            <v>D17TMT</v>
          </cell>
          <cell r="I172" t="str">
            <v>NỮ</v>
          </cell>
          <cell r="J172" t="str">
            <v>01222555756</v>
          </cell>
          <cell r="K172" t="str">
            <v>CAO ĐẲNG</v>
          </cell>
        </row>
        <row r="173">
          <cell r="C173">
            <v>179112103</v>
          </cell>
          <cell r="D173" t="str">
            <v>HUỲNH THỊ TƯỜNG</v>
          </cell>
          <cell r="E173" t="str">
            <v>VI</v>
          </cell>
          <cell r="F173" t="str">
            <v>17/08/1988</v>
          </cell>
          <cell r="G173" t="str">
            <v>D17TMT2</v>
          </cell>
          <cell r="H173" t="str">
            <v>D17TMT</v>
          </cell>
          <cell r="I173" t="str">
            <v>NỮ</v>
          </cell>
          <cell r="J173" t="str">
            <v>0983097222</v>
          </cell>
          <cell r="K173" t="str">
            <v>CAO ĐẲNG</v>
          </cell>
        </row>
        <row r="174">
          <cell r="C174">
            <v>179112105</v>
          </cell>
          <cell r="D174" t="str">
            <v>PHẠM THANH</v>
          </cell>
          <cell r="E174" t="str">
            <v>VIỆT</v>
          </cell>
          <cell r="F174" t="str">
            <v>29/04/1990</v>
          </cell>
          <cell r="G174" t="str">
            <v>D17TMT2</v>
          </cell>
          <cell r="H174" t="str">
            <v>D17TMT</v>
          </cell>
          <cell r="I174" t="str">
            <v>NAM</v>
          </cell>
          <cell r="J174" t="str">
            <v>1676666884</v>
          </cell>
          <cell r="K174" t="str">
            <v>CAO ĐẲNG</v>
          </cell>
        </row>
        <row r="175">
          <cell r="C175">
            <v>179112107</v>
          </cell>
          <cell r="D175" t="str">
            <v>VÕ VĂN</v>
          </cell>
          <cell r="E175" t="str">
            <v>VƯƠNG</v>
          </cell>
          <cell r="F175" t="str">
            <v>20/05/1989</v>
          </cell>
          <cell r="G175" t="str">
            <v>D17TMT2</v>
          </cell>
          <cell r="H175" t="str">
            <v>D17TMT</v>
          </cell>
          <cell r="I175" t="str">
            <v>NAM</v>
          </cell>
          <cell r="J175" t="str">
            <v>01656028158</v>
          </cell>
          <cell r="K175" t="str">
            <v>CAO ĐẲNG</v>
          </cell>
        </row>
        <row r="176">
          <cell r="C176">
            <v>179112108</v>
          </cell>
          <cell r="D176" t="str">
            <v>HUỲNH NGỌC</v>
          </cell>
          <cell r="E176" t="str">
            <v>VƯƠNG</v>
          </cell>
          <cell r="F176" t="str">
            <v>25/11/1989</v>
          </cell>
          <cell r="G176" t="str">
            <v>D17TMT2</v>
          </cell>
          <cell r="H176" t="str">
            <v>D17TMT</v>
          </cell>
          <cell r="I176" t="str">
            <v>NAM</v>
          </cell>
          <cell r="J176" t="str">
            <v>01685972107</v>
          </cell>
          <cell r="K176" t="str">
            <v>CAO ĐẲNG</v>
          </cell>
        </row>
        <row r="177">
          <cell r="C177">
            <v>179122118</v>
          </cell>
          <cell r="D177" t="str">
            <v>TỪ THỊ KIM</v>
          </cell>
          <cell r="E177" t="str">
            <v>HỒNG</v>
          </cell>
          <cell r="F177" t="str">
            <v>25/01/1989</v>
          </cell>
          <cell r="G177" t="str">
            <v>D17TMT2</v>
          </cell>
          <cell r="H177" t="str">
            <v>D17TMT</v>
          </cell>
          <cell r="I177" t="str">
            <v>NỮ</v>
          </cell>
          <cell r="J177" t="str">
            <v>1216782121</v>
          </cell>
          <cell r="K177" t="str">
            <v>CAO ĐẲNG</v>
          </cell>
        </row>
        <row r="178">
          <cell r="C178">
            <v>179113444</v>
          </cell>
          <cell r="D178" t="str">
            <v>BÙI THỊ NGUYỆT</v>
          </cell>
          <cell r="E178" t="str">
            <v>ANH</v>
          </cell>
          <cell r="F178" t="str">
            <v>28/07/1986</v>
          </cell>
          <cell r="G178" t="str">
            <v>D17TMTB</v>
          </cell>
          <cell r="H178" t="str">
            <v>D17TMTB</v>
          </cell>
          <cell r="I178" t="str">
            <v>NỮ</v>
          </cell>
          <cell r="J178" t="str">
            <v>0935025252</v>
          </cell>
          <cell r="K178" t="str">
            <v>Đại Học</v>
          </cell>
        </row>
        <row r="179">
          <cell r="C179">
            <v>179113445</v>
          </cell>
          <cell r="D179" t="str">
            <v>NGUYỄN THỊ </v>
          </cell>
          <cell r="E179" t="str">
            <v>HỒNG</v>
          </cell>
          <cell r="F179" t="str">
            <v>09/08/1990</v>
          </cell>
          <cell r="G179" t="str">
            <v>D17TMTB</v>
          </cell>
          <cell r="H179" t="str">
            <v>D17TMTB</v>
          </cell>
          <cell r="I179" t="str">
            <v>NỮ</v>
          </cell>
          <cell r="J179" t="str">
            <v>0</v>
          </cell>
          <cell r="K179" t="str">
            <v>Đại Học</v>
          </cell>
        </row>
        <row r="180">
          <cell r="C180">
            <v>179113446</v>
          </cell>
          <cell r="D180" t="str">
            <v>TRẦN QUANG</v>
          </cell>
          <cell r="E180" t="str">
            <v>Vinh</v>
          </cell>
          <cell r="F180" t="str">
            <v>20/05/1989</v>
          </cell>
          <cell r="G180" t="str">
            <v>D17TMTB</v>
          </cell>
          <cell r="H180" t="str">
            <v>D17TMTB</v>
          </cell>
          <cell r="I180" t="str">
            <v>NAM</v>
          </cell>
          <cell r="J180" t="str">
            <v>01262731781</v>
          </cell>
          <cell r="K180" t="str">
            <v>Đại Học</v>
          </cell>
        </row>
        <row r="181">
          <cell r="C181">
            <v>179113447</v>
          </cell>
          <cell r="D181" t="str">
            <v>ĐỖ THANH </v>
          </cell>
          <cell r="E181" t="str">
            <v>THƠ</v>
          </cell>
          <cell r="F181" t="str">
            <v>15/02/1988</v>
          </cell>
          <cell r="G181" t="str">
            <v>D17TMTB</v>
          </cell>
          <cell r="H181" t="str">
            <v>D17TMTB</v>
          </cell>
          <cell r="I181" t="str">
            <v>NAM</v>
          </cell>
          <cell r="J181" t="str">
            <v>0</v>
          </cell>
          <cell r="K181" t="str">
            <v>Đại Học</v>
          </cell>
        </row>
        <row r="182">
          <cell r="C182">
            <v>179113448</v>
          </cell>
          <cell r="D182" t="str">
            <v>PHAN VŨ</v>
          </cell>
          <cell r="E182" t="str">
            <v>LÂM</v>
          </cell>
          <cell r="F182" t="str">
            <v>05/05/1989</v>
          </cell>
          <cell r="G182" t="str">
            <v>D17TMTB</v>
          </cell>
          <cell r="H182" t="str">
            <v>D17TMTB</v>
          </cell>
          <cell r="I182" t="str">
            <v>NAM</v>
          </cell>
          <cell r="J182" t="str">
            <v>0917405589</v>
          </cell>
          <cell r="K182" t="str">
            <v>Đại Học</v>
          </cell>
        </row>
        <row r="183">
          <cell r="C183">
            <v>179113449</v>
          </cell>
          <cell r="D183" t="str">
            <v>TÔN THẤT</v>
          </cell>
          <cell r="E183" t="str">
            <v>SANG</v>
          </cell>
          <cell r="F183" t="str">
            <v>20/10/1988</v>
          </cell>
          <cell r="G183" t="str">
            <v>D17TMTB</v>
          </cell>
          <cell r="H183" t="str">
            <v>D17TMTB</v>
          </cell>
          <cell r="I183" t="str">
            <v>NAM</v>
          </cell>
          <cell r="J183" t="str">
            <v>0543877126</v>
          </cell>
          <cell r="K183" t="str">
            <v>Đại Học</v>
          </cell>
        </row>
        <row r="184">
          <cell r="C184">
            <v>179113450</v>
          </cell>
          <cell r="D184" t="str">
            <v>Võ Thanh</v>
          </cell>
          <cell r="E184" t="str">
            <v>Dũng</v>
          </cell>
          <cell r="F184" t="str">
            <v>02/11/1989</v>
          </cell>
          <cell r="G184" t="str">
            <v>D17TMTB</v>
          </cell>
          <cell r="H184" t="str">
            <v>D17TMTB</v>
          </cell>
          <cell r="I184" t="str">
            <v>NAM</v>
          </cell>
          <cell r="K184" t="str">
            <v>Đại Học</v>
          </cell>
        </row>
        <row r="185">
          <cell r="C185">
            <v>179113451</v>
          </cell>
          <cell r="D185" t="str">
            <v>HOÀNG NAM</v>
          </cell>
          <cell r="E185" t="str">
            <v>SƠN</v>
          </cell>
          <cell r="F185" t="str">
            <v>24/03/1990</v>
          </cell>
          <cell r="G185" t="str">
            <v>D17TMTB</v>
          </cell>
          <cell r="H185" t="str">
            <v>D17TMTB</v>
          </cell>
          <cell r="I185" t="str">
            <v>NAM</v>
          </cell>
          <cell r="J185" t="str">
            <v>0</v>
          </cell>
          <cell r="K185" t="str">
            <v>Đại Học</v>
          </cell>
        </row>
        <row r="186">
          <cell r="C186">
            <v>179113452</v>
          </cell>
          <cell r="D186" t="str">
            <v>ĐẶNG HỮU </v>
          </cell>
          <cell r="E186" t="str">
            <v>CƯỜNG</v>
          </cell>
          <cell r="F186" t="str">
            <v>15/05/1988</v>
          </cell>
          <cell r="G186" t="str">
            <v>D17TMTB</v>
          </cell>
          <cell r="H186" t="str">
            <v>D17TMTB</v>
          </cell>
          <cell r="I186" t="str">
            <v>NAM</v>
          </cell>
          <cell r="J186" t="str">
            <v>0907271574</v>
          </cell>
          <cell r="K186" t="str">
            <v>Đại Học</v>
          </cell>
        </row>
        <row r="187">
          <cell r="C187">
            <v>179113453</v>
          </cell>
          <cell r="D187" t="str">
            <v>HUỲNH KHÁNH </v>
          </cell>
          <cell r="E187" t="str">
            <v>NHI</v>
          </cell>
          <cell r="F187" t="str">
            <v>18/10/1990</v>
          </cell>
          <cell r="G187" t="str">
            <v>D17TMTB</v>
          </cell>
          <cell r="H187" t="str">
            <v>D17TMTB</v>
          </cell>
          <cell r="I187" t="str">
            <v>NAM</v>
          </cell>
          <cell r="J187" t="str">
            <v>0</v>
          </cell>
          <cell r="K187" t="str">
            <v>Đại Học</v>
          </cell>
        </row>
        <row r="188">
          <cell r="C188">
            <v>179113454</v>
          </cell>
          <cell r="D188" t="str">
            <v>NGUYỄN NHƯ HOÀNG</v>
          </cell>
          <cell r="E188" t="str">
            <v>VIỆT</v>
          </cell>
          <cell r="F188" t="str">
            <v>11/12/1989</v>
          </cell>
          <cell r="G188" t="str">
            <v>D17TMTB</v>
          </cell>
          <cell r="H188" t="str">
            <v>D17TMTB</v>
          </cell>
          <cell r="I188" t="str">
            <v>NAM</v>
          </cell>
          <cell r="J188">
            <v>0</v>
          </cell>
          <cell r="K188" t="str">
            <v>Đại Học</v>
          </cell>
        </row>
        <row r="189">
          <cell r="C189">
            <v>179113455</v>
          </cell>
          <cell r="D189" t="str">
            <v>LÊ VĂN</v>
          </cell>
          <cell r="E189" t="str">
            <v>MINH</v>
          </cell>
          <cell r="F189" t="str">
            <v>08/07/1990</v>
          </cell>
          <cell r="G189" t="str">
            <v>D17TMTB</v>
          </cell>
          <cell r="H189" t="str">
            <v>D17TMTB</v>
          </cell>
          <cell r="I189" t="str">
            <v>NAM</v>
          </cell>
          <cell r="J189" t="str">
            <v>0934994066</v>
          </cell>
          <cell r="K189" t="str">
            <v>Đại Học</v>
          </cell>
        </row>
        <row r="190">
          <cell r="C190">
            <v>179113456</v>
          </cell>
          <cell r="D190" t="str">
            <v>ĐẶNG VĂN</v>
          </cell>
          <cell r="E190" t="str">
            <v>DỰ</v>
          </cell>
          <cell r="F190" t="str">
            <v>03/02/1990</v>
          </cell>
          <cell r="G190" t="str">
            <v>D17TMTB</v>
          </cell>
          <cell r="H190" t="str">
            <v>D17TMTB</v>
          </cell>
          <cell r="I190" t="str">
            <v>NAM</v>
          </cell>
          <cell r="J190" t="str">
            <v>0562221844</v>
          </cell>
          <cell r="K190" t="str">
            <v>Đại Học</v>
          </cell>
        </row>
        <row r="191">
          <cell r="C191">
            <v>179113457</v>
          </cell>
          <cell r="D191" t="str">
            <v>TRẦN CÔNG </v>
          </cell>
          <cell r="E191" t="str">
            <v>THẾ</v>
          </cell>
          <cell r="F191" t="str">
            <v>12/10/1989</v>
          </cell>
          <cell r="G191" t="str">
            <v>D17TMTB</v>
          </cell>
          <cell r="H191" t="str">
            <v>D17TMTB</v>
          </cell>
          <cell r="I191" t="str">
            <v>NAM</v>
          </cell>
          <cell r="J191">
            <v>0</v>
          </cell>
          <cell r="K191" t="str">
            <v>Đại Học</v>
          </cell>
        </row>
        <row r="192">
          <cell r="C192">
            <v>179113458</v>
          </cell>
          <cell r="D192" t="str">
            <v>LÊ TRUNG</v>
          </cell>
          <cell r="E192" t="str">
            <v>HÙNG</v>
          </cell>
          <cell r="F192" t="str">
            <v>26/09/1985</v>
          </cell>
          <cell r="G192" t="str">
            <v>D17TMTB</v>
          </cell>
          <cell r="H192" t="str">
            <v>D17TMTB</v>
          </cell>
          <cell r="I192" t="str">
            <v>NAM</v>
          </cell>
          <cell r="J192" t="str">
            <v>0987771368</v>
          </cell>
          <cell r="K192" t="str">
            <v>Đại Học</v>
          </cell>
        </row>
        <row r="193">
          <cell r="C193">
            <v>179113459</v>
          </cell>
          <cell r="D193" t="str">
            <v>ĐẶNG XUÂN</v>
          </cell>
          <cell r="E193" t="str">
            <v>SANG</v>
          </cell>
          <cell r="F193" t="str">
            <v>23/03/1982</v>
          </cell>
          <cell r="G193" t="str">
            <v>D17TMTB</v>
          </cell>
          <cell r="H193" t="str">
            <v>D17TMTB</v>
          </cell>
          <cell r="I193" t="str">
            <v>NAM</v>
          </cell>
          <cell r="J193" t="str">
            <v>0906511488</v>
          </cell>
          <cell r="K193" t="str">
            <v>Đại Học</v>
          </cell>
        </row>
        <row r="194">
          <cell r="C194">
            <v>179113460</v>
          </cell>
          <cell r="D194" t="str">
            <v>NGUYỄN HỮU NGUYÊN</v>
          </cell>
          <cell r="E194" t="str">
            <v>TÂM</v>
          </cell>
          <cell r="F194" t="str">
            <v>26/02/1990</v>
          </cell>
          <cell r="G194" t="str">
            <v>D17TMTB</v>
          </cell>
          <cell r="H194" t="str">
            <v>D17TMTB</v>
          </cell>
          <cell r="I194" t="str">
            <v>NAM</v>
          </cell>
          <cell r="J194" t="str">
            <v>0</v>
          </cell>
          <cell r="K194" t="str">
            <v>Đại Học</v>
          </cell>
        </row>
        <row r="195">
          <cell r="C195">
            <v>179113461</v>
          </cell>
          <cell r="D195" t="str">
            <v>PHAN NGỌC </v>
          </cell>
          <cell r="E195" t="str">
            <v>TRÌNH</v>
          </cell>
          <cell r="F195" t="str">
            <v>14/04/1989</v>
          </cell>
          <cell r="G195" t="str">
            <v>D17TMTB</v>
          </cell>
          <cell r="H195" t="str">
            <v>D17TMTB</v>
          </cell>
          <cell r="I195" t="str">
            <v>NAM</v>
          </cell>
          <cell r="J195" t="str">
            <v>0986175003</v>
          </cell>
          <cell r="K195" t="str">
            <v>Đại Học</v>
          </cell>
        </row>
        <row r="196">
          <cell r="C196">
            <v>179113464</v>
          </cell>
          <cell r="D196" t="str">
            <v>NGUYỄN ĐỨC</v>
          </cell>
          <cell r="E196" t="str">
            <v>TÙNG</v>
          </cell>
          <cell r="F196" t="str">
            <v>01/05/1987</v>
          </cell>
          <cell r="G196" t="str">
            <v>D17TMTB</v>
          </cell>
          <cell r="H196" t="str">
            <v>D17TMTB</v>
          </cell>
          <cell r="I196" t="str">
            <v>NAM</v>
          </cell>
          <cell r="J196" t="str">
            <v>0972671787</v>
          </cell>
          <cell r="K196" t="str">
            <v>Đại Học</v>
          </cell>
        </row>
        <row r="197">
          <cell r="C197">
            <v>179113465</v>
          </cell>
          <cell r="D197" t="str">
            <v>NGUYỄN THỊ </v>
          </cell>
          <cell r="E197" t="str">
            <v>VÂN</v>
          </cell>
          <cell r="F197" t="str">
            <v>29/12/1989</v>
          </cell>
          <cell r="G197" t="str">
            <v>D17TMTB</v>
          </cell>
          <cell r="H197" t="str">
            <v>D17TMTB</v>
          </cell>
          <cell r="I197" t="str">
            <v>NỮ</v>
          </cell>
          <cell r="J197" t="str">
            <v>01674630197</v>
          </cell>
          <cell r="K197" t="str">
            <v>Đại Học</v>
          </cell>
        </row>
        <row r="198">
          <cell r="C198">
            <v>179113466</v>
          </cell>
          <cell r="D198" t="str">
            <v>CAO HÀ CÔNG</v>
          </cell>
          <cell r="E198" t="str">
            <v>CHÍ</v>
          </cell>
          <cell r="F198" t="str">
            <v>02/07/1990</v>
          </cell>
          <cell r="G198" t="str">
            <v>D17TMTB</v>
          </cell>
          <cell r="H198" t="str">
            <v>D17TMTB</v>
          </cell>
          <cell r="I198" t="str">
            <v>NAM</v>
          </cell>
          <cell r="J198" t="str">
            <v>01689928824</v>
          </cell>
          <cell r="K198" t="str">
            <v>Đại Học</v>
          </cell>
        </row>
        <row r="199">
          <cell r="C199">
            <v>179113467</v>
          </cell>
          <cell r="D199" t="str">
            <v>NGUYỄN TRƯỜNG TUẤN</v>
          </cell>
          <cell r="E199" t="str">
            <v>ANH</v>
          </cell>
          <cell r="F199" t="str">
            <v>21/08/1990</v>
          </cell>
          <cell r="G199" t="str">
            <v>D17TMTB</v>
          </cell>
          <cell r="H199" t="str">
            <v>D17TMTB</v>
          </cell>
          <cell r="I199" t="str">
            <v>NAM</v>
          </cell>
          <cell r="J199" t="str">
            <v>0</v>
          </cell>
          <cell r="K199" t="str">
            <v>Đại Học</v>
          </cell>
        </row>
        <row r="200">
          <cell r="C200">
            <v>179113468</v>
          </cell>
          <cell r="D200" t="str">
            <v>NGUYỄN NHƯ</v>
          </cell>
          <cell r="E200" t="str">
            <v>THỌ</v>
          </cell>
          <cell r="F200" t="str">
            <v>02/05/1989</v>
          </cell>
          <cell r="G200" t="str">
            <v>D17TMTB</v>
          </cell>
          <cell r="H200" t="str">
            <v>D17TMTB</v>
          </cell>
          <cell r="I200" t="str">
            <v>NAM</v>
          </cell>
          <cell r="J200" t="str">
            <v>01695437345</v>
          </cell>
          <cell r="K200" t="str">
            <v>Đại Học</v>
          </cell>
        </row>
        <row r="201">
          <cell r="C201">
            <v>179113469</v>
          </cell>
          <cell r="D201" t="str">
            <v>Nguyễn Trần Hà</v>
          </cell>
          <cell r="E201" t="str">
            <v>Nam</v>
          </cell>
          <cell r="F201" t="str">
            <v>11/09/1986</v>
          </cell>
          <cell r="G201" t="str">
            <v>D17TMTB</v>
          </cell>
          <cell r="H201" t="str">
            <v>D17TMTB</v>
          </cell>
          <cell r="I201" t="str">
            <v>NAM</v>
          </cell>
          <cell r="K201" t="str">
            <v>Đại Học</v>
          </cell>
        </row>
        <row r="202">
          <cell r="C202">
            <v>179113470</v>
          </cell>
          <cell r="D202" t="str">
            <v>Nguyễn Duy</v>
          </cell>
          <cell r="E202" t="str">
            <v>Hoàng</v>
          </cell>
          <cell r="F202" t="str">
            <v>20/04/1990</v>
          </cell>
          <cell r="G202" t="str">
            <v>D17TMTB</v>
          </cell>
          <cell r="H202" t="str">
            <v>D17TMTB</v>
          </cell>
          <cell r="I202" t="str">
            <v>NAM</v>
          </cell>
          <cell r="K202" t="str">
            <v>Đại Học</v>
          </cell>
        </row>
        <row r="203">
          <cell r="C203">
            <v>179113471</v>
          </cell>
          <cell r="D203" t="str">
            <v>LÊ DUY</v>
          </cell>
          <cell r="E203" t="str">
            <v>TÂN</v>
          </cell>
          <cell r="F203" t="str">
            <v>30/10/1990</v>
          </cell>
          <cell r="G203" t="str">
            <v>D17TMTB</v>
          </cell>
          <cell r="H203" t="str">
            <v>D17TMTB</v>
          </cell>
          <cell r="I203" t="str">
            <v>NAM</v>
          </cell>
          <cell r="J203" t="str">
            <v>0996196234</v>
          </cell>
          <cell r="K203" t="str">
            <v>Đại Học</v>
          </cell>
        </row>
        <row r="204">
          <cell r="C204">
            <v>179113472</v>
          </cell>
          <cell r="D204" t="str">
            <v>LÊ HỮU</v>
          </cell>
          <cell r="E204" t="str">
            <v>PHƯỚC</v>
          </cell>
          <cell r="F204" t="str">
            <v>31/03/1989</v>
          </cell>
          <cell r="G204" t="str">
            <v>D17TMTB</v>
          </cell>
          <cell r="H204" t="str">
            <v>D17TMTB</v>
          </cell>
          <cell r="I204" t="str">
            <v>NAM</v>
          </cell>
          <cell r="J204" t="str">
            <v>0906431871</v>
          </cell>
          <cell r="K204" t="str">
            <v>Đại Học</v>
          </cell>
        </row>
        <row r="205">
          <cell r="C205">
            <v>179113473</v>
          </cell>
          <cell r="D205" t="str">
            <v>HOÀNG </v>
          </cell>
          <cell r="E205" t="str">
            <v>THIỆN</v>
          </cell>
          <cell r="F205" t="str">
            <v>31/10/1989</v>
          </cell>
          <cell r="G205" t="str">
            <v>D17TMTB</v>
          </cell>
          <cell r="H205" t="str">
            <v>D17TMTB</v>
          </cell>
          <cell r="I205" t="str">
            <v>NAM</v>
          </cell>
          <cell r="J205" t="str">
            <v>0935128522</v>
          </cell>
          <cell r="K205" t="str">
            <v>Đại Học</v>
          </cell>
        </row>
        <row r="206">
          <cell r="C206">
            <v>179113474</v>
          </cell>
          <cell r="D206" t="str">
            <v>Trần Thế</v>
          </cell>
          <cell r="E206" t="str">
            <v>Việt</v>
          </cell>
          <cell r="F206" t="str">
            <v>30/04/1990</v>
          </cell>
          <cell r="G206" t="str">
            <v>D17TMTB</v>
          </cell>
          <cell r="H206" t="str">
            <v>D17TMTB</v>
          </cell>
          <cell r="I206" t="str">
            <v>NAM</v>
          </cell>
          <cell r="K206" t="str">
            <v>Đại Học</v>
          </cell>
        </row>
        <row r="207">
          <cell r="C207">
            <v>179113476</v>
          </cell>
          <cell r="D207" t="str">
            <v>NGUYỄN ĐĂNG HỒNG </v>
          </cell>
          <cell r="E207" t="str">
            <v>PHÚC</v>
          </cell>
          <cell r="F207" t="str">
            <v>21/09/1989</v>
          </cell>
          <cell r="G207" t="str">
            <v>D17TMTB</v>
          </cell>
          <cell r="H207" t="str">
            <v>D17TMTB</v>
          </cell>
          <cell r="I207" t="str">
            <v>NAM</v>
          </cell>
          <cell r="J207" t="str">
            <v>0905860989</v>
          </cell>
          <cell r="K207" t="str">
            <v>Đại Học</v>
          </cell>
        </row>
        <row r="208">
          <cell r="C208">
            <v>179113477</v>
          </cell>
          <cell r="D208" t="str">
            <v>VÕ THỊ CẨM </v>
          </cell>
          <cell r="E208" t="str">
            <v>LY</v>
          </cell>
          <cell r="F208" t="str">
            <v>31/07/1990</v>
          </cell>
          <cell r="G208" t="str">
            <v>D17TMTB</v>
          </cell>
          <cell r="H208" t="str">
            <v>D17TMTB</v>
          </cell>
          <cell r="I208" t="str">
            <v>NỮ</v>
          </cell>
          <cell r="J208" t="str">
            <v>01689991450</v>
          </cell>
          <cell r="K208" t="str">
            <v>Đại Học</v>
          </cell>
        </row>
        <row r="209">
          <cell r="C209">
            <v>179113478</v>
          </cell>
          <cell r="D209" t="str">
            <v>BÙI TUẤN </v>
          </cell>
          <cell r="E209" t="str">
            <v>ANH</v>
          </cell>
          <cell r="F209" t="str">
            <v>31/08/1990</v>
          </cell>
          <cell r="G209" t="str">
            <v>D17TMTB</v>
          </cell>
          <cell r="H209" t="str">
            <v>D17TMTB</v>
          </cell>
          <cell r="I209" t="str">
            <v>NAM</v>
          </cell>
          <cell r="J209" t="str">
            <v>0905086390</v>
          </cell>
          <cell r="K209" t="str">
            <v>Đại Học</v>
          </cell>
        </row>
        <row r="210">
          <cell r="C210">
            <v>179113479</v>
          </cell>
          <cell r="D210" t="str">
            <v>NGUYỄN TẤN</v>
          </cell>
          <cell r="E210" t="str">
            <v>DUY</v>
          </cell>
          <cell r="F210" t="str">
            <v>19/07/1990</v>
          </cell>
          <cell r="G210" t="str">
            <v>D17TMTB</v>
          </cell>
          <cell r="H210" t="str">
            <v>D17TMTB</v>
          </cell>
          <cell r="I210" t="str">
            <v>NAM</v>
          </cell>
          <cell r="J210" t="str">
            <v>0979261787</v>
          </cell>
          <cell r="K210" t="str">
            <v>Đại Học</v>
          </cell>
        </row>
        <row r="211">
          <cell r="C211">
            <v>179113480</v>
          </cell>
          <cell r="D211" t="str">
            <v>PHÙNG HỮU</v>
          </cell>
          <cell r="E211" t="str">
            <v>THI</v>
          </cell>
          <cell r="F211" t="str">
            <v>09/07/1985</v>
          </cell>
          <cell r="G211" t="str">
            <v>D17TMTB</v>
          </cell>
          <cell r="H211" t="str">
            <v>D17TMTB</v>
          </cell>
          <cell r="I211" t="str">
            <v>NAM</v>
          </cell>
          <cell r="J211" t="str">
            <v>0903550719</v>
          </cell>
          <cell r="K211" t="str">
            <v>Đại Học</v>
          </cell>
        </row>
        <row r="212">
          <cell r="C212">
            <v>179113481</v>
          </cell>
          <cell r="D212" t="str">
            <v>TRẦN VŨ</v>
          </cell>
          <cell r="E212" t="str">
            <v>HOÀN</v>
          </cell>
          <cell r="F212" t="str">
            <v>09/12/1989</v>
          </cell>
          <cell r="G212" t="str">
            <v>D17TMTB</v>
          </cell>
          <cell r="H212" t="str">
            <v>D17TMTB</v>
          </cell>
          <cell r="I212" t="str">
            <v>NAM</v>
          </cell>
          <cell r="J212" t="str">
            <v>0935833466</v>
          </cell>
          <cell r="K212" t="str">
            <v>Đại Học</v>
          </cell>
        </row>
        <row r="213">
          <cell r="C213">
            <v>179113482</v>
          </cell>
          <cell r="D213" t="str">
            <v>TÔN NGỌC </v>
          </cell>
          <cell r="E213" t="str">
            <v>SINH</v>
          </cell>
          <cell r="F213" t="str">
            <v>19/12/1989</v>
          </cell>
          <cell r="G213" t="str">
            <v>D17TMTB</v>
          </cell>
          <cell r="H213" t="str">
            <v>D17TMTB</v>
          </cell>
          <cell r="I213" t="str">
            <v>NAM</v>
          </cell>
          <cell r="J213" t="str">
            <v>01677712750</v>
          </cell>
          <cell r="K213" t="str">
            <v>Đại Học</v>
          </cell>
        </row>
        <row r="214">
          <cell r="C214">
            <v>179113483</v>
          </cell>
          <cell r="D214" t="str">
            <v>PHẠM LÊ KIỀU</v>
          </cell>
          <cell r="E214" t="str">
            <v>LINH</v>
          </cell>
          <cell r="F214" t="str">
            <v>10/10/1990</v>
          </cell>
          <cell r="G214" t="str">
            <v>D17TMTB</v>
          </cell>
          <cell r="H214" t="str">
            <v>D17TMTB</v>
          </cell>
          <cell r="I214" t="str">
            <v>NỮ</v>
          </cell>
          <cell r="J214" t="str">
            <v>0983501739</v>
          </cell>
          <cell r="K214" t="str">
            <v>Đại Học</v>
          </cell>
        </row>
        <row r="215">
          <cell r="C215">
            <v>179113484</v>
          </cell>
          <cell r="D215" t="str">
            <v>TRẦN CÔNG</v>
          </cell>
          <cell r="E215" t="str">
            <v>THÀNH</v>
          </cell>
          <cell r="F215" t="str">
            <v>21/08/1988</v>
          </cell>
          <cell r="G215" t="str">
            <v>D17TMTB</v>
          </cell>
          <cell r="H215" t="str">
            <v>D17TMTB</v>
          </cell>
          <cell r="I215" t="str">
            <v>NAM</v>
          </cell>
          <cell r="J215" t="str">
            <v>0905525024</v>
          </cell>
          <cell r="K215" t="str">
            <v>Đại Học</v>
          </cell>
        </row>
        <row r="216">
          <cell r="C216">
            <v>179113485</v>
          </cell>
          <cell r="D216" t="str">
            <v>Tống Lê</v>
          </cell>
          <cell r="E216" t="str">
            <v>Hùng</v>
          </cell>
          <cell r="F216" t="str">
            <v>22/02/1990</v>
          </cell>
          <cell r="G216" t="str">
            <v>D17TMTB</v>
          </cell>
          <cell r="H216" t="str">
            <v>D17TMTB</v>
          </cell>
          <cell r="I216" t="str">
            <v>NAM</v>
          </cell>
          <cell r="K216" t="str">
            <v>Đại Học</v>
          </cell>
        </row>
        <row r="217">
          <cell r="C217">
            <v>179113486</v>
          </cell>
          <cell r="D217" t="str">
            <v>NGUYỄN VĂN</v>
          </cell>
          <cell r="E217" t="str">
            <v>HOÀN</v>
          </cell>
          <cell r="F217" t="str">
            <v>09/06/1989</v>
          </cell>
          <cell r="G217" t="str">
            <v>D17TMTB</v>
          </cell>
          <cell r="H217" t="str">
            <v>D17TMTB</v>
          </cell>
          <cell r="I217" t="str">
            <v>NAM</v>
          </cell>
          <cell r="J217" t="str">
            <v>01694285708</v>
          </cell>
          <cell r="K217" t="str">
            <v>Đại Học</v>
          </cell>
        </row>
        <row r="218">
          <cell r="C218">
            <v>179113487</v>
          </cell>
          <cell r="D218" t="str">
            <v>NGUYỄN DUY</v>
          </cell>
          <cell r="E218" t="str">
            <v>TOÀN</v>
          </cell>
          <cell r="F218" t="str">
            <v>02/01/1978</v>
          </cell>
          <cell r="G218" t="str">
            <v>D17TMTB</v>
          </cell>
          <cell r="H218" t="str">
            <v>D17TMTB</v>
          </cell>
          <cell r="I218" t="str">
            <v>NAM</v>
          </cell>
          <cell r="J218" t="str">
            <v>0903584488</v>
          </cell>
          <cell r="K218" t="str">
            <v>Đại Học</v>
          </cell>
        </row>
        <row r="219">
          <cell r="C219">
            <v>179113488</v>
          </cell>
          <cell r="D219" t="str">
            <v>VÕ LÊ ĐỨC</v>
          </cell>
          <cell r="E219" t="str">
            <v>CHƯƠNG</v>
          </cell>
          <cell r="F219" t="str">
            <v>10/11/1990</v>
          </cell>
          <cell r="G219" t="str">
            <v>D17TMTB</v>
          </cell>
          <cell r="H219" t="str">
            <v>D17TMTB</v>
          </cell>
          <cell r="I219" t="str">
            <v>NAM</v>
          </cell>
          <cell r="J219" t="str">
            <v>0974888365</v>
          </cell>
          <cell r="K219" t="str">
            <v>Đại Học</v>
          </cell>
        </row>
        <row r="220">
          <cell r="C220">
            <v>179113490</v>
          </cell>
          <cell r="D220" t="str">
            <v>PHẠM THẾ</v>
          </cell>
          <cell r="E220" t="str">
            <v>GIÁC</v>
          </cell>
          <cell r="F220" t="str">
            <v>27/07/1990</v>
          </cell>
          <cell r="G220" t="str">
            <v>D17TMTB</v>
          </cell>
          <cell r="H220" t="str">
            <v>D17TMTB</v>
          </cell>
          <cell r="I220" t="str">
            <v>NAM</v>
          </cell>
          <cell r="J220" t="str">
            <v>0935422082</v>
          </cell>
          <cell r="K220" t="str">
            <v>Đại Học</v>
          </cell>
        </row>
        <row r="221">
          <cell r="C221">
            <v>179113492</v>
          </cell>
          <cell r="D221" t="str">
            <v>LÊ CHÍ</v>
          </cell>
          <cell r="E221" t="str">
            <v>THỊNH</v>
          </cell>
          <cell r="F221" t="str">
            <v>14/07/1988</v>
          </cell>
          <cell r="G221" t="str">
            <v>D17TMTB</v>
          </cell>
          <cell r="H221" t="str">
            <v>D17TMTB</v>
          </cell>
          <cell r="I221" t="str">
            <v>NAM</v>
          </cell>
          <cell r="J221" t="str">
            <v>0976368116</v>
          </cell>
          <cell r="K221" t="str">
            <v>Đại Học</v>
          </cell>
        </row>
        <row r="222">
          <cell r="C222">
            <v>179113493</v>
          </cell>
          <cell r="D222" t="str">
            <v>NGUYỄN LÊ</v>
          </cell>
          <cell r="E222" t="str">
            <v>THỊNH</v>
          </cell>
          <cell r="F222" t="str">
            <v>01/10/1990</v>
          </cell>
          <cell r="G222" t="str">
            <v>D17TMTB</v>
          </cell>
          <cell r="H222" t="str">
            <v>D17TMTB</v>
          </cell>
          <cell r="I222" t="str">
            <v>NAM</v>
          </cell>
          <cell r="J222" t="str">
            <v>01225534106</v>
          </cell>
          <cell r="K222" t="str">
            <v>Đại Học</v>
          </cell>
        </row>
        <row r="223">
          <cell r="C223">
            <v>179113494</v>
          </cell>
          <cell r="D223" t="str">
            <v>TRẦN THỊ THU</v>
          </cell>
          <cell r="E223" t="str">
            <v>THƯƠNG</v>
          </cell>
          <cell r="F223" t="str">
            <v>30/07/1988</v>
          </cell>
          <cell r="G223" t="str">
            <v>D17TMTB</v>
          </cell>
          <cell r="H223" t="str">
            <v>D17TMTB</v>
          </cell>
          <cell r="I223" t="str">
            <v>NỮ</v>
          </cell>
          <cell r="J223" t="str">
            <v>0905089915</v>
          </cell>
          <cell r="K223" t="str">
            <v>Đại Học</v>
          </cell>
        </row>
        <row r="224">
          <cell r="C224">
            <v>179113495</v>
          </cell>
          <cell r="D224" t="str">
            <v>Nguyễn Tiến</v>
          </cell>
          <cell r="E224" t="str">
            <v>Vinh</v>
          </cell>
          <cell r="F224" t="str">
            <v>16/02/1990</v>
          </cell>
          <cell r="G224" t="str">
            <v>D17TMTB</v>
          </cell>
          <cell r="H224" t="str">
            <v>D17TMTB</v>
          </cell>
          <cell r="I224" t="str">
            <v>NAM</v>
          </cell>
          <cell r="K224" t="str">
            <v>Đại Học</v>
          </cell>
        </row>
        <row r="225">
          <cell r="C225">
            <v>179113496</v>
          </cell>
          <cell r="D225" t="str">
            <v>LÊ VŨ ANH</v>
          </cell>
          <cell r="E225" t="str">
            <v>TUẤN</v>
          </cell>
          <cell r="F225" t="str">
            <v>03/02/1990</v>
          </cell>
          <cell r="G225" t="str">
            <v>D17TMTB</v>
          </cell>
          <cell r="H225" t="str">
            <v>D17TMTB</v>
          </cell>
          <cell r="I225" t="str">
            <v>NAM</v>
          </cell>
          <cell r="J225" t="str">
            <v>0932559900</v>
          </cell>
          <cell r="K225" t="str">
            <v>Đại Học</v>
          </cell>
        </row>
        <row r="226">
          <cell r="C226">
            <v>179113497</v>
          </cell>
          <cell r="D226" t="str">
            <v>NGUYỄN THANH</v>
          </cell>
          <cell r="E226" t="str">
            <v>TÚ</v>
          </cell>
          <cell r="F226" t="str">
            <v>18/07/1989</v>
          </cell>
          <cell r="G226" t="str">
            <v>D17TMTB</v>
          </cell>
          <cell r="H226" t="str">
            <v>D17TMTB</v>
          </cell>
          <cell r="I226" t="str">
            <v>NAM</v>
          </cell>
          <cell r="J226" t="str">
            <v>0907907891</v>
          </cell>
          <cell r="K226" t="str">
            <v>Đại Học</v>
          </cell>
        </row>
        <row r="227">
          <cell r="C227">
            <v>179113498</v>
          </cell>
          <cell r="D227" t="str">
            <v>ĐẶNG VĂN</v>
          </cell>
          <cell r="E227" t="str">
            <v>QUAN</v>
          </cell>
          <cell r="F227" t="str">
            <v>01/01/1990</v>
          </cell>
          <cell r="G227" t="str">
            <v>D17TMTB</v>
          </cell>
          <cell r="H227" t="str">
            <v>D17TMTB</v>
          </cell>
          <cell r="I227" t="str">
            <v>NAM</v>
          </cell>
          <cell r="J227" t="str">
            <v>01678808765</v>
          </cell>
          <cell r="K227" t="str">
            <v>Đại Học</v>
          </cell>
        </row>
        <row r="228">
          <cell r="C228">
            <v>179113500</v>
          </cell>
          <cell r="D228" t="str">
            <v>Nguyễn Đại</v>
          </cell>
          <cell r="E228" t="str">
            <v>Lâm</v>
          </cell>
          <cell r="F228" t="str">
            <v>05/08/1990</v>
          </cell>
          <cell r="G228" t="str">
            <v>D17TMTB</v>
          </cell>
          <cell r="H228" t="str">
            <v>D17TMTB</v>
          </cell>
          <cell r="I228" t="str">
            <v>NAM</v>
          </cell>
          <cell r="K228" t="str">
            <v>Đại Học</v>
          </cell>
        </row>
        <row r="229">
          <cell r="C229">
            <v>179113501</v>
          </cell>
          <cell r="D229" t="str">
            <v>Võ Quốc</v>
          </cell>
          <cell r="E229" t="str">
            <v>Toàn</v>
          </cell>
          <cell r="F229" t="str">
            <v>20/05/1989</v>
          </cell>
          <cell r="G229" t="str">
            <v>D17TMTB</v>
          </cell>
          <cell r="H229" t="str">
            <v>D17TMTB</v>
          </cell>
          <cell r="I229" t="str">
            <v>NAM</v>
          </cell>
          <cell r="K229" t="str">
            <v>Đại Học</v>
          </cell>
        </row>
        <row r="230">
          <cell r="C230">
            <v>179113502</v>
          </cell>
          <cell r="D230" t="str">
            <v>NGÔ MINH</v>
          </cell>
          <cell r="E230" t="str">
            <v>TUẤN</v>
          </cell>
          <cell r="F230" t="str">
            <v>18/01/1989</v>
          </cell>
          <cell r="G230" t="str">
            <v>D17TMTB</v>
          </cell>
          <cell r="H230" t="str">
            <v>D17TMTB</v>
          </cell>
          <cell r="I230" t="str">
            <v>NAM</v>
          </cell>
          <cell r="J230" t="str">
            <v>0905081187</v>
          </cell>
          <cell r="K230" t="str">
            <v>Đại Học</v>
          </cell>
        </row>
        <row r="231">
          <cell r="C231">
            <v>179113503</v>
          </cell>
          <cell r="D231" t="str">
            <v>ĐỖ PHÚ</v>
          </cell>
          <cell r="E231" t="str">
            <v>TÂN</v>
          </cell>
          <cell r="F231" t="str">
            <v>29/10/1989</v>
          </cell>
          <cell r="G231" t="str">
            <v>D17TMTB</v>
          </cell>
          <cell r="H231" t="str">
            <v>D17TMTB</v>
          </cell>
          <cell r="I231" t="str">
            <v>NAM</v>
          </cell>
          <cell r="J231" t="str">
            <v>01208058459</v>
          </cell>
          <cell r="K231" t="str">
            <v>Đại Học</v>
          </cell>
        </row>
        <row r="232">
          <cell r="C232">
            <v>179113504</v>
          </cell>
          <cell r="D232" t="str">
            <v>PHẠM QUANG</v>
          </cell>
          <cell r="E232" t="str">
            <v>VŨ</v>
          </cell>
          <cell r="F232" t="str">
            <v>01/01/1990</v>
          </cell>
          <cell r="G232" t="str">
            <v>D17TMTB</v>
          </cell>
          <cell r="H232" t="str">
            <v>D17TMTB</v>
          </cell>
          <cell r="I232" t="str">
            <v>NAM</v>
          </cell>
          <cell r="J232" t="str">
            <v>0905400246</v>
          </cell>
          <cell r="K232" t="str">
            <v>Đại Học</v>
          </cell>
        </row>
        <row r="233">
          <cell r="C233">
            <v>179113505</v>
          </cell>
          <cell r="D233" t="str">
            <v>NGUYỄN THỊ KIM</v>
          </cell>
          <cell r="E233" t="str">
            <v>LY</v>
          </cell>
          <cell r="F233" t="str">
            <v>02/04/1989</v>
          </cell>
          <cell r="G233" t="str">
            <v>D17TMTB</v>
          </cell>
          <cell r="H233" t="str">
            <v>D17TMTB</v>
          </cell>
          <cell r="I233" t="str">
            <v>NỮ</v>
          </cell>
          <cell r="J233" t="str">
            <v>01692866136</v>
          </cell>
          <cell r="K233" t="str">
            <v>Đại Học</v>
          </cell>
        </row>
        <row r="234">
          <cell r="C234">
            <v>179113507</v>
          </cell>
          <cell r="D234" t="str">
            <v>Trần Đình</v>
          </cell>
          <cell r="E234" t="str">
            <v>Phú</v>
          </cell>
          <cell r="F234" t="str">
            <v>07/09/1989</v>
          </cell>
          <cell r="G234" t="str">
            <v>D17TMTB</v>
          </cell>
          <cell r="H234" t="str">
            <v>D17TMTB</v>
          </cell>
          <cell r="I234" t="str">
            <v>NAM</v>
          </cell>
          <cell r="K234" t="str">
            <v>Đại Học</v>
          </cell>
        </row>
        <row r="235">
          <cell r="C235">
            <v>179113508</v>
          </cell>
          <cell r="D235" t="str">
            <v>ĐINH THỊ THANH</v>
          </cell>
          <cell r="E235" t="str">
            <v>THUẬN</v>
          </cell>
          <cell r="F235" t="str">
            <v>17/05/1990</v>
          </cell>
          <cell r="G235" t="str">
            <v>D17TMTB</v>
          </cell>
          <cell r="H235" t="str">
            <v>D17TMTB</v>
          </cell>
          <cell r="I235" t="str">
            <v>NỮ</v>
          </cell>
          <cell r="J235" t="str">
            <v>01674396593</v>
          </cell>
          <cell r="K235" t="str">
            <v>Đại Học</v>
          </cell>
        </row>
        <row r="236">
          <cell r="C236">
            <v>179113509</v>
          </cell>
          <cell r="D236" t="str">
            <v>TRẦN CÔNG</v>
          </cell>
          <cell r="E236" t="str">
            <v>ANH</v>
          </cell>
          <cell r="F236">
            <v>0</v>
          </cell>
          <cell r="G236" t="str">
            <v>D17TMTB</v>
          </cell>
          <cell r="H236" t="str">
            <v>D17TMTB</v>
          </cell>
          <cell r="I236" t="str">
            <v>NAM</v>
          </cell>
          <cell r="J236" t="str">
            <v>01656027814</v>
          </cell>
          <cell r="K236" t="str">
            <v>Đại Học</v>
          </cell>
        </row>
        <row r="237">
          <cell r="C237">
            <v>179113510</v>
          </cell>
          <cell r="D237" t="str">
            <v>NGUYỄN VĂN CHÂU</v>
          </cell>
          <cell r="E237" t="str">
            <v>KHÔI</v>
          </cell>
          <cell r="F237" t="str">
            <v>27/12/1988</v>
          </cell>
          <cell r="G237" t="str">
            <v>D17TMTB</v>
          </cell>
          <cell r="H237" t="str">
            <v>D17TMTB</v>
          </cell>
          <cell r="I237" t="str">
            <v>NAM</v>
          </cell>
          <cell r="J237" t="str">
            <v>0905409448</v>
          </cell>
          <cell r="K237" t="str">
            <v>Đại Học</v>
          </cell>
        </row>
        <row r="238">
          <cell r="C238">
            <v>179113511</v>
          </cell>
          <cell r="D238" t="str">
            <v>HOÀNG THỊ</v>
          </cell>
          <cell r="E238" t="str">
            <v>TRANG</v>
          </cell>
          <cell r="F238" t="str">
            <v>08/12/1989</v>
          </cell>
          <cell r="G238" t="str">
            <v>D17TMTB</v>
          </cell>
          <cell r="H238" t="str">
            <v>D17TMTB</v>
          </cell>
          <cell r="I238" t="str">
            <v>NỮ</v>
          </cell>
          <cell r="J238" t="str">
            <v>0905081212</v>
          </cell>
          <cell r="K238" t="str">
            <v>Đại Học</v>
          </cell>
        </row>
        <row r="239">
          <cell r="C239">
            <v>179113512</v>
          </cell>
          <cell r="D239" t="str">
            <v>NGUYỄN THỊ</v>
          </cell>
          <cell r="E239" t="str">
            <v>CÚC</v>
          </cell>
          <cell r="F239" t="str">
            <v>20/03/1987</v>
          </cell>
          <cell r="G239" t="str">
            <v>D17TMTB</v>
          </cell>
          <cell r="H239" t="str">
            <v>D17TMTB</v>
          </cell>
          <cell r="I239" t="str">
            <v>NỮ</v>
          </cell>
          <cell r="J239" t="str">
            <v>0987875420</v>
          </cell>
          <cell r="K239" t="str">
            <v>Đại Học</v>
          </cell>
        </row>
        <row r="240">
          <cell r="C240">
            <v>179113513</v>
          </cell>
          <cell r="D240" t="str">
            <v>NGUYỄN CHÍ</v>
          </cell>
          <cell r="E240" t="str">
            <v>TRUNG</v>
          </cell>
          <cell r="F240" t="str">
            <v>08/04/1987</v>
          </cell>
          <cell r="G240" t="str">
            <v>D17TMTB</v>
          </cell>
          <cell r="H240" t="str">
            <v>D17TMTB</v>
          </cell>
          <cell r="I240" t="str">
            <v>NAM</v>
          </cell>
          <cell r="J240" t="str">
            <v>0905501150</v>
          </cell>
          <cell r="K240" t="str">
            <v>Đại Học</v>
          </cell>
        </row>
        <row r="241">
          <cell r="C241">
            <v>179113514</v>
          </cell>
          <cell r="D241" t="str">
            <v>PHAN DUY</v>
          </cell>
          <cell r="E241" t="str">
            <v>PHONG</v>
          </cell>
          <cell r="F241" t="str">
            <v>19/10/1986</v>
          </cell>
          <cell r="G241" t="str">
            <v>D17TMTB</v>
          </cell>
          <cell r="H241" t="str">
            <v>D17TMTB</v>
          </cell>
          <cell r="I241" t="str">
            <v>NAM</v>
          </cell>
          <cell r="J241" t="str">
            <v>0935788434</v>
          </cell>
          <cell r="K241" t="str">
            <v>Đại Học</v>
          </cell>
        </row>
        <row r="242">
          <cell r="C242">
            <v>179113515</v>
          </cell>
          <cell r="D242" t="str">
            <v>PHAN PHỤNG ĐỨC</v>
          </cell>
          <cell r="E242" t="str">
            <v>TIN</v>
          </cell>
          <cell r="F242" t="str">
            <v>02/11/1989</v>
          </cell>
          <cell r="G242" t="str">
            <v>D17TMTB</v>
          </cell>
          <cell r="H242" t="str">
            <v>D17TMTB</v>
          </cell>
          <cell r="I242" t="str">
            <v>NAM</v>
          </cell>
          <cell r="J242" t="str">
            <v>0938946802</v>
          </cell>
          <cell r="K242" t="str">
            <v>Đại Học</v>
          </cell>
        </row>
        <row r="243">
          <cell r="C243">
            <v>179113516</v>
          </cell>
          <cell r="D243" t="str">
            <v>LÊ VIẾT</v>
          </cell>
          <cell r="E243" t="str">
            <v>PHƯƠNG</v>
          </cell>
          <cell r="F243" t="str">
            <v>26/02/1976</v>
          </cell>
          <cell r="G243" t="str">
            <v>D17TMTB</v>
          </cell>
          <cell r="H243" t="str">
            <v>D17TMTB</v>
          </cell>
          <cell r="I243" t="str">
            <v>NAM</v>
          </cell>
          <cell r="J243" t="str">
            <v>0914080787</v>
          </cell>
          <cell r="K243" t="str">
            <v>Đại Học</v>
          </cell>
        </row>
        <row r="244">
          <cell r="C244">
            <v>179114956</v>
          </cell>
          <cell r="D244" t="str">
            <v>LÊ </v>
          </cell>
          <cell r="E244" t="str">
            <v>RI</v>
          </cell>
          <cell r="F244" t="str">
            <v>29/10/1990</v>
          </cell>
          <cell r="G244" t="str">
            <v>D17TMTB</v>
          </cell>
          <cell r="H244" t="str">
            <v>D17TMTB</v>
          </cell>
          <cell r="I244" t="str">
            <v>NAM</v>
          </cell>
          <cell r="J244" t="str">
            <v>0934900981</v>
          </cell>
          <cell r="K244" t="str">
            <v>Đại Học</v>
          </cell>
        </row>
        <row r="245">
          <cell r="C245">
            <v>179114961</v>
          </cell>
          <cell r="D245" t="str">
            <v>NGÔ THÀNH</v>
          </cell>
          <cell r="E245" t="str">
            <v>LONG</v>
          </cell>
          <cell r="F245" t="str">
            <v>08/08/1988</v>
          </cell>
          <cell r="G245" t="str">
            <v>D17TMTB</v>
          </cell>
          <cell r="H245" t="str">
            <v>D17TMTB</v>
          </cell>
          <cell r="I245" t="str">
            <v>NAM</v>
          </cell>
          <cell r="J245" t="str">
            <v>0935313186</v>
          </cell>
          <cell r="K245" t="str">
            <v>Đại Học</v>
          </cell>
        </row>
        <row r="246">
          <cell r="C246">
            <v>179113499</v>
          </cell>
          <cell r="D246" t="str">
            <v>TRẦN ĐỨC</v>
          </cell>
          <cell r="E246" t="str">
            <v>LONG</v>
          </cell>
          <cell r="F246" t="str">
            <v>01/07/1989</v>
          </cell>
          <cell r="G246" t="str">
            <v>D17TMTB</v>
          </cell>
          <cell r="H246" t="str">
            <v>D17TMTB</v>
          </cell>
          <cell r="I246" t="str">
            <v>NAM</v>
          </cell>
          <cell r="J246" t="str">
            <v>01265231232</v>
          </cell>
          <cell r="K246" t="str">
            <v>Đại Học</v>
          </cell>
        </row>
        <row r="247">
          <cell r="C247">
            <v>179122111</v>
          </cell>
          <cell r="D247" t="str">
            <v>ĐỒNG XUÂN</v>
          </cell>
          <cell r="E247" t="str">
            <v>CẢNH</v>
          </cell>
          <cell r="F247" t="str">
            <v>20/06/1988</v>
          </cell>
          <cell r="G247" t="str">
            <v>D17TPM</v>
          </cell>
          <cell r="H247" t="str">
            <v>D17TPM</v>
          </cell>
          <cell r="I247" t="str">
            <v>NAM</v>
          </cell>
          <cell r="J247" t="str">
            <v>0905449553</v>
          </cell>
          <cell r="K247" t="str">
            <v>CAO ĐẲNG</v>
          </cell>
        </row>
        <row r="248">
          <cell r="C248">
            <v>179122112</v>
          </cell>
          <cell r="D248" t="str">
            <v>NGUYỄN VIỆT</v>
          </cell>
          <cell r="E248" t="str">
            <v>ĐỨC</v>
          </cell>
          <cell r="F248" t="str">
            <v>12/05/1989</v>
          </cell>
          <cell r="G248" t="str">
            <v>D17TPM</v>
          </cell>
          <cell r="H248" t="str">
            <v>D17TPM</v>
          </cell>
          <cell r="I248" t="str">
            <v>NAM</v>
          </cell>
          <cell r="J248" t="str">
            <v>01263789902</v>
          </cell>
          <cell r="K248" t="str">
            <v>CAO ĐẲNG</v>
          </cell>
        </row>
        <row r="249">
          <cell r="C249">
            <v>179122116</v>
          </cell>
          <cell r="D249" t="str">
            <v>ĐOÀN </v>
          </cell>
          <cell r="E249" t="str">
            <v>HÓA</v>
          </cell>
          <cell r="F249" t="str">
            <v>15/02/1987</v>
          </cell>
          <cell r="G249" t="str">
            <v>D17TPM</v>
          </cell>
          <cell r="H249" t="str">
            <v>D17TPM</v>
          </cell>
          <cell r="I249" t="str">
            <v>NAM</v>
          </cell>
          <cell r="J249" t="str">
            <v>01669922767</v>
          </cell>
          <cell r="K249" t="str">
            <v>CAO ĐẲNG</v>
          </cell>
        </row>
        <row r="250">
          <cell r="C250">
            <v>179122117</v>
          </cell>
          <cell r="D250" t="str">
            <v>NGUYỄN TẤN </v>
          </cell>
          <cell r="E250" t="str">
            <v>HỒNG</v>
          </cell>
          <cell r="F250" t="str">
            <v>19/11/1989</v>
          </cell>
          <cell r="G250" t="str">
            <v>D17TPM</v>
          </cell>
          <cell r="H250" t="str">
            <v>D17TPM</v>
          </cell>
          <cell r="I250" t="str">
            <v>NAM</v>
          </cell>
          <cell r="J250" t="str">
            <v>935129329</v>
          </cell>
          <cell r="K250" t="str">
            <v>CAO ĐẲNG</v>
          </cell>
        </row>
        <row r="251">
          <cell r="C251">
            <v>179122119</v>
          </cell>
          <cell r="D251" t="str">
            <v>PHẠM VĂN</v>
          </cell>
          <cell r="E251" t="str">
            <v>HÙNG</v>
          </cell>
          <cell r="F251" t="str">
            <v>12/03/1988</v>
          </cell>
          <cell r="G251" t="str">
            <v>D17TPM</v>
          </cell>
          <cell r="H251" t="str">
            <v>D17TPM</v>
          </cell>
          <cell r="I251" t="str">
            <v>NAM</v>
          </cell>
          <cell r="J251" t="str">
            <v>0978658992</v>
          </cell>
          <cell r="K251" t="str">
            <v>CAO ĐẲNG</v>
          </cell>
        </row>
        <row r="252">
          <cell r="C252">
            <v>179122120</v>
          </cell>
          <cell r="D252" t="str">
            <v>LƯƠNG VĂN</v>
          </cell>
          <cell r="E252" t="str">
            <v>HƯNG</v>
          </cell>
          <cell r="F252" t="str">
            <v>09/01/1985</v>
          </cell>
          <cell r="G252" t="str">
            <v>D17TPM</v>
          </cell>
          <cell r="H252" t="str">
            <v>D17TPM</v>
          </cell>
          <cell r="I252" t="str">
            <v>NAM</v>
          </cell>
          <cell r="J252" t="str">
            <v>0938.687.476</v>
          </cell>
          <cell r="K252" t="str">
            <v>CAO ĐẲNG</v>
          </cell>
        </row>
        <row r="253">
          <cell r="C253">
            <v>179122121</v>
          </cell>
          <cell r="D253" t="str">
            <v>TẠ BÁ THÀNH</v>
          </cell>
          <cell r="E253" t="str">
            <v>HUY</v>
          </cell>
          <cell r="F253" t="str">
            <v>03/02/1990</v>
          </cell>
          <cell r="G253" t="str">
            <v>D17TPM</v>
          </cell>
          <cell r="H253" t="str">
            <v>D17TPM</v>
          </cell>
          <cell r="I253" t="str">
            <v>NAM</v>
          </cell>
          <cell r="J253" t="str">
            <v>0905029900</v>
          </cell>
          <cell r="K253" t="str">
            <v>CAO ĐẲNG</v>
          </cell>
        </row>
        <row r="254">
          <cell r="C254">
            <v>179122124</v>
          </cell>
          <cell r="D254" t="str">
            <v>NGUYỄN THỊ TỐ</v>
          </cell>
          <cell r="E254" t="str">
            <v>LOAN</v>
          </cell>
          <cell r="F254" t="str">
            <v>01/01/1989</v>
          </cell>
          <cell r="G254" t="str">
            <v>D17TPM</v>
          </cell>
          <cell r="H254" t="str">
            <v>D17TPM</v>
          </cell>
          <cell r="I254" t="str">
            <v>NỮ</v>
          </cell>
          <cell r="J254" t="str">
            <v>0932567259</v>
          </cell>
          <cell r="K254" t="str">
            <v>CAO ĐẲNG</v>
          </cell>
        </row>
        <row r="255">
          <cell r="C255">
            <v>179122125</v>
          </cell>
          <cell r="D255" t="str">
            <v>ĐÀO ĐÌNH </v>
          </cell>
          <cell r="E255" t="str">
            <v>LONG</v>
          </cell>
          <cell r="F255" t="str">
            <v>28/12/1988</v>
          </cell>
          <cell r="G255" t="str">
            <v>D17TPM</v>
          </cell>
          <cell r="H255" t="str">
            <v>D17TPM</v>
          </cell>
          <cell r="I255" t="str">
            <v>NAM</v>
          </cell>
          <cell r="J255" t="str">
            <v>0905849020</v>
          </cell>
          <cell r="K255" t="str">
            <v>CAO ĐẲNG</v>
          </cell>
        </row>
        <row r="256">
          <cell r="C256">
            <v>179122128</v>
          </cell>
          <cell r="D256" t="str">
            <v>NGUYỄN THỊ NHƯ</v>
          </cell>
          <cell r="E256" t="str">
            <v>NGỌC</v>
          </cell>
          <cell r="F256" t="str">
            <v>16/05/1989</v>
          </cell>
          <cell r="G256" t="str">
            <v>D17TPM</v>
          </cell>
          <cell r="H256" t="str">
            <v>D17TPM</v>
          </cell>
          <cell r="I256" t="str">
            <v>NỮ</v>
          </cell>
          <cell r="J256" t="str">
            <v>0934.701.802</v>
          </cell>
          <cell r="K256" t="str">
            <v>CAO ĐẲNG</v>
          </cell>
        </row>
        <row r="257">
          <cell r="C257">
            <v>179122129</v>
          </cell>
          <cell r="D257" t="str">
            <v>NGUYỄN HOÀNG Ý</v>
          </cell>
          <cell r="E257" t="str">
            <v>NHI</v>
          </cell>
          <cell r="F257" t="str">
            <v>29/07/1989</v>
          </cell>
          <cell r="G257" t="str">
            <v>D17TPM</v>
          </cell>
          <cell r="H257" t="str">
            <v>D17TPM</v>
          </cell>
          <cell r="I257" t="str">
            <v>NỮ</v>
          </cell>
          <cell r="J257" t="str">
            <v>01225565429</v>
          </cell>
          <cell r="K257" t="str">
            <v>CAO ĐẲNG</v>
          </cell>
        </row>
        <row r="258">
          <cell r="C258">
            <v>179122130</v>
          </cell>
          <cell r="D258" t="str">
            <v>LÊ NHƯ</v>
          </cell>
          <cell r="E258" t="str">
            <v>PHƯƠNG</v>
          </cell>
          <cell r="F258" t="str">
            <v>09/03/1989</v>
          </cell>
          <cell r="G258" t="str">
            <v>D17TPM</v>
          </cell>
          <cell r="H258" t="str">
            <v>D17TPM</v>
          </cell>
          <cell r="I258" t="str">
            <v>NỮ</v>
          </cell>
          <cell r="J258" t="str">
            <v>1688485776</v>
          </cell>
          <cell r="K258" t="str">
            <v>CAO ĐẲNG</v>
          </cell>
        </row>
        <row r="259">
          <cell r="C259">
            <v>179122132</v>
          </cell>
          <cell r="D259" t="str">
            <v>TRẦN THƯỢNG </v>
          </cell>
          <cell r="E259" t="str">
            <v>QUÂN</v>
          </cell>
          <cell r="F259" t="str">
            <v>25/07/1989</v>
          </cell>
          <cell r="G259" t="str">
            <v>D17TPM</v>
          </cell>
          <cell r="H259" t="str">
            <v>D17TPM</v>
          </cell>
          <cell r="I259" t="str">
            <v>NAM</v>
          </cell>
          <cell r="J259" t="str">
            <v>905257189</v>
          </cell>
          <cell r="K259" t="str">
            <v>CAO ĐẲNG</v>
          </cell>
        </row>
        <row r="260">
          <cell r="C260">
            <v>179122135</v>
          </cell>
          <cell r="D260" t="str">
            <v>CAO PHÚ</v>
          </cell>
          <cell r="E260" t="str">
            <v>QUỐC</v>
          </cell>
          <cell r="F260" t="str">
            <v>20/11/1989</v>
          </cell>
          <cell r="G260" t="str">
            <v>D17TPM</v>
          </cell>
          <cell r="H260" t="str">
            <v>D17TPM</v>
          </cell>
          <cell r="I260" t="str">
            <v>NAM</v>
          </cell>
          <cell r="J260" t="str">
            <v>0975910289</v>
          </cell>
          <cell r="K260" t="str">
            <v>CAO ĐẲNG</v>
          </cell>
        </row>
        <row r="261">
          <cell r="C261">
            <v>179122136</v>
          </cell>
          <cell r="D261" t="str">
            <v>NGUYỄN XUÂN</v>
          </cell>
          <cell r="E261" t="str">
            <v>TÀI</v>
          </cell>
          <cell r="F261" t="str">
            <v>22/05/1989</v>
          </cell>
          <cell r="G261" t="str">
            <v>D17TPM</v>
          </cell>
          <cell r="H261" t="str">
            <v>D17TPM</v>
          </cell>
          <cell r="I261" t="str">
            <v>NAM</v>
          </cell>
          <cell r="J261" t="str">
            <v>01215751424</v>
          </cell>
          <cell r="K261" t="str">
            <v>CAO ĐẲNG</v>
          </cell>
        </row>
        <row r="262">
          <cell r="C262">
            <v>179122137</v>
          </cell>
          <cell r="D262" t="str">
            <v>NGUYỄN THỊ</v>
          </cell>
          <cell r="E262" t="str">
            <v>TẰM</v>
          </cell>
          <cell r="F262" t="str">
            <v>05/02/1987</v>
          </cell>
          <cell r="G262" t="str">
            <v>D17TPM</v>
          </cell>
          <cell r="H262" t="str">
            <v>D17TPM</v>
          </cell>
          <cell r="I262" t="str">
            <v>NỮ</v>
          </cell>
          <cell r="J262" t="str">
            <v>0978064011</v>
          </cell>
          <cell r="K262" t="str">
            <v>CAO ĐẲNG</v>
          </cell>
        </row>
        <row r="263">
          <cell r="C263">
            <v>179122143</v>
          </cell>
          <cell r="D263" t="str">
            <v>HỒ MINH</v>
          </cell>
          <cell r="E263" t="str">
            <v>TUẤN</v>
          </cell>
          <cell r="F263" t="str">
            <v>09/12/1989</v>
          </cell>
          <cell r="G263" t="str">
            <v>D17TPM</v>
          </cell>
          <cell r="H263" t="str">
            <v>D17TPM</v>
          </cell>
          <cell r="I263" t="str">
            <v>NAM</v>
          </cell>
          <cell r="J263" t="str">
            <v>01222465399</v>
          </cell>
          <cell r="K263" t="str">
            <v>CAO ĐẲNG</v>
          </cell>
        </row>
        <row r="264">
          <cell r="C264">
            <v>179122144</v>
          </cell>
          <cell r="D264" t="str">
            <v>TRỊNH NGỌC</v>
          </cell>
          <cell r="E264" t="str">
            <v>TUYỀN</v>
          </cell>
          <cell r="F264" t="str">
            <v>01/10/1989</v>
          </cell>
          <cell r="G264" t="str">
            <v>D17TPM</v>
          </cell>
          <cell r="H264" t="str">
            <v>D17TPM</v>
          </cell>
          <cell r="I264" t="str">
            <v>NAM</v>
          </cell>
          <cell r="J264" t="str">
            <v>935535992</v>
          </cell>
          <cell r="K264" t="str">
            <v>CAO ĐẲNG</v>
          </cell>
        </row>
        <row r="265">
          <cell r="C265">
            <v>179123036</v>
          </cell>
          <cell r="D265" t="str">
            <v>LÊ MAI</v>
          </cell>
          <cell r="E265" t="str">
            <v>HƯNG</v>
          </cell>
          <cell r="F265" t="str">
            <v>23/04/1990</v>
          </cell>
          <cell r="G265" t="str">
            <v>D17TPM</v>
          </cell>
          <cell r="H265" t="str">
            <v>D17TPM</v>
          </cell>
          <cell r="I265" t="str">
            <v>NAM</v>
          </cell>
          <cell r="J265" t="str">
            <v>0935418152</v>
          </cell>
          <cell r="K265" t="str">
            <v>CAO ĐẲNG</v>
          </cell>
        </row>
        <row r="266">
          <cell r="C266">
            <v>179113463</v>
          </cell>
          <cell r="D266" t="str">
            <v>NGUYỄN QUANG</v>
          </cell>
          <cell r="E266" t="str">
            <v>HOÀNG</v>
          </cell>
          <cell r="F266" t="str">
            <v>06/10/1988</v>
          </cell>
          <cell r="G266" t="str">
            <v>D17TPMB</v>
          </cell>
          <cell r="H266" t="str">
            <v>D17TPMB</v>
          </cell>
          <cell r="I266" t="str">
            <v>NAM</v>
          </cell>
          <cell r="J266" t="str">
            <v>0</v>
          </cell>
          <cell r="K266" t="str">
            <v>Đại Học</v>
          </cell>
        </row>
        <row r="267">
          <cell r="C267">
            <v>179123517</v>
          </cell>
          <cell r="D267" t="str">
            <v>PHẠM CÔNG</v>
          </cell>
          <cell r="E267" t="str">
            <v>TOÀN</v>
          </cell>
          <cell r="F267" t="str">
            <v>19/02/1985</v>
          </cell>
          <cell r="G267" t="str">
            <v>D17TPMB</v>
          </cell>
          <cell r="H267" t="str">
            <v>D17TPMB</v>
          </cell>
          <cell r="I267" t="str">
            <v>NAM</v>
          </cell>
          <cell r="J267">
            <v>0</v>
          </cell>
          <cell r="K267" t="str">
            <v>Đại Học</v>
          </cell>
        </row>
        <row r="268">
          <cell r="C268">
            <v>179123518</v>
          </cell>
          <cell r="D268" t="str">
            <v>DƯƠNG MINH</v>
          </cell>
          <cell r="E268" t="str">
            <v>QUANG</v>
          </cell>
          <cell r="F268" t="str">
            <v>04/04/1989</v>
          </cell>
          <cell r="G268" t="str">
            <v>D17TPMB</v>
          </cell>
          <cell r="H268" t="str">
            <v>D17TPMB</v>
          </cell>
          <cell r="I268" t="str">
            <v>NAM</v>
          </cell>
          <cell r="J268" t="str">
            <v>0976449562</v>
          </cell>
          <cell r="K268" t="str">
            <v>Đại Học</v>
          </cell>
        </row>
        <row r="269">
          <cell r="C269">
            <v>179123520</v>
          </cell>
          <cell r="D269" t="str">
            <v>Lưu Trọng </v>
          </cell>
          <cell r="E269" t="str">
            <v>Quyền</v>
          </cell>
          <cell r="F269" t="str">
            <v>15/07/1987</v>
          </cell>
          <cell r="G269" t="str">
            <v>D17TPMB</v>
          </cell>
          <cell r="H269" t="str">
            <v>D17TPMB</v>
          </cell>
          <cell r="I269" t="str">
            <v>NAM</v>
          </cell>
          <cell r="K269" t="str">
            <v>Đại Học</v>
          </cell>
        </row>
        <row r="270">
          <cell r="C270">
            <v>179123521</v>
          </cell>
          <cell r="D270" t="str">
            <v>ĐẶNG CHÍ</v>
          </cell>
          <cell r="E270" t="str">
            <v>SƠN</v>
          </cell>
          <cell r="F270" t="str">
            <v>23/09/1989</v>
          </cell>
          <cell r="G270" t="str">
            <v>D17TPMB</v>
          </cell>
          <cell r="H270" t="str">
            <v>D17TPMB</v>
          </cell>
          <cell r="I270" t="str">
            <v>NAM</v>
          </cell>
          <cell r="J270" t="str">
            <v>0</v>
          </cell>
          <cell r="K270" t="str">
            <v>Đại Học</v>
          </cell>
        </row>
        <row r="271">
          <cell r="C271">
            <v>179123522</v>
          </cell>
          <cell r="D271" t="str">
            <v>PHẠM QUỐC</v>
          </cell>
          <cell r="E271" t="str">
            <v>CHƠN</v>
          </cell>
          <cell r="F271" t="str">
            <v>15/01/1989</v>
          </cell>
          <cell r="G271" t="str">
            <v>D17TPMB</v>
          </cell>
          <cell r="H271" t="str">
            <v>D17TPMB</v>
          </cell>
          <cell r="I271" t="str">
            <v>NAM</v>
          </cell>
          <cell r="J271" t="str">
            <v>0</v>
          </cell>
          <cell r="K271" t="str">
            <v>Đại Học</v>
          </cell>
        </row>
        <row r="272">
          <cell r="C272">
            <v>179123523</v>
          </cell>
          <cell r="D272" t="str">
            <v>PHẠM HỮU </v>
          </cell>
          <cell r="E272" t="str">
            <v>QUỐC</v>
          </cell>
          <cell r="F272" t="str">
            <v>06/03/1990</v>
          </cell>
          <cell r="G272" t="str">
            <v>D17TPMB</v>
          </cell>
          <cell r="H272" t="str">
            <v>D17TPMB</v>
          </cell>
          <cell r="I272" t="str">
            <v>NAM</v>
          </cell>
          <cell r="J272" t="str">
            <v>01266562923</v>
          </cell>
          <cell r="K272" t="str">
            <v>Đại Học</v>
          </cell>
        </row>
        <row r="273">
          <cell r="C273">
            <v>179123524</v>
          </cell>
          <cell r="D273" t="str">
            <v>LÊ CÔNG </v>
          </cell>
          <cell r="E273" t="str">
            <v>DŨNG</v>
          </cell>
          <cell r="F273" t="str">
            <v>24/11/1989</v>
          </cell>
          <cell r="G273" t="str">
            <v>D17TPMB</v>
          </cell>
          <cell r="H273" t="str">
            <v>D17TPMB</v>
          </cell>
          <cell r="I273" t="str">
            <v>NAM</v>
          </cell>
          <cell r="J273" t="str">
            <v>0983634767</v>
          </cell>
          <cell r="K273" t="str">
            <v>Đại Học</v>
          </cell>
        </row>
        <row r="274">
          <cell r="C274">
            <v>179123525</v>
          </cell>
          <cell r="D274" t="str">
            <v>TRÀ THÀNH</v>
          </cell>
          <cell r="E274" t="str">
            <v>LONG</v>
          </cell>
          <cell r="F274" t="str">
            <v>13/08/1985</v>
          </cell>
          <cell r="G274" t="str">
            <v>D17TPMB</v>
          </cell>
          <cell r="H274" t="str">
            <v>D17TPMB</v>
          </cell>
          <cell r="I274" t="str">
            <v>NAM</v>
          </cell>
          <cell r="J274" t="str">
            <v>0986468344</v>
          </cell>
          <cell r="K274" t="str">
            <v>Đại Học</v>
          </cell>
        </row>
        <row r="275">
          <cell r="C275">
            <v>179123526</v>
          </cell>
          <cell r="D275" t="str">
            <v>ĐẶNG NGỌC </v>
          </cell>
          <cell r="E275" t="str">
            <v>TRIỀU</v>
          </cell>
          <cell r="F275" t="str">
            <v>05/05/1989</v>
          </cell>
          <cell r="G275" t="str">
            <v>D17TPMB</v>
          </cell>
          <cell r="H275" t="str">
            <v>D17TPMB</v>
          </cell>
          <cell r="I275" t="str">
            <v>NAM</v>
          </cell>
          <cell r="J275" t="str">
            <v>0905646089</v>
          </cell>
          <cell r="K275" t="str">
            <v>Đại Học</v>
          </cell>
        </row>
        <row r="276">
          <cell r="C276">
            <v>179123527</v>
          </cell>
          <cell r="D276" t="str">
            <v>NGUYỄN PHI</v>
          </cell>
          <cell r="E276" t="str">
            <v>PALÊ</v>
          </cell>
          <cell r="F276" t="str">
            <v>26/06/1988</v>
          </cell>
          <cell r="G276" t="str">
            <v>D17TPMB</v>
          </cell>
          <cell r="H276" t="str">
            <v>D17TPMB</v>
          </cell>
          <cell r="I276" t="str">
            <v>NAM</v>
          </cell>
          <cell r="J276" t="str">
            <v>0</v>
          </cell>
          <cell r="K276" t="str">
            <v>Đại Học</v>
          </cell>
        </row>
        <row r="277">
          <cell r="C277">
            <v>179123528</v>
          </cell>
          <cell r="D277" t="str">
            <v>HOÀNG THỊ</v>
          </cell>
          <cell r="E277" t="str">
            <v>HOÀI</v>
          </cell>
          <cell r="F277" t="str">
            <v>20/04/1985</v>
          </cell>
          <cell r="G277" t="str">
            <v>D17TPMB</v>
          </cell>
          <cell r="H277" t="str">
            <v>D17TPMB</v>
          </cell>
          <cell r="I277" t="str">
            <v>NỮ</v>
          </cell>
          <cell r="J277" t="str">
            <v>0905787335</v>
          </cell>
          <cell r="K277" t="str">
            <v>Đại Học</v>
          </cell>
        </row>
        <row r="278">
          <cell r="C278">
            <v>179123529</v>
          </cell>
          <cell r="D278" t="str">
            <v>Võ Hoài</v>
          </cell>
          <cell r="E278" t="str">
            <v>Nam</v>
          </cell>
          <cell r="F278" t="str">
            <v>21/05/1989</v>
          </cell>
          <cell r="G278" t="str">
            <v>D17TPMB</v>
          </cell>
          <cell r="H278" t="str">
            <v>D17TPMB</v>
          </cell>
          <cell r="I278" t="str">
            <v>NAM</v>
          </cell>
          <cell r="K278" t="str">
            <v>Đại Học</v>
          </cell>
        </row>
        <row r="279">
          <cell r="C279">
            <v>179123531</v>
          </cell>
          <cell r="D279" t="str">
            <v>PHẠM ĐỨC</v>
          </cell>
          <cell r="E279" t="str">
            <v>PHƯƠNG</v>
          </cell>
          <cell r="F279" t="str">
            <v>10/02/1990</v>
          </cell>
          <cell r="G279" t="str">
            <v>D17TPMB</v>
          </cell>
          <cell r="H279" t="str">
            <v>D17TPMB</v>
          </cell>
          <cell r="I279" t="str">
            <v>NAM</v>
          </cell>
          <cell r="J279" t="str">
            <v>0934700070</v>
          </cell>
          <cell r="K279" t="str">
            <v>Đại Học</v>
          </cell>
        </row>
        <row r="280">
          <cell r="C280">
            <v>179123532</v>
          </cell>
          <cell r="D280" t="str">
            <v>LÊ THỊ KIM</v>
          </cell>
          <cell r="E280" t="str">
            <v>CHUNG</v>
          </cell>
          <cell r="F280" t="str">
            <v>06/10/1989</v>
          </cell>
          <cell r="G280" t="str">
            <v>D17TPMB</v>
          </cell>
          <cell r="H280" t="str">
            <v>D17TPMB</v>
          </cell>
          <cell r="I280" t="str">
            <v>NỮ</v>
          </cell>
          <cell r="J280" t="str">
            <v>01673706108</v>
          </cell>
          <cell r="K280" t="str">
            <v>Đại Học</v>
          </cell>
        </row>
        <row r="281">
          <cell r="C281">
            <v>179123533</v>
          </cell>
          <cell r="D281" t="str">
            <v>NGUYỄN HOÀNG</v>
          </cell>
          <cell r="E281" t="str">
            <v>ANH</v>
          </cell>
          <cell r="F281" t="str">
            <v>02/01/1990</v>
          </cell>
          <cell r="G281" t="str">
            <v>D17TPMB</v>
          </cell>
          <cell r="H281" t="str">
            <v>D17TPMB</v>
          </cell>
          <cell r="I281" t="str">
            <v>NAM</v>
          </cell>
          <cell r="J281" t="str">
            <v>0975057250</v>
          </cell>
          <cell r="K281" t="str">
            <v>Đại Học</v>
          </cell>
        </row>
        <row r="282">
          <cell r="C282">
            <v>179123534</v>
          </cell>
          <cell r="D282" t="str">
            <v>NGÔ THỊ KIM</v>
          </cell>
          <cell r="E282" t="str">
            <v>LAI</v>
          </cell>
          <cell r="F282" t="str">
            <v>20/07/1989</v>
          </cell>
          <cell r="G282" t="str">
            <v>D17TPMB</v>
          </cell>
          <cell r="H282" t="str">
            <v>D17TPMB</v>
          </cell>
          <cell r="I282" t="str">
            <v>NỮ</v>
          </cell>
          <cell r="J282" t="str">
            <v>01667258798</v>
          </cell>
          <cell r="K282" t="str">
            <v>Đại Học</v>
          </cell>
        </row>
        <row r="283">
          <cell r="C283">
            <v>179123537</v>
          </cell>
          <cell r="D283" t="str">
            <v>PHẠM VIẾT</v>
          </cell>
          <cell r="E283" t="str">
            <v>CÔNG</v>
          </cell>
          <cell r="F283" t="str">
            <v>07/12/1989</v>
          </cell>
          <cell r="G283" t="str">
            <v>D17TPMB</v>
          </cell>
          <cell r="H283" t="str">
            <v>D17TPMB</v>
          </cell>
          <cell r="I283" t="str">
            <v>NAM</v>
          </cell>
          <cell r="J283" t="str">
            <v>01635346636</v>
          </cell>
          <cell r="K283" t="str">
            <v>Đại Học</v>
          </cell>
        </row>
        <row r="284">
          <cell r="C284">
            <v>179123538</v>
          </cell>
          <cell r="D284" t="str">
            <v>HỒ NGỌC</v>
          </cell>
          <cell r="E284" t="str">
            <v>TUẤN</v>
          </cell>
          <cell r="F284" t="str">
            <v>21/04/1989</v>
          </cell>
          <cell r="G284" t="str">
            <v>D17TPMB</v>
          </cell>
          <cell r="H284" t="str">
            <v>D17TPMB</v>
          </cell>
          <cell r="I284" t="str">
            <v>NAM</v>
          </cell>
          <cell r="J284" t="str">
            <v>01222457717</v>
          </cell>
          <cell r="K284" t="str">
            <v>Đại Học</v>
          </cell>
        </row>
        <row r="285">
          <cell r="C285">
            <v>179123539</v>
          </cell>
          <cell r="D285" t="str">
            <v>LÊ VĂN THANH</v>
          </cell>
          <cell r="E285" t="str">
            <v>VIỆT</v>
          </cell>
          <cell r="F285" t="str">
            <v>26/07/1990</v>
          </cell>
          <cell r="G285" t="str">
            <v>D17TPMB</v>
          </cell>
          <cell r="H285" t="str">
            <v>D17TPMB</v>
          </cell>
          <cell r="I285" t="str">
            <v>NAM</v>
          </cell>
          <cell r="J285" t="str">
            <v>0935096679</v>
          </cell>
          <cell r="K285" t="str">
            <v>Đại Học</v>
          </cell>
        </row>
        <row r="286">
          <cell r="C286">
            <v>179123541</v>
          </cell>
          <cell r="D286" t="str">
            <v>NGUYỄN NGỌC</v>
          </cell>
          <cell r="E286" t="str">
            <v>NAM</v>
          </cell>
          <cell r="F286" t="str">
            <v>10/03/1987</v>
          </cell>
          <cell r="G286" t="str">
            <v>D17TPMB</v>
          </cell>
          <cell r="H286" t="str">
            <v>D17TPMB</v>
          </cell>
          <cell r="I286" t="str">
            <v>NAM</v>
          </cell>
          <cell r="J286" t="str">
            <v>01635937877</v>
          </cell>
          <cell r="K286" t="str">
            <v>Đại Học</v>
          </cell>
        </row>
        <row r="287">
          <cell r="C287">
            <v>179123544</v>
          </cell>
          <cell r="D287" t="str">
            <v>TRẦN QUỐC</v>
          </cell>
          <cell r="E287" t="str">
            <v>CHƯƠNG</v>
          </cell>
          <cell r="F287" t="str">
            <v>02/09/1989</v>
          </cell>
          <cell r="G287" t="str">
            <v>D17TPMB</v>
          </cell>
          <cell r="H287" t="str">
            <v>D17TPMB</v>
          </cell>
          <cell r="I287" t="str">
            <v>NAM</v>
          </cell>
          <cell r="J287" t="str">
            <v>01656021379</v>
          </cell>
          <cell r="K287" t="str">
            <v>Đại Học</v>
          </cell>
        </row>
        <row r="288">
          <cell r="C288">
            <v>179123545</v>
          </cell>
          <cell r="D288" t="str">
            <v>Phạm Phương</v>
          </cell>
          <cell r="E288" t="str">
            <v>Nam</v>
          </cell>
          <cell r="F288" t="str">
            <v>23/11/1990</v>
          </cell>
          <cell r="G288" t="str">
            <v>D17TPMB</v>
          </cell>
          <cell r="H288" t="str">
            <v>D17TPMB</v>
          </cell>
          <cell r="I288" t="str">
            <v>NAM</v>
          </cell>
          <cell r="K288" t="str">
            <v>Đại Học</v>
          </cell>
        </row>
        <row r="289">
          <cell r="C289">
            <v>179123547</v>
          </cell>
          <cell r="D289" t="str">
            <v>NGUYỄN HỮU</v>
          </cell>
          <cell r="E289" t="str">
            <v>HƯNG</v>
          </cell>
          <cell r="F289" t="str">
            <v>30/09/1990</v>
          </cell>
          <cell r="G289" t="str">
            <v>D17TPMB</v>
          </cell>
          <cell r="H289" t="str">
            <v>D17TPMB</v>
          </cell>
          <cell r="I289" t="str">
            <v>NAM</v>
          </cell>
          <cell r="J289" t="str">
            <v>01223433460</v>
          </cell>
          <cell r="K289" t="str">
            <v>Đại Học</v>
          </cell>
        </row>
        <row r="290">
          <cell r="C290">
            <v>179123548</v>
          </cell>
          <cell r="D290" t="str">
            <v>Trần Trương Thùy</v>
          </cell>
          <cell r="E290" t="str">
            <v>Trâm</v>
          </cell>
          <cell r="F290" t="str">
            <v>29/09/1989</v>
          </cell>
          <cell r="G290" t="str">
            <v>D17TPMB</v>
          </cell>
          <cell r="H290" t="str">
            <v>D17TPMB</v>
          </cell>
          <cell r="I290" t="str">
            <v>NAM</v>
          </cell>
          <cell r="K290" t="str">
            <v>Đại Học</v>
          </cell>
        </row>
        <row r="291">
          <cell r="C291">
            <v>179123549</v>
          </cell>
          <cell r="D291" t="str">
            <v>ĐẶNG THỊ</v>
          </cell>
          <cell r="E291" t="str">
            <v>HỘI</v>
          </cell>
          <cell r="F291" t="str">
            <v>10/02/1988</v>
          </cell>
          <cell r="G291" t="str">
            <v>D17TPMB</v>
          </cell>
          <cell r="H291" t="str">
            <v>D17TPMB</v>
          </cell>
          <cell r="I291" t="str">
            <v>NỮ</v>
          </cell>
          <cell r="J291" t="str">
            <v>0909043215</v>
          </cell>
          <cell r="K291" t="str">
            <v>Đại Học</v>
          </cell>
        </row>
        <row r="292">
          <cell r="C292">
            <v>179123550</v>
          </cell>
          <cell r="D292" t="str">
            <v>PHAN NGÔ</v>
          </cell>
          <cell r="E292" t="str">
            <v>HỰU</v>
          </cell>
          <cell r="F292" t="str">
            <v>07/12/1987</v>
          </cell>
          <cell r="G292" t="str">
            <v>D17TPMB</v>
          </cell>
          <cell r="H292" t="str">
            <v>D17TPMB</v>
          </cell>
          <cell r="I292" t="str">
            <v>NỮ</v>
          </cell>
          <cell r="J292" t="str">
            <v>0974711540</v>
          </cell>
          <cell r="K292" t="str">
            <v>Đại Học</v>
          </cell>
        </row>
        <row r="293">
          <cell r="C293">
            <v>179123552</v>
          </cell>
          <cell r="D293" t="str">
            <v>NGUYỄN VĂN</v>
          </cell>
          <cell r="E293" t="str">
            <v>ĐẠO</v>
          </cell>
          <cell r="F293" t="str">
            <v>14/08/1990</v>
          </cell>
          <cell r="G293" t="str">
            <v>D17TPMB</v>
          </cell>
          <cell r="H293" t="str">
            <v>D17TPMB</v>
          </cell>
          <cell r="I293" t="str">
            <v>NAM</v>
          </cell>
          <cell r="J293" t="str">
            <v>0987787535</v>
          </cell>
          <cell r="K293" t="str">
            <v>Đại Học</v>
          </cell>
        </row>
        <row r="294">
          <cell r="C294">
            <v>132345413</v>
          </cell>
          <cell r="D294" t="str">
            <v>LÊ MINH</v>
          </cell>
          <cell r="E294" t="str">
            <v>TUẤN</v>
          </cell>
          <cell r="F294">
            <v>32426</v>
          </cell>
          <cell r="G294" t="str">
            <v>K15TMT</v>
          </cell>
          <cell r="H294" t="str">
            <v>K15TMT</v>
          </cell>
          <cell r="I294" t="str">
            <v>NAM</v>
          </cell>
          <cell r="J294" t="str">
            <v>01253862265</v>
          </cell>
          <cell r="K294" t="str">
            <v>Đại Học</v>
          </cell>
        </row>
        <row r="295">
          <cell r="C295">
            <v>132114031</v>
          </cell>
          <cell r="D295" t="str">
            <v>NGUYỄN NAM</v>
          </cell>
          <cell r="E295" t="str">
            <v>PHƯƠNG</v>
          </cell>
          <cell r="F295">
            <v>32669</v>
          </cell>
          <cell r="G295" t="str">
            <v>K15TMT</v>
          </cell>
          <cell r="H295" t="str">
            <v>K15TMT</v>
          </cell>
          <cell r="I295" t="str">
            <v>NAM</v>
          </cell>
          <cell r="K295" t="str">
            <v>Đại Học</v>
          </cell>
        </row>
        <row r="296">
          <cell r="C296">
            <v>132114008</v>
          </cell>
          <cell r="D296" t="str">
            <v>NGUYỄN TIẾN</v>
          </cell>
          <cell r="E296" t="str">
            <v>DŨNG</v>
          </cell>
          <cell r="F296" t="str">
            <v>12/02/1988</v>
          </cell>
          <cell r="G296" t="str">
            <v>K15TMT</v>
          </cell>
          <cell r="H296" t="str">
            <v>K15TMT</v>
          </cell>
          <cell r="I296">
            <v>1</v>
          </cell>
        </row>
        <row r="297">
          <cell r="C297">
            <v>142121044</v>
          </cell>
          <cell r="D297" t="str">
            <v>PHẠM XUÂN</v>
          </cell>
          <cell r="E297" t="str">
            <v>BẢO</v>
          </cell>
          <cell r="F297" t="str">
            <v>28/08/1990</v>
          </cell>
          <cell r="G297" t="str">
            <v>K15TMT</v>
          </cell>
          <cell r="H297" t="str">
            <v>K15TMT</v>
          </cell>
          <cell r="I297">
            <v>1</v>
          </cell>
          <cell r="J297" t="e">
            <v>#N/A</v>
          </cell>
        </row>
        <row r="298">
          <cell r="C298">
            <v>142522896</v>
          </cell>
          <cell r="D298" t="str">
            <v>DƯƠNG NGỌC</v>
          </cell>
          <cell r="E298" t="str">
            <v>THIỆN</v>
          </cell>
          <cell r="F298" t="str">
            <v>20/10/1989</v>
          </cell>
          <cell r="G298" t="str">
            <v>K15TMT</v>
          </cell>
          <cell r="H298" t="str">
            <v>K15TMT</v>
          </cell>
          <cell r="I298">
            <v>1</v>
          </cell>
          <cell r="J298" t="e">
            <v>#N/A</v>
          </cell>
        </row>
        <row r="299">
          <cell r="C299">
            <v>152112001</v>
          </cell>
          <cell r="D299" t="str">
            <v>Lê Hồng</v>
          </cell>
          <cell r="E299" t="str">
            <v>Luân</v>
          </cell>
          <cell r="F299" t="str">
            <v>06/08/1991</v>
          </cell>
          <cell r="G299" t="str">
            <v>K15TMT</v>
          </cell>
          <cell r="H299" t="str">
            <v>K15TMT</v>
          </cell>
          <cell r="I299">
            <v>1</v>
          </cell>
          <cell r="J299" t="e">
            <v>#N/A</v>
          </cell>
        </row>
        <row r="300">
          <cell r="C300">
            <v>152112415</v>
          </cell>
          <cell r="D300" t="str">
            <v>Bùi Đức </v>
          </cell>
          <cell r="E300" t="str">
            <v>Thịnh</v>
          </cell>
          <cell r="F300" t="str">
            <v>28/01/1991</v>
          </cell>
          <cell r="G300" t="str">
            <v>K15TMT</v>
          </cell>
          <cell r="H300" t="str">
            <v>K15TMT</v>
          </cell>
          <cell r="I300">
            <v>1</v>
          </cell>
          <cell r="J300" t="e">
            <v>#N/A</v>
          </cell>
        </row>
        <row r="301">
          <cell r="C301">
            <v>152112416</v>
          </cell>
          <cell r="D301" t="str">
            <v>Lê Bảo </v>
          </cell>
          <cell r="E301" t="str">
            <v>Thịnh</v>
          </cell>
          <cell r="F301" t="str">
            <v>21/08/1991</v>
          </cell>
          <cell r="G301" t="str">
            <v>K15TMT</v>
          </cell>
          <cell r="H301" t="str">
            <v>K15TMT</v>
          </cell>
          <cell r="I301">
            <v>1</v>
          </cell>
          <cell r="J301" t="e">
            <v>#N/A</v>
          </cell>
        </row>
        <row r="302">
          <cell r="C302">
            <v>152112417</v>
          </cell>
          <cell r="D302" t="str">
            <v>Dương Văn </v>
          </cell>
          <cell r="E302" t="str">
            <v>Hoàng</v>
          </cell>
          <cell r="F302" t="str">
            <v>24/01/1991</v>
          </cell>
          <cell r="G302" t="str">
            <v>K15TMT</v>
          </cell>
          <cell r="H302" t="str">
            <v>K15TMT</v>
          </cell>
          <cell r="I302">
            <v>1</v>
          </cell>
          <cell r="J302" t="e">
            <v>#N/A</v>
          </cell>
        </row>
        <row r="303">
          <cell r="C303">
            <v>152112420</v>
          </cell>
          <cell r="D303" t="str">
            <v>Lê Trần Bảo </v>
          </cell>
          <cell r="E303" t="str">
            <v>Ái</v>
          </cell>
          <cell r="F303" t="str">
            <v>17/10/1990</v>
          </cell>
          <cell r="G303" t="str">
            <v>K15TMT</v>
          </cell>
          <cell r="H303" t="str">
            <v>K15TMT</v>
          </cell>
          <cell r="I303">
            <v>1</v>
          </cell>
          <cell r="J303" t="e">
            <v>#N/A</v>
          </cell>
        </row>
        <row r="304">
          <cell r="C304">
            <v>152112421</v>
          </cell>
          <cell r="D304" t="str">
            <v>Lê Phúc </v>
          </cell>
          <cell r="E304" t="str">
            <v>Việt</v>
          </cell>
          <cell r="F304" t="str">
            <v>16/09/1991</v>
          </cell>
          <cell r="G304" t="str">
            <v>K15TMT</v>
          </cell>
          <cell r="H304" t="str">
            <v>K15TMT</v>
          </cell>
          <cell r="I304">
            <v>1</v>
          </cell>
          <cell r="J304" t="e">
            <v>#N/A</v>
          </cell>
        </row>
        <row r="305">
          <cell r="C305">
            <v>152112422</v>
          </cell>
          <cell r="D305" t="str">
            <v>Võ Hồng </v>
          </cell>
          <cell r="E305" t="str">
            <v>Tân</v>
          </cell>
          <cell r="F305" t="str">
            <v>31/07/1991</v>
          </cell>
          <cell r="G305" t="str">
            <v>K15TMT</v>
          </cell>
          <cell r="H305" t="str">
            <v>K15TMT</v>
          </cell>
          <cell r="I305">
            <v>1</v>
          </cell>
          <cell r="J305" t="e">
            <v>#N/A</v>
          </cell>
        </row>
        <row r="306">
          <cell r="C306">
            <v>152112426</v>
          </cell>
          <cell r="D306" t="str">
            <v>Nguyễn Hoàng Phương </v>
          </cell>
          <cell r="E306" t="str">
            <v>Duy</v>
          </cell>
          <cell r="F306" t="str">
            <v>13/09/1991</v>
          </cell>
          <cell r="G306" t="str">
            <v>K15TMT</v>
          </cell>
          <cell r="H306" t="str">
            <v>K15TMT</v>
          </cell>
          <cell r="I306">
            <v>1</v>
          </cell>
          <cell r="J306" t="e">
            <v>#N/A</v>
          </cell>
        </row>
        <row r="307">
          <cell r="C307">
            <v>152112430</v>
          </cell>
          <cell r="D307" t="str">
            <v>Lê Trường </v>
          </cell>
          <cell r="E307" t="str">
            <v>An</v>
          </cell>
          <cell r="F307" t="str">
            <v>31/03/1991</v>
          </cell>
          <cell r="G307" t="str">
            <v>K15TMT</v>
          </cell>
          <cell r="H307" t="str">
            <v>K15TMT</v>
          </cell>
          <cell r="I307">
            <v>1</v>
          </cell>
          <cell r="J307" t="e">
            <v>#N/A</v>
          </cell>
        </row>
        <row r="308">
          <cell r="C308">
            <v>152112432</v>
          </cell>
          <cell r="D308" t="str">
            <v>Trần Hồng </v>
          </cell>
          <cell r="E308" t="str">
            <v>Sơn</v>
          </cell>
          <cell r="F308" t="str">
            <v>27/12/1985</v>
          </cell>
          <cell r="G308" t="str">
            <v>K15TMT</v>
          </cell>
          <cell r="H308" t="str">
            <v>K15TMT</v>
          </cell>
          <cell r="I308">
            <v>1</v>
          </cell>
          <cell r="J308" t="e">
            <v>#N/A</v>
          </cell>
        </row>
        <row r="309">
          <cell r="C309">
            <v>152112435</v>
          </cell>
          <cell r="D309" t="str">
            <v>Lê Anh </v>
          </cell>
          <cell r="E309" t="str">
            <v>Thảo</v>
          </cell>
          <cell r="F309" t="str">
            <v>06/08/1990</v>
          </cell>
          <cell r="G309" t="str">
            <v>K15TMT</v>
          </cell>
          <cell r="H309" t="str">
            <v>K15TMT</v>
          </cell>
          <cell r="I309">
            <v>1</v>
          </cell>
          <cell r="J309" t="e">
            <v>#N/A</v>
          </cell>
        </row>
        <row r="310">
          <cell r="C310">
            <v>152112437</v>
          </cell>
          <cell r="D310" t="str">
            <v>Trần Văn </v>
          </cell>
          <cell r="E310" t="str">
            <v>Linh</v>
          </cell>
          <cell r="F310" t="str">
            <v>10/03/1991</v>
          </cell>
          <cell r="G310" t="str">
            <v>K15TMT</v>
          </cell>
          <cell r="H310" t="str">
            <v>K15TMT</v>
          </cell>
          <cell r="I310">
            <v>1</v>
          </cell>
          <cell r="J310" t="e">
            <v>#N/A</v>
          </cell>
        </row>
        <row r="311">
          <cell r="C311">
            <v>152112439</v>
          </cell>
          <cell r="D311" t="str">
            <v>Hoàng Xuân </v>
          </cell>
          <cell r="E311" t="str">
            <v>Ngọc</v>
          </cell>
          <cell r="F311" t="str">
            <v>10/08/1991</v>
          </cell>
          <cell r="G311" t="str">
            <v>K15TMT</v>
          </cell>
          <cell r="H311" t="str">
            <v>K15TMT</v>
          </cell>
          <cell r="I311">
            <v>1</v>
          </cell>
          <cell r="J311" t="e">
            <v>#N/A</v>
          </cell>
        </row>
        <row r="312">
          <cell r="C312">
            <v>152112440</v>
          </cell>
          <cell r="D312" t="str">
            <v>Phạm Đăng </v>
          </cell>
          <cell r="E312" t="str">
            <v>Tiên</v>
          </cell>
          <cell r="F312" t="str">
            <v>10/09/1991</v>
          </cell>
          <cell r="G312" t="str">
            <v>K15TMT</v>
          </cell>
          <cell r="H312" t="str">
            <v>K15TMT</v>
          </cell>
          <cell r="I312">
            <v>1</v>
          </cell>
          <cell r="J312" t="e">
            <v>#N/A</v>
          </cell>
        </row>
        <row r="313">
          <cell r="C313">
            <v>152112441</v>
          </cell>
          <cell r="D313" t="str">
            <v>Trương Văn </v>
          </cell>
          <cell r="E313" t="str">
            <v>Hiếu</v>
          </cell>
          <cell r="F313" t="str">
            <v>01/01/1990</v>
          </cell>
          <cell r="G313" t="str">
            <v>K15TMT</v>
          </cell>
          <cell r="H313" t="str">
            <v>K15TMT</v>
          </cell>
          <cell r="I313">
            <v>1</v>
          </cell>
          <cell r="J313" t="e">
            <v>#N/A</v>
          </cell>
        </row>
        <row r="314">
          <cell r="C314">
            <v>152112442</v>
          </cell>
          <cell r="D314" t="str">
            <v>Lê Hoàng Nhật </v>
          </cell>
          <cell r="E314" t="str">
            <v>Vĩ</v>
          </cell>
          <cell r="F314" t="str">
            <v>26/01/1991</v>
          </cell>
          <cell r="G314" t="str">
            <v>K15TMT</v>
          </cell>
          <cell r="H314" t="str">
            <v>K15TMT</v>
          </cell>
          <cell r="I314">
            <v>1</v>
          </cell>
          <cell r="J314" t="e">
            <v>#N/A</v>
          </cell>
        </row>
        <row r="315">
          <cell r="C315">
            <v>152112444</v>
          </cell>
          <cell r="D315" t="str">
            <v>Nguyễn Trường </v>
          </cell>
          <cell r="E315" t="str">
            <v>Nhã</v>
          </cell>
          <cell r="F315" t="str">
            <v>10/03/1991</v>
          </cell>
          <cell r="G315" t="str">
            <v>K15TMT</v>
          </cell>
          <cell r="H315" t="str">
            <v>K15TMT</v>
          </cell>
          <cell r="I315">
            <v>1</v>
          </cell>
          <cell r="J315" t="e">
            <v>#N/A</v>
          </cell>
        </row>
        <row r="316">
          <cell r="C316">
            <v>152112445</v>
          </cell>
          <cell r="D316" t="str">
            <v>Hồ Trung </v>
          </cell>
          <cell r="E316" t="str">
            <v>Kim</v>
          </cell>
          <cell r="F316" t="str">
            <v>29/07/1990</v>
          </cell>
          <cell r="G316" t="str">
            <v>K15TMT</v>
          </cell>
          <cell r="H316" t="str">
            <v>K15TMT</v>
          </cell>
          <cell r="I316">
            <v>1</v>
          </cell>
          <cell r="J316" t="e">
            <v>#N/A</v>
          </cell>
        </row>
        <row r="317">
          <cell r="C317">
            <v>152112446</v>
          </cell>
          <cell r="D317" t="str">
            <v>Mai Văn </v>
          </cell>
          <cell r="E317" t="str">
            <v>Quốc</v>
          </cell>
          <cell r="F317" t="str">
            <v>04/09/1991</v>
          </cell>
          <cell r="G317" t="str">
            <v>K15TMT</v>
          </cell>
          <cell r="H317" t="str">
            <v>K15TMT</v>
          </cell>
          <cell r="I317">
            <v>1</v>
          </cell>
          <cell r="J317" t="e">
            <v>#N/A</v>
          </cell>
        </row>
        <row r="318">
          <cell r="C318">
            <v>152112448</v>
          </cell>
          <cell r="D318" t="str">
            <v>Đặng Dương </v>
          </cell>
          <cell r="E318" t="str">
            <v>Tú</v>
          </cell>
          <cell r="F318" t="str">
            <v>20/01/1991</v>
          </cell>
          <cell r="G318" t="str">
            <v>K15TMT</v>
          </cell>
          <cell r="H318" t="str">
            <v>K15TMT</v>
          </cell>
          <cell r="I318">
            <v>1</v>
          </cell>
          <cell r="J318" t="e">
            <v>#N/A</v>
          </cell>
        </row>
        <row r="319">
          <cell r="C319">
            <v>152115507</v>
          </cell>
          <cell r="D319" t="str">
            <v>Võ Văn </v>
          </cell>
          <cell r="E319" t="str">
            <v>Cảnh</v>
          </cell>
          <cell r="F319" t="str">
            <v>24/06/1990</v>
          </cell>
          <cell r="G319" t="str">
            <v>K15TMT</v>
          </cell>
          <cell r="H319" t="str">
            <v>K15TMT</v>
          </cell>
          <cell r="I319">
            <v>1</v>
          </cell>
          <cell r="J319" t="e">
            <v>#N/A</v>
          </cell>
        </row>
        <row r="320">
          <cell r="C320">
            <v>152115894</v>
          </cell>
          <cell r="D320" t="str">
            <v>PHẠM LÊ TRỌNG</v>
          </cell>
          <cell r="E320" t="str">
            <v>NGHĨA</v>
          </cell>
          <cell r="F320" t="str">
            <v>12/04/1991</v>
          </cell>
          <cell r="G320" t="str">
            <v>K15TMT</v>
          </cell>
          <cell r="H320" t="str">
            <v>K15TMT</v>
          </cell>
          <cell r="I320">
            <v>1</v>
          </cell>
          <cell r="J320" t="e">
            <v>#N/A</v>
          </cell>
        </row>
        <row r="321">
          <cell r="C321">
            <v>152116069</v>
          </cell>
          <cell r="D321" t="str">
            <v>Nguyễn Tấn </v>
          </cell>
          <cell r="E321" t="str">
            <v>Bình</v>
          </cell>
          <cell r="F321" t="str">
            <v>05/07/1991</v>
          </cell>
          <cell r="G321" t="str">
            <v>K15TMT</v>
          </cell>
          <cell r="H321" t="str">
            <v>K15TMT</v>
          </cell>
          <cell r="I321">
            <v>1</v>
          </cell>
          <cell r="J321" t="e">
            <v>#N/A</v>
          </cell>
        </row>
        <row r="322">
          <cell r="C322">
            <v>152116193</v>
          </cell>
          <cell r="D322" t="str">
            <v>PHẠM MINH </v>
          </cell>
          <cell r="E322" t="str">
            <v>LONG</v>
          </cell>
          <cell r="F322" t="str">
            <v>15/03/1989</v>
          </cell>
          <cell r="G322" t="str">
            <v>K15TMT</v>
          </cell>
          <cell r="H322" t="str">
            <v>K15TMT</v>
          </cell>
          <cell r="I322">
            <v>1</v>
          </cell>
          <cell r="J322" t="e">
            <v>#N/A</v>
          </cell>
        </row>
        <row r="323">
          <cell r="C323">
            <v>152116313</v>
          </cell>
          <cell r="D323" t="str">
            <v>TRƯƠNG CÔNG</v>
          </cell>
          <cell r="E323" t="str">
            <v>NGỮ</v>
          </cell>
          <cell r="F323" t="str">
            <v>05/08/1991</v>
          </cell>
          <cell r="G323" t="str">
            <v>K15TMT</v>
          </cell>
          <cell r="H323" t="str">
            <v>K15TMT</v>
          </cell>
          <cell r="I323">
            <v>1</v>
          </cell>
          <cell r="J323" t="e">
            <v>#N/A</v>
          </cell>
        </row>
        <row r="324">
          <cell r="C324">
            <v>152116351</v>
          </cell>
          <cell r="D324" t="str">
            <v>Lê Văn </v>
          </cell>
          <cell r="E324" t="str">
            <v>Trung</v>
          </cell>
          <cell r="F324" t="str">
            <v>09/10/1990</v>
          </cell>
          <cell r="G324" t="str">
            <v>K15TMT</v>
          </cell>
          <cell r="H324" t="str">
            <v>K15TMT</v>
          </cell>
          <cell r="I324">
            <v>1</v>
          </cell>
          <cell r="J324" t="e">
            <v>#N/A</v>
          </cell>
        </row>
        <row r="325">
          <cell r="C325">
            <v>152116456</v>
          </cell>
          <cell r="D325" t="str">
            <v>Nguyễn Quốc </v>
          </cell>
          <cell r="E325" t="str">
            <v>Phú</v>
          </cell>
          <cell r="F325">
            <v>33322</v>
          </cell>
          <cell r="G325" t="str">
            <v>K15TMT</v>
          </cell>
          <cell r="H325" t="str">
            <v>K15TMT</v>
          </cell>
          <cell r="I325">
            <v>1</v>
          </cell>
        </row>
        <row r="326">
          <cell r="C326">
            <v>152122472</v>
          </cell>
          <cell r="D326" t="str">
            <v>Huỳnh Ngọc Minh </v>
          </cell>
          <cell r="E326" t="str">
            <v>Quang</v>
          </cell>
          <cell r="F326" t="str">
            <v>21/12/1990</v>
          </cell>
          <cell r="G326" t="str">
            <v>K15TMT</v>
          </cell>
          <cell r="H326" t="str">
            <v>K15TMT</v>
          </cell>
          <cell r="I326">
            <v>1</v>
          </cell>
          <cell r="J326" t="str">
            <v>0935744315</v>
          </cell>
          <cell r="K326" t="str">
            <v>Đại Học</v>
          </cell>
        </row>
        <row r="327">
          <cell r="C327">
            <v>152122492</v>
          </cell>
          <cell r="D327" t="str">
            <v>NGUYỄN CHÍ</v>
          </cell>
          <cell r="E327" t="str">
            <v>THANH</v>
          </cell>
          <cell r="F327" t="str">
            <v>09/06/1989</v>
          </cell>
          <cell r="G327" t="str">
            <v>K15TMT</v>
          </cell>
          <cell r="H327" t="str">
            <v>K15TMT</v>
          </cell>
          <cell r="I327">
            <v>1</v>
          </cell>
          <cell r="J327" t="str">
            <v>0972175238</v>
          </cell>
        </row>
        <row r="328">
          <cell r="C328">
            <v>152125519</v>
          </cell>
          <cell r="D328" t="str">
            <v>NGUYỄN TIẾN</v>
          </cell>
          <cell r="E328" t="str">
            <v>TĂNG</v>
          </cell>
          <cell r="F328" t="str">
            <v>24/06/1991</v>
          </cell>
          <cell r="G328" t="str">
            <v>K15TMT</v>
          </cell>
          <cell r="H328" t="str">
            <v>K15TMT</v>
          </cell>
          <cell r="I328">
            <v>1</v>
          </cell>
          <cell r="J328" t="e">
            <v>#N/A</v>
          </cell>
        </row>
        <row r="329">
          <cell r="C329">
            <v>152145608</v>
          </cell>
          <cell r="D329" t="str">
            <v>Lê Văn</v>
          </cell>
          <cell r="E329" t="str">
            <v>Thiệu</v>
          </cell>
          <cell r="F329" t="str">
            <v>09/10/1990</v>
          </cell>
          <cell r="G329" t="str">
            <v>K15TMT</v>
          </cell>
          <cell r="H329" t="str">
            <v>K15TMT</v>
          </cell>
          <cell r="I329">
            <v>1</v>
          </cell>
          <cell r="J329" t="e">
            <v>#N/A</v>
          </cell>
        </row>
        <row r="330">
          <cell r="C330">
            <v>132124160</v>
          </cell>
          <cell r="D330" t="str">
            <v>TRẦN QUỐC</v>
          </cell>
          <cell r="E330" t="str">
            <v>TOÀN</v>
          </cell>
          <cell r="F330">
            <v>32714</v>
          </cell>
          <cell r="G330" t="str">
            <v>K15TPM</v>
          </cell>
          <cell r="H330" t="str">
            <v>K15TPM</v>
          </cell>
          <cell r="I330">
            <v>1</v>
          </cell>
          <cell r="J330" t="e">
            <v>#N/A</v>
          </cell>
          <cell r="K330" t="str">
            <v>Đại Học</v>
          </cell>
        </row>
        <row r="331">
          <cell r="C331">
            <v>142121064</v>
          </cell>
          <cell r="D331" t="str">
            <v>LÊ QUỐC</v>
          </cell>
          <cell r="E331" t="str">
            <v>KHÁNH</v>
          </cell>
          <cell r="F331" t="str">
            <v>18/03/1990</v>
          </cell>
          <cell r="G331" t="str">
            <v>K15TPM</v>
          </cell>
          <cell r="H331" t="str">
            <v>K15TPM</v>
          </cell>
          <cell r="I331">
            <v>1</v>
          </cell>
          <cell r="J331" t="e">
            <v>#N/A</v>
          </cell>
          <cell r="K331" t="str">
            <v>Đại Học</v>
          </cell>
        </row>
        <row r="332">
          <cell r="C332">
            <v>142121071</v>
          </cell>
          <cell r="D332" t="str">
            <v>PHẠM VĂN </v>
          </cell>
          <cell r="E332" t="str">
            <v>LINH</v>
          </cell>
          <cell r="F332" t="str">
            <v>21/07/1988</v>
          </cell>
          <cell r="G332" t="str">
            <v>K15TPM</v>
          </cell>
          <cell r="H332" t="str">
            <v>K15TPM</v>
          </cell>
          <cell r="I332">
            <v>1</v>
          </cell>
          <cell r="J332" t="e">
            <v>#N/A</v>
          </cell>
          <cell r="K332" t="str">
            <v>Đại Học</v>
          </cell>
        </row>
        <row r="333">
          <cell r="C333">
            <v>142151169</v>
          </cell>
          <cell r="D333" t="str">
            <v>NGUYỄN LƯƠNG ANH </v>
          </cell>
          <cell r="E333" t="str">
            <v>PHÁT</v>
          </cell>
          <cell r="F333" t="str">
            <v>15/07/1989</v>
          </cell>
          <cell r="G333" t="str">
            <v>K15TPM</v>
          </cell>
          <cell r="H333" t="str">
            <v>K15TPM</v>
          </cell>
          <cell r="I333" t="str">
            <v>NAM</v>
          </cell>
          <cell r="J333" t="str">
            <v>01205662644</v>
          </cell>
          <cell r="K333" t="str">
            <v>Đại Học</v>
          </cell>
        </row>
        <row r="334">
          <cell r="C334">
            <v>152122003</v>
          </cell>
          <cell r="D334" t="str">
            <v>Trương Lê Hoài</v>
          </cell>
          <cell r="E334" t="str">
            <v>Trang</v>
          </cell>
          <cell r="F334" t="str">
            <v>15/10/1991</v>
          </cell>
          <cell r="G334" t="str">
            <v>K15TPM</v>
          </cell>
          <cell r="H334" t="str">
            <v>K15TPM</v>
          </cell>
          <cell r="I334">
            <v>1</v>
          </cell>
          <cell r="J334" t="str">
            <v>0905574062</v>
          </cell>
          <cell r="K334" t="str">
            <v>Đại Học</v>
          </cell>
        </row>
        <row r="335">
          <cell r="C335">
            <v>152122005</v>
          </cell>
          <cell r="D335" t="str">
            <v>Đỗ Thanh</v>
          </cell>
          <cell r="E335" t="str">
            <v>Hải</v>
          </cell>
          <cell r="F335" t="str">
            <v>25/10/1991</v>
          </cell>
          <cell r="G335" t="str">
            <v>K15TPM</v>
          </cell>
          <cell r="H335" t="str">
            <v>K15TPM</v>
          </cell>
          <cell r="I335">
            <v>1</v>
          </cell>
          <cell r="J335" t="e">
            <v>#N/A</v>
          </cell>
          <cell r="K335" t="str">
            <v>Đại Học</v>
          </cell>
        </row>
        <row r="336">
          <cell r="C336">
            <v>152122450</v>
          </cell>
          <cell r="D336" t="str">
            <v>Phạm Ngọc </v>
          </cell>
          <cell r="E336" t="str">
            <v>Đức</v>
          </cell>
          <cell r="F336" t="str">
            <v>08/11/1991</v>
          </cell>
          <cell r="G336" t="str">
            <v>K15TPM</v>
          </cell>
          <cell r="H336" t="str">
            <v>K15TPM</v>
          </cell>
          <cell r="I336">
            <v>1</v>
          </cell>
          <cell r="J336" t="str">
            <v>0922222104</v>
          </cell>
          <cell r="K336" t="str">
            <v>Đại Học</v>
          </cell>
        </row>
        <row r="337">
          <cell r="C337">
            <v>152122452</v>
          </cell>
          <cell r="D337" t="str">
            <v>Từ Tấn Hoàng </v>
          </cell>
          <cell r="E337" t="str">
            <v>Sơn</v>
          </cell>
          <cell r="F337" t="str">
            <v>25/09/1988</v>
          </cell>
          <cell r="G337" t="str">
            <v>K15TPM</v>
          </cell>
          <cell r="H337" t="str">
            <v>K15TPM</v>
          </cell>
          <cell r="I337">
            <v>1</v>
          </cell>
          <cell r="J337" t="str">
            <v>0943717548</v>
          </cell>
          <cell r="K337" t="str">
            <v>Đại Học</v>
          </cell>
        </row>
        <row r="338">
          <cell r="C338">
            <v>152122453</v>
          </cell>
          <cell r="D338" t="str">
            <v>Lê Trung </v>
          </cell>
          <cell r="E338" t="str">
            <v>Hiếu</v>
          </cell>
          <cell r="F338" t="str">
            <v>13/06/1991</v>
          </cell>
          <cell r="G338" t="str">
            <v>K15TPM</v>
          </cell>
          <cell r="H338" t="str">
            <v>K15TPM</v>
          </cell>
          <cell r="I338">
            <v>1</v>
          </cell>
          <cell r="J338" t="str">
            <v>0905977346</v>
          </cell>
          <cell r="K338" t="str">
            <v>Đại Học</v>
          </cell>
        </row>
        <row r="339">
          <cell r="C339">
            <v>152122455</v>
          </cell>
          <cell r="D339" t="str">
            <v>Phạm </v>
          </cell>
          <cell r="E339" t="str">
            <v>Toàn</v>
          </cell>
          <cell r="F339" t="str">
            <v>09/05/1991</v>
          </cell>
          <cell r="G339" t="str">
            <v>K15TPM</v>
          </cell>
          <cell r="H339" t="str">
            <v>K15TPM</v>
          </cell>
          <cell r="I339">
            <v>1</v>
          </cell>
          <cell r="J339" t="e">
            <v>#N/A</v>
          </cell>
          <cell r="K339" t="str">
            <v>Đại Học</v>
          </cell>
        </row>
        <row r="340">
          <cell r="C340">
            <v>152122458</v>
          </cell>
          <cell r="D340" t="str">
            <v>Nguyễn Đức </v>
          </cell>
          <cell r="E340" t="str">
            <v>Cường</v>
          </cell>
          <cell r="F340" t="str">
            <v>12/02/1991</v>
          </cell>
          <cell r="G340" t="str">
            <v>K15TPM</v>
          </cell>
          <cell r="H340" t="str">
            <v>K15TPM</v>
          </cell>
          <cell r="I340">
            <v>1</v>
          </cell>
          <cell r="J340" t="e">
            <v>#N/A</v>
          </cell>
          <cell r="K340" t="str">
            <v>Đại Học</v>
          </cell>
        </row>
        <row r="341">
          <cell r="C341">
            <v>152122460</v>
          </cell>
          <cell r="D341" t="str">
            <v>Nguyễn Thế </v>
          </cell>
          <cell r="E341" t="str">
            <v>Mạnh</v>
          </cell>
          <cell r="F341" t="str">
            <v>26/08/1991</v>
          </cell>
          <cell r="G341" t="str">
            <v>K15TPM</v>
          </cell>
          <cell r="H341" t="str">
            <v>K15TPM</v>
          </cell>
          <cell r="I341">
            <v>1</v>
          </cell>
          <cell r="J341" t="e">
            <v>#N/A</v>
          </cell>
          <cell r="K341" t="str">
            <v>Đại Học</v>
          </cell>
        </row>
        <row r="342">
          <cell r="C342">
            <v>152122465</v>
          </cell>
          <cell r="D342" t="str">
            <v>Lưu Đức </v>
          </cell>
          <cell r="E342" t="str">
            <v>Thiện</v>
          </cell>
          <cell r="F342" t="str">
            <v>18/08/1991</v>
          </cell>
          <cell r="G342" t="str">
            <v>K15TPM</v>
          </cell>
          <cell r="H342" t="str">
            <v>K15TPM</v>
          </cell>
          <cell r="I342">
            <v>1</v>
          </cell>
          <cell r="J342" t="e">
            <v>#N/A</v>
          </cell>
          <cell r="K342" t="str">
            <v>Đại Học</v>
          </cell>
        </row>
        <row r="343">
          <cell r="C343">
            <v>152122467</v>
          </cell>
          <cell r="D343" t="str">
            <v>Nguyễn Ngọc Sơn </v>
          </cell>
          <cell r="E343" t="str">
            <v>Tùng</v>
          </cell>
          <cell r="F343" t="str">
            <v>01/07/1991</v>
          </cell>
          <cell r="G343" t="str">
            <v>K15TPM</v>
          </cell>
          <cell r="H343" t="str">
            <v>K15TPM</v>
          </cell>
          <cell r="I343">
            <v>1</v>
          </cell>
          <cell r="J343" t="e">
            <v>#N/A</v>
          </cell>
          <cell r="K343" t="str">
            <v>Đại Học</v>
          </cell>
        </row>
        <row r="344">
          <cell r="C344">
            <v>152122469</v>
          </cell>
          <cell r="D344" t="str">
            <v>Trần Văn </v>
          </cell>
          <cell r="E344" t="str">
            <v>Vương</v>
          </cell>
          <cell r="F344" t="str">
            <v>04/09/1991</v>
          </cell>
          <cell r="G344" t="str">
            <v>K15TPM</v>
          </cell>
          <cell r="H344" t="str">
            <v>K15TPM</v>
          </cell>
          <cell r="I344">
            <v>1</v>
          </cell>
          <cell r="J344" t="e">
            <v>#N/A</v>
          </cell>
          <cell r="K344" t="str">
            <v>Đại Học</v>
          </cell>
        </row>
        <row r="345">
          <cell r="C345">
            <v>152122475</v>
          </cell>
          <cell r="D345" t="str">
            <v>Nguyễn Thế </v>
          </cell>
          <cell r="E345" t="str">
            <v>Vũ</v>
          </cell>
          <cell r="F345" t="str">
            <v>02/07/1991</v>
          </cell>
          <cell r="G345" t="str">
            <v>K15TPM</v>
          </cell>
          <cell r="H345" t="str">
            <v>K15TPM</v>
          </cell>
          <cell r="I345">
            <v>1</v>
          </cell>
          <cell r="J345" t="e">
            <v>#N/A</v>
          </cell>
          <cell r="K345" t="str">
            <v>Đại Học</v>
          </cell>
        </row>
        <row r="346">
          <cell r="C346">
            <v>152122476</v>
          </cell>
          <cell r="D346" t="str">
            <v>Lê </v>
          </cell>
          <cell r="E346" t="str">
            <v>Phú</v>
          </cell>
          <cell r="F346" t="str">
            <v>21/11/1991</v>
          </cell>
          <cell r="G346" t="str">
            <v>K15TPM</v>
          </cell>
          <cell r="H346" t="str">
            <v>K15TPM</v>
          </cell>
          <cell r="I346">
            <v>1</v>
          </cell>
          <cell r="J346" t="e">
            <v>#N/A</v>
          </cell>
          <cell r="K346" t="str">
            <v>Đại Học</v>
          </cell>
        </row>
        <row r="347">
          <cell r="C347">
            <v>152122479</v>
          </cell>
          <cell r="D347" t="str">
            <v>Lê Xuân </v>
          </cell>
          <cell r="E347" t="str">
            <v>Huy</v>
          </cell>
          <cell r="F347" t="str">
            <v>23/05/1989</v>
          </cell>
          <cell r="G347" t="str">
            <v>K15TPM</v>
          </cell>
          <cell r="H347" t="str">
            <v>K15TPM</v>
          </cell>
          <cell r="I347">
            <v>1</v>
          </cell>
          <cell r="J347" t="e">
            <v>#N/A</v>
          </cell>
          <cell r="K347" t="str">
            <v>Đại Học</v>
          </cell>
        </row>
        <row r="348">
          <cell r="C348">
            <v>152122481</v>
          </cell>
          <cell r="D348" t="str">
            <v>Ngô Công </v>
          </cell>
          <cell r="E348" t="str">
            <v>Danh</v>
          </cell>
          <cell r="F348" t="str">
            <v>07/08/1991</v>
          </cell>
          <cell r="G348" t="str">
            <v>K15TPM</v>
          </cell>
          <cell r="H348" t="str">
            <v>K15TPM</v>
          </cell>
          <cell r="I348">
            <v>1</v>
          </cell>
          <cell r="J348" t="e">
            <v>#N/A</v>
          </cell>
          <cell r="K348" t="str">
            <v>Đại Học</v>
          </cell>
        </row>
        <row r="349">
          <cell r="C349">
            <v>152122484</v>
          </cell>
          <cell r="D349" t="str">
            <v>Trần Hữu </v>
          </cell>
          <cell r="E349" t="str">
            <v>Phước</v>
          </cell>
          <cell r="F349" t="str">
            <v>14/04/1991</v>
          </cell>
          <cell r="G349" t="str">
            <v>K15TPM</v>
          </cell>
          <cell r="H349" t="str">
            <v>K15TPM</v>
          </cell>
          <cell r="I349">
            <v>1</v>
          </cell>
          <cell r="J349" t="e">
            <v>#N/A</v>
          </cell>
          <cell r="K349" t="str">
            <v>Đại Học</v>
          </cell>
        </row>
        <row r="350">
          <cell r="C350">
            <v>152122488</v>
          </cell>
          <cell r="D350" t="str">
            <v>Lê Minh </v>
          </cell>
          <cell r="E350" t="str">
            <v>Tùng</v>
          </cell>
          <cell r="F350" t="str">
            <v>10/02/1991</v>
          </cell>
          <cell r="G350" t="str">
            <v>K15TPM</v>
          </cell>
          <cell r="H350" t="str">
            <v>K15TPM</v>
          </cell>
          <cell r="I350">
            <v>1</v>
          </cell>
          <cell r="J350" t="e">
            <v>#N/A</v>
          </cell>
          <cell r="K350" t="str">
            <v>Đại Học</v>
          </cell>
        </row>
        <row r="351">
          <cell r="C351">
            <v>152122497</v>
          </cell>
          <cell r="D351" t="str">
            <v>Lê Đức </v>
          </cell>
          <cell r="E351" t="str">
            <v>Anh</v>
          </cell>
          <cell r="F351" t="str">
            <v>05/10/1991</v>
          </cell>
          <cell r="G351" t="str">
            <v>K15TPM</v>
          </cell>
          <cell r="H351" t="str">
            <v>K15TPM</v>
          </cell>
          <cell r="I351">
            <v>1</v>
          </cell>
          <cell r="J351" t="e">
            <v>#N/A</v>
          </cell>
          <cell r="K351" t="str">
            <v>Đại Học</v>
          </cell>
        </row>
        <row r="352">
          <cell r="C352">
            <v>152122500</v>
          </cell>
          <cell r="D352" t="str">
            <v>Nguyễn Văn </v>
          </cell>
          <cell r="E352" t="str">
            <v>Huy</v>
          </cell>
          <cell r="F352" t="str">
            <v>10/12/1991</v>
          </cell>
          <cell r="G352" t="str">
            <v>K15TPM</v>
          </cell>
          <cell r="H352" t="str">
            <v>K15TPM</v>
          </cell>
          <cell r="I352">
            <v>1</v>
          </cell>
          <cell r="J352" t="e">
            <v>#N/A</v>
          </cell>
          <cell r="K352" t="str">
            <v>Đại Học</v>
          </cell>
        </row>
        <row r="353">
          <cell r="C353">
            <v>152122502</v>
          </cell>
          <cell r="D353" t="str">
            <v>Trần Công </v>
          </cell>
          <cell r="E353" t="str">
            <v>Tập</v>
          </cell>
          <cell r="F353" t="str">
            <v>06/04/1991</v>
          </cell>
          <cell r="G353" t="str">
            <v>K15TPM</v>
          </cell>
          <cell r="H353" t="str">
            <v>K15TPM</v>
          </cell>
          <cell r="I353">
            <v>1</v>
          </cell>
          <cell r="J353" t="e">
            <v>#N/A</v>
          </cell>
          <cell r="K353" t="str">
            <v>Đại Học</v>
          </cell>
        </row>
        <row r="354">
          <cell r="C354">
            <v>152122506</v>
          </cell>
          <cell r="D354" t="str">
            <v>Lê Hữu </v>
          </cell>
          <cell r="E354" t="str">
            <v>Đàn</v>
          </cell>
          <cell r="F354" t="str">
            <v>06/05/1991</v>
          </cell>
          <cell r="G354" t="str">
            <v>K15TPM</v>
          </cell>
          <cell r="H354" t="str">
            <v>K15TPM</v>
          </cell>
          <cell r="I354">
            <v>1</v>
          </cell>
          <cell r="J354" t="e">
            <v>#N/A</v>
          </cell>
          <cell r="K354" t="str">
            <v>Đại Học</v>
          </cell>
        </row>
        <row r="355">
          <cell r="C355">
            <v>152122508</v>
          </cell>
          <cell r="D355" t="str">
            <v>Nguyễn Ngọc </v>
          </cell>
          <cell r="E355" t="str">
            <v>Phương</v>
          </cell>
          <cell r="F355" t="str">
            <v>15/04/1991</v>
          </cell>
          <cell r="G355" t="str">
            <v>K15TPM</v>
          </cell>
          <cell r="H355" t="str">
            <v>K15TPM</v>
          </cell>
          <cell r="I355">
            <v>1</v>
          </cell>
          <cell r="J355" t="e">
            <v>#N/A</v>
          </cell>
          <cell r="K355" t="str">
            <v>Đại Học</v>
          </cell>
        </row>
        <row r="356">
          <cell r="C356">
            <v>152122509</v>
          </cell>
          <cell r="D356" t="str">
            <v>Nguyễn Thành </v>
          </cell>
          <cell r="E356" t="str">
            <v>Vinh</v>
          </cell>
          <cell r="F356" t="str">
            <v>22/10/1989</v>
          </cell>
          <cell r="G356" t="str">
            <v>K15TPM</v>
          </cell>
          <cell r="H356" t="str">
            <v>K15TPM</v>
          </cell>
          <cell r="I356">
            <v>1</v>
          </cell>
          <cell r="J356" t="e">
            <v>#N/A</v>
          </cell>
          <cell r="K356" t="str">
            <v>Đại Học</v>
          </cell>
        </row>
        <row r="357">
          <cell r="C357">
            <v>152122521</v>
          </cell>
          <cell r="D357" t="str">
            <v>Trần Văn </v>
          </cell>
          <cell r="E357" t="str">
            <v>Sơn</v>
          </cell>
          <cell r="F357" t="str">
            <v>13/06/1991</v>
          </cell>
          <cell r="G357" t="str">
            <v>K15TPM</v>
          </cell>
          <cell r="H357" t="str">
            <v>K15TPM</v>
          </cell>
          <cell r="I357">
            <v>1</v>
          </cell>
          <cell r="J357" t="e">
            <v>#N/A</v>
          </cell>
          <cell r="K357" t="str">
            <v>Đại Học</v>
          </cell>
        </row>
        <row r="358">
          <cell r="C358">
            <v>152122525</v>
          </cell>
          <cell r="D358" t="str">
            <v>Trương Công </v>
          </cell>
          <cell r="E358" t="str">
            <v>Nhân</v>
          </cell>
          <cell r="F358" t="str">
            <v>02/09/1991</v>
          </cell>
          <cell r="G358" t="str">
            <v>K15TPM</v>
          </cell>
          <cell r="H358" t="str">
            <v>K15TPM</v>
          </cell>
          <cell r="I358">
            <v>1</v>
          </cell>
          <cell r="J358" t="e">
            <v>#N/A</v>
          </cell>
          <cell r="K358" t="str">
            <v>Đại Học</v>
          </cell>
        </row>
        <row r="359">
          <cell r="C359">
            <v>152122528</v>
          </cell>
          <cell r="D359" t="str">
            <v>Đoàn Hồng </v>
          </cell>
          <cell r="E359" t="str">
            <v>Ngọc</v>
          </cell>
          <cell r="F359" t="str">
            <v>20/09/1991</v>
          </cell>
          <cell r="G359" t="str">
            <v>K15TPM</v>
          </cell>
          <cell r="H359" t="str">
            <v>K15TPM</v>
          </cell>
          <cell r="I359" t="str">
            <v>NỮ</v>
          </cell>
          <cell r="J359" t="e">
            <v>#N/A</v>
          </cell>
          <cell r="K359" t="str">
            <v>Đại Học</v>
          </cell>
        </row>
        <row r="360">
          <cell r="C360">
            <v>152122531</v>
          </cell>
          <cell r="D360" t="str">
            <v>Nguyễn Bá </v>
          </cell>
          <cell r="E360" t="str">
            <v>Triều</v>
          </cell>
          <cell r="F360" t="str">
            <v>01/12/1991</v>
          </cell>
          <cell r="G360" t="str">
            <v>K15TPM</v>
          </cell>
          <cell r="H360" t="str">
            <v>K15TPM</v>
          </cell>
          <cell r="I360">
            <v>1</v>
          </cell>
          <cell r="J360" t="str">
            <v>01649214266</v>
          </cell>
          <cell r="K360" t="str">
            <v>Đại Học</v>
          </cell>
        </row>
        <row r="361">
          <cell r="C361">
            <v>152122532</v>
          </cell>
          <cell r="D361" t="str">
            <v>Phạm Thanh </v>
          </cell>
          <cell r="E361" t="str">
            <v>Minh</v>
          </cell>
          <cell r="F361" t="str">
            <v>16/02/1991</v>
          </cell>
          <cell r="G361" t="str">
            <v>K15TPM</v>
          </cell>
          <cell r="H361" t="str">
            <v>K15TPM</v>
          </cell>
          <cell r="I361">
            <v>1</v>
          </cell>
          <cell r="J361" t="e">
            <v>#N/A</v>
          </cell>
          <cell r="K361" t="str">
            <v>Đại Học</v>
          </cell>
        </row>
        <row r="362">
          <cell r="C362">
            <v>152122534</v>
          </cell>
          <cell r="D362" t="str">
            <v>Ngô Phú </v>
          </cell>
          <cell r="E362" t="str">
            <v>Thảo</v>
          </cell>
          <cell r="F362" t="str">
            <v>28/10/1991</v>
          </cell>
          <cell r="G362" t="str">
            <v>K15TPM</v>
          </cell>
          <cell r="H362" t="str">
            <v>K15TPM</v>
          </cell>
          <cell r="I362">
            <v>1</v>
          </cell>
          <cell r="J362" t="e">
            <v>#N/A</v>
          </cell>
          <cell r="K362" t="str">
            <v>Đại Học</v>
          </cell>
        </row>
        <row r="363">
          <cell r="C363">
            <v>152122535</v>
          </cell>
          <cell r="D363" t="str">
            <v>Lê Văn</v>
          </cell>
          <cell r="E363" t="str">
            <v>Vui</v>
          </cell>
          <cell r="F363" t="str">
            <v>12/12/1991</v>
          </cell>
          <cell r="G363" t="str">
            <v>K15TPM</v>
          </cell>
          <cell r="H363" t="str">
            <v>K15TPM</v>
          </cell>
          <cell r="I363">
            <v>1</v>
          </cell>
          <cell r="J363" t="str">
            <v>01646595446</v>
          </cell>
          <cell r="K363" t="str">
            <v>Đại Học</v>
          </cell>
        </row>
        <row r="364">
          <cell r="C364">
            <v>152122536</v>
          </cell>
          <cell r="D364" t="str">
            <v>Trương </v>
          </cell>
          <cell r="E364" t="str">
            <v>Là</v>
          </cell>
          <cell r="F364" t="str">
            <v>21/10/1991</v>
          </cell>
          <cell r="G364" t="str">
            <v>K15TPM</v>
          </cell>
          <cell r="H364" t="str">
            <v>K15TPM</v>
          </cell>
          <cell r="I364">
            <v>1</v>
          </cell>
          <cell r="J364" t="e">
            <v>#N/A</v>
          </cell>
          <cell r="K364" t="str">
            <v>Đại Học</v>
          </cell>
        </row>
        <row r="365">
          <cell r="C365">
            <v>152125510</v>
          </cell>
          <cell r="D365" t="str">
            <v>Lê Văn </v>
          </cell>
          <cell r="E365" t="str">
            <v>Minh</v>
          </cell>
          <cell r="F365" t="str">
            <v>01/02/1990</v>
          </cell>
          <cell r="G365" t="str">
            <v>K15TPM</v>
          </cell>
          <cell r="H365" t="str">
            <v>K15TPM</v>
          </cell>
          <cell r="I365">
            <v>1</v>
          </cell>
          <cell r="J365" t="e">
            <v>#N/A</v>
          </cell>
          <cell r="K365" t="str">
            <v>Đại Học</v>
          </cell>
        </row>
        <row r="366">
          <cell r="C366">
            <v>152125515</v>
          </cell>
          <cell r="D366" t="str">
            <v>Nguyễn Ngọc </v>
          </cell>
          <cell r="E366" t="str">
            <v>Long</v>
          </cell>
          <cell r="F366" t="str">
            <v>06/12/1991</v>
          </cell>
          <cell r="G366" t="str">
            <v>K15TPM</v>
          </cell>
          <cell r="H366" t="str">
            <v>K15TPM</v>
          </cell>
          <cell r="I366">
            <v>1</v>
          </cell>
          <cell r="J366" t="e">
            <v>#N/A</v>
          </cell>
          <cell r="K366" t="str">
            <v>Đại Học</v>
          </cell>
        </row>
        <row r="367">
          <cell r="C367">
            <v>152125753</v>
          </cell>
          <cell r="D367" t="str">
            <v>Nguyễn Sỹ</v>
          </cell>
          <cell r="E367" t="str">
            <v>Hiệp</v>
          </cell>
          <cell r="F367" t="str">
            <v>20/06/1991</v>
          </cell>
          <cell r="G367" t="str">
            <v>K15TPM</v>
          </cell>
          <cell r="H367" t="str">
            <v>K15TPM</v>
          </cell>
          <cell r="I367">
            <v>1</v>
          </cell>
          <cell r="J367" t="e">
            <v>#N/A</v>
          </cell>
          <cell r="K367" t="str">
            <v>Đại Học</v>
          </cell>
        </row>
        <row r="368">
          <cell r="C368">
            <v>152125964</v>
          </cell>
          <cell r="D368" t="str">
            <v>VÕ HOÀNG</v>
          </cell>
          <cell r="E368" t="str">
            <v>CHƯƠNG</v>
          </cell>
          <cell r="F368" t="str">
            <v>21/11/1991</v>
          </cell>
          <cell r="G368" t="str">
            <v>K15TPM</v>
          </cell>
          <cell r="H368" t="str">
            <v>K15TPM</v>
          </cell>
          <cell r="I368">
            <v>1</v>
          </cell>
          <cell r="J368" t="e">
            <v>#N/A</v>
          </cell>
          <cell r="K368" t="str">
            <v>Đại Học</v>
          </cell>
        </row>
        <row r="369">
          <cell r="C369">
            <v>152125977</v>
          </cell>
          <cell r="D369" t="str">
            <v>Nguyễn Tiến </v>
          </cell>
          <cell r="E369" t="str">
            <v>Đạt</v>
          </cell>
          <cell r="F369" t="str">
            <v>02/08/1991</v>
          </cell>
          <cell r="G369" t="str">
            <v>K15TPM</v>
          </cell>
          <cell r="H369" t="str">
            <v>K15TPM</v>
          </cell>
          <cell r="I369">
            <v>1</v>
          </cell>
          <cell r="J369" t="e">
            <v>#N/A</v>
          </cell>
          <cell r="K369" t="str">
            <v>Đại Học</v>
          </cell>
        </row>
        <row r="370">
          <cell r="C370">
            <v>152126062</v>
          </cell>
          <cell r="D370" t="str">
            <v>NGUYỄN HIỆP </v>
          </cell>
          <cell r="E370" t="str">
            <v>KỲ</v>
          </cell>
          <cell r="F370" t="str">
            <v>02/09/1991</v>
          </cell>
          <cell r="G370" t="str">
            <v>K15TPM</v>
          </cell>
          <cell r="H370" t="str">
            <v>K15TPM</v>
          </cell>
          <cell r="I370">
            <v>1</v>
          </cell>
          <cell r="J370" t="e">
            <v>#N/A</v>
          </cell>
          <cell r="K370" t="str">
            <v>Đại Học</v>
          </cell>
        </row>
        <row r="371">
          <cell r="C371">
            <v>152126197</v>
          </cell>
          <cell r="D371" t="str">
            <v>Lê </v>
          </cell>
          <cell r="E371" t="str">
            <v>Thắng</v>
          </cell>
          <cell r="F371" t="str">
            <v>12/05/1990</v>
          </cell>
          <cell r="G371" t="str">
            <v>K15TPM</v>
          </cell>
          <cell r="H371" t="str">
            <v>K15TPM</v>
          </cell>
          <cell r="I371">
            <v>1</v>
          </cell>
          <cell r="J371" t="e">
            <v>#N/A</v>
          </cell>
          <cell r="K371" t="str">
            <v>Đại Học</v>
          </cell>
        </row>
        <row r="372">
          <cell r="C372">
            <v>152126226</v>
          </cell>
          <cell r="D372" t="str">
            <v>Lê Minh </v>
          </cell>
          <cell r="E372" t="str">
            <v>Tư</v>
          </cell>
          <cell r="F372" t="str">
            <v>05/02/1991</v>
          </cell>
          <cell r="G372" t="str">
            <v>K15TPM</v>
          </cell>
          <cell r="H372" t="str">
            <v>K15TPM</v>
          </cell>
          <cell r="I372">
            <v>1</v>
          </cell>
          <cell r="J372" t="e">
            <v>#N/A</v>
          </cell>
          <cell r="K372" t="str">
            <v>Đại Học</v>
          </cell>
        </row>
        <row r="373">
          <cell r="C373">
            <v>152126227</v>
          </cell>
          <cell r="D373" t="str">
            <v>Nguyễn Xuân </v>
          </cell>
          <cell r="E373" t="str">
            <v>Hưng</v>
          </cell>
          <cell r="F373" t="str">
            <v>11/09/1991</v>
          </cell>
          <cell r="G373" t="str">
            <v>K15TPM</v>
          </cell>
          <cell r="H373" t="str">
            <v>K15TPM</v>
          </cell>
          <cell r="I373">
            <v>1</v>
          </cell>
          <cell r="J373" t="str">
            <v>0943717581</v>
          </cell>
          <cell r="K373" t="str">
            <v>Đại Học</v>
          </cell>
        </row>
        <row r="374">
          <cell r="C374">
            <v>152126314</v>
          </cell>
          <cell r="D374" t="str">
            <v>NGUYỄN TRỌNG </v>
          </cell>
          <cell r="E374" t="str">
            <v>ÂN</v>
          </cell>
          <cell r="F374" t="str">
            <v>20/09/1989</v>
          </cell>
          <cell r="G374" t="str">
            <v>K15TPM</v>
          </cell>
          <cell r="H374" t="str">
            <v>K15TPM</v>
          </cell>
          <cell r="I374">
            <v>1</v>
          </cell>
          <cell r="J374" t="str">
            <v>0934774094</v>
          </cell>
          <cell r="K374" t="str">
            <v>Đại Học</v>
          </cell>
        </row>
        <row r="375">
          <cell r="C375">
            <v>152252035</v>
          </cell>
          <cell r="D375" t="str">
            <v>Hồ Văn</v>
          </cell>
          <cell r="E375" t="str">
            <v>Hiệu</v>
          </cell>
          <cell r="F375" t="str">
            <v>15/09/1990</v>
          </cell>
          <cell r="G375" t="str">
            <v>K15TPM</v>
          </cell>
          <cell r="H375" t="str">
            <v>K15TPM</v>
          </cell>
          <cell r="I375">
            <v>1</v>
          </cell>
          <cell r="J375" t="str">
            <v>01653762246</v>
          </cell>
          <cell r="K375" t="str">
            <v>Đại Học</v>
          </cell>
        </row>
        <row r="376">
          <cell r="C376">
            <v>151132240</v>
          </cell>
          <cell r="D376" t="str">
            <v>Trần Công</v>
          </cell>
          <cell r="E376" t="str">
            <v>Bình</v>
          </cell>
          <cell r="F376" t="str">
            <v>18/11/1991</v>
          </cell>
          <cell r="G376" t="str">
            <v>K15TTT</v>
          </cell>
          <cell r="H376" t="str">
            <v>K15TTT</v>
          </cell>
          <cell r="I376">
            <v>1</v>
          </cell>
          <cell r="K376" t="str">
            <v>Đại Học</v>
          </cell>
        </row>
        <row r="377">
          <cell r="C377">
            <v>151135116</v>
          </cell>
          <cell r="D377" t="str">
            <v>Lê Thị </v>
          </cell>
          <cell r="E377" t="str">
            <v>Luyến</v>
          </cell>
          <cell r="F377" t="str">
            <v>20/10/1991</v>
          </cell>
          <cell r="G377" t="str">
            <v>K15TTT</v>
          </cell>
          <cell r="H377" t="str">
            <v>K15TTT</v>
          </cell>
          <cell r="I377">
            <v>1</v>
          </cell>
          <cell r="K377" t="str">
            <v>Đại Học</v>
          </cell>
        </row>
        <row r="378">
          <cell r="C378">
            <v>151135262</v>
          </cell>
          <cell r="D378" t="str">
            <v>Trần Thị Lan                  </v>
          </cell>
          <cell r="E378" t="str">
            <v>Phương</v>
          </cell>
          <cell r="F378" t="str">
            <v>10/03/1991</v>
          </cell>
          <cell r="G378" t="str">
            <v>K15TTT</v>
          </cell>
          <cell r="H378" t="str">
            <v>K15TTT</v>
          </cell>
          <cell r="I378">
            <v>1</v>
          </cell>
          <cell r="K378" t="str">
            <v>Đại Học</v>
          </cell>
        </row>
        <row r="379">
          <cell r="C379">
            <v>151322154</v>
          </cell>
          <cell r="D379" t="str">
            <v>Mai Thế</v>
          </cell>
          <cell r="E379" t="str">
            <v>Linh</v>
          </cell>
          <cell r="F379" t="str">
            <v>16/08/1991</v>
          </cell>
          <cell r="G379" t="str">
            <v>K15TTT</v>
          </cell>
          <cell r="H379" t="str">
            <v>K15TTT</v>
          </cell>
          <cell r="I379">
            <v>1</v>
          </cell>
          <cell r="K379" t="str">
            <v>Đại Học</v>
          </cell>
        </row>
        <row r="380">
          <cell r="C380">
            <v>151324862</v>
          </cell>
          <cell r="D380" t="str">
            <v>Trần Thị </v>
          </cell>
          <cell r="E380" t="str">
            <v>Hồng</v>
          </cell>
          <cell r="F380" t="str">
            <v>26/03/1991</v>
          </cell>
          <cell r="G380" t="str">
            <v>K15TTT</v>
          </cell>
          <cell r="H380" t="str">
            <v>K15TTT</v>
          </cell>
          <cell r="I380">
            <v>1</v>
          </cell>
          <cell r="K380" t="str">
            <v>Đại Học</v>
          </cell>
        </row>
        <row r="381">
          <cell r="C381">
            <v>152112443</v>
          </cell>
          <cell r="D381" t="str">
            <v>Lê Ngọc</v>
          </cell>
          <cell r="E381" t="str">
            <v>Duy</v>
          </cell>
          <cell r="F381" t="str">
            <v>21/06/1991</v>
          </cell>
          <cell r="G381" t="str">
            <v>K15TTT</v>
          </cell>
          <cell r="H381" t="str">
            <v>K15TTT</v>
          </cell>
          <cell r="I381">
            <v>1</v>
          </cell>
          <cell r="K381" t="str">
            <v>Đại Học</v>
          </cell>
        </row>
        <row r="382">
          <cell r="C382">
            <v>152122464</v>
          </cell>
          <cell r="D382" t="str">
            <v>Lê Minh </v>
          </cell>
          <cell r="E382" t="str">
            <v>Tùng</v>
          </cell>
          <cell r="F382" t="str">
            <v>11/09/1991</v>
          </cell>
          <cell r="G382" t="str">
            <v>K15TTT</v>
          </cell>
          <cell r="H382" t="str">
            <v>K15TTT</v>
          </cell>
          <cell r="I382">
            <v>2</v>
          </cell>
          <cell r="K382" t="str">
            <v>Đại Học</v>
          </cell>
        </row>
        <row r="383">
          <cell r="C383">
            <v>152122466</v>
          </cell>
          <cell r="D383" t="str">
            <v>Mai Văn </v>
          </cell>
          <cell r="E383" t="str">
            <v>Lụa</v>
          </cell>
          <cell r="F383" t="str">
            <v>12/07/1991</v>
          </cell>
          <cell r="G383" t="str">
            <v>K15TTT</v>
          </cell>
          <cell r="H383" t="str">
            <v>K15TTT</v>
          </cell>
          <cell r="I383">
            <v>3</v>
          </cell>
          <cell r="K383" t="str">
            <v>Đại Học</v>
          </cell>
        </row>
        <row r="384">
          <cell r="C384">
            <v>152122493</v>
          </cell>
          <cell r="D384" t="str">
            <v>Trần Văn </v>
          </cell>
          <cell r="E384" t="str">
            <v>Bồn</v>
          </cell>
          <cell r="F384" t="str">
            <v>26/02/1991</v>
          </cell>
          <cell r="G384" t="str">
            <v>K15TTT</v>
          </cell>
          <cell r="H384" t="str">
            <v>K15TTT</v>
          </cell>
          <cell r="I384">
            <v>1</v>
          </cell>
          <cell r="K384" t="str">
            <v>Đại Học</v>
          </cell>
        </row>
        <row r="385">
          <cell r="C385">
            <v>152122496</v>
          </cell>
          <cell r="D385" t="str">
            <v>Nguyễn Ngọc </v>
          </cell>
          <cell r="E385" t="str">
            <v>Hà</v>
          </cell>
          <cell r="F385" t="str">
            <v>28/06/1990</v>
          </cell>
          <cell r="G385" t="str">
            <v>K15TTT</v>
          </cell>
          <cell r="H385" t="str">
            <v>K15TTT</v>
          </cell>
          <cell r="I385">
            <v>1</v>
          </cell>
          <cell r="K385" t="str">
            <v>Đại Học</v>
          </cell>
        </row>
        <row r="386">
          <cell r="C386">
            <v>152122529</v>
          </cell>
          <cell r="D386" t="str">
            <v>Cao Tiến</v>
          </cell>
          <cell r="E386" t="str">
            <v>Đức</v>
          </cell>
          <cell r="F386" t="str">
            <v>11/06/1991</v>
          </cell>
          <cell r="G386" t="str">
            <v>K15TTT</v>
          </cell>
          <cell r="H386" t="str">
            <v>K15TTT</v>
          </cell>
          <cell r="I386">
            <v>1</v>
          </cell>
          <cell r="K386" t="str">
            <v>Đại Học</v>
          </cell>
        </row>
        <row r="387">
          <cell r="C387">
            <v>152142012</v>
          </cell>
          <cell r="D387" t="str">
            <v>Nguyễn Thị Vân</v>
          </cell>
          <cell r="E387" t="str">
            <v>Anh</v>
          </cell>
          <cell r="F387" t="str">
            <v>24/11/1991</v>
          </cell>
          <cell r="G387" t="str">
            <v>K15TTT</v>
          </cell>
          <cell r="H387" t="str">
            <v>K15TTT</v>
          </cell>
          <cell r="I387">
            <v>1</v>
          </cell>
          <cell r="K387" t="str">
            <v>Đại Học</v>
          </cell>
        </row>
        <row r="388">
          <cell r="C388">
            <v>152142568</v>
          </cell>
          <cell r="D388" t="str">
            <v>Phạm Thị Lan </v>
          </cell>
          <cell r="E388" t="str">
            <v>Đài</v>
          </cell>
          <cell r="F388" t="str">
            <v>24/07/1991</v>
          </cell>
          <cell r="G388" t="str">
            <v>K15TTT</v>
          </cell>
          <cell r="H388" t="str">
            <v>K15TTT</v>
          </cell>
          <cell r="I388">
            <v>1</v>
          </cell>
          <cell r="K388" t="str">
            <v>Đại Học</v>
          </cell>
        </row>
        <row r="389">
          <cell r="C389">
            <v>152142571</v>
          </cell>
          <cell r="D389" t="str">
            <v>Nguyễn Hữu Chí </v>
          </cell>
          <cell r="E389" t="str">
            <v>Tường</v>
          </cell>
          <cell r="F389" t="str">
            <v>24/10/1991</v>
          </cell>
          <cell r="G389" t="str">
            <v>K15TTT</v>
          </cell>
          <cell r="H389" t="str">
            <v>K15TTT</v>
          </cell>
          <cell r="I389">
            <v>1</v>
          </cell>
          <cell r="K389" t="str">
            <v>Đại Học</v>
          </cell>
        </row>
        <row r="390">
          <cell r="C390">
            <v>152142576</v>
          </cell>
          <cell r="D390" t="str">
            <v>Trần Thị Trà </v>
          </cell>
          <cell r="E390" t="str">
            <v>Giang</v>
          </cell>
          <cell r="F390" t="str">
            <v>16/06/1991</v>
          </cell>
          <cell r="G390" t="str">
            <v>K15TTT</v>
          </cell>
          <cell r="H390" t="str">
            <v>K15TTT</v>
          </cell>
          <cell r="I390">
            <v>1</v>
          </cell>
          <cell r="K390" t="str">
            <v>Đại Học</v>
          </cell>
        </row>
        <row r="391">
          <cell r="C391">
            <v>152142577</v>
          </cell>
          <cell r="D391" t="str">
            <v>Trương Công Hoàng             </v>
          </cell>
          <cell r="E391" t="str">
            <v>Lĩnh</v>
          </cell>
          <cell r="F391" t="str">
            <v>06/11/1991</v>
          </cell>
          <cell r="G391" t="str">
            <v>K15TTT</v>
          </cell>
          <cell r="H391" t="str">
            <v>K15TTT</v>
          </cell>
          <cell r="I391">
            <v>1</v>
          </cell>
          <cell r="K391" t="str">
            <v>Đại Học</v>
          </cell>
        </row>
        <row r="392">
          <cell r="C392">
            <v>152142578</v>
          </cell>
          <cell r="D392" t="str">
            <v>Cao Thị Kim </v>
          </cell>
          <cell r="E392" t="str">
            <v>Oanh</v>
          </cell>
          <cell r="F392" t="str">
            <v>03/05/1991</v>
          </cell>
          <cell r="G392" t="str">
            <v>K15TTT</v>
          </cell>
          <cell r="H392" t="str">
            <v>K15TTT</v>
          </cell>
          <cell r="I392">
            <v>1</v>
          </cell>
          <cell r="K392" t="str">
            <v>Đại Học</v>
          </cell>
        </row>
        <row r="393">
          <cell r="C393">
            <v>152142579</v>
          </cell>
          <cell r="D393" t="str">
            <v>Trần Anh </v>
          </cell>
          <cell r="E393" t="str">
            <v>Chương</v>
          </cell>
          <cell r="F393" t="str">
            <v>20/06/1991</v>
          </cell>
          <cell r="G393" t="str">
            <v>K15TTT</v>
          </cell>
          <cell r="H393" t="str">
            <v>K15TTT</v>
          </cell>
          <cell r="I393">
            <v>1</v>
          </cell>
          <cell r="K393" t="str">
            <v>Đại Học</v>
          </cell>
        </row>
        <row r="394">
          <cell r="C394">
            <v>152142580</v>
          </cell>
          <cell r="D394" t="str">
            <v>Nguyễn Phước Nhật </v>
          </cell>
          <cell r="E394" t="str">
            <v>Quang</v>
          </cell>
          <cell r="F394" t="str">
            <v>23/03/1991</v>
          </cell>
          <cell r="G394" t="str">
            <v>K15TTT</v>
          </cell>
          <cell r="H394" t="str">
            <v>K15TTT</v>
          </cell>
          <cell r="I394">
            <v>1</v>
          </cell>
          <cell r="K394" t="str">
            <v>Đại Học</v>
          </cell>
        </row>
        <row r="395">
          <cell r="C395">
            <v>152142582</v>
          </cell>
          <cell r="D395" t="str">
            <v>Hoàng Tuấn </v>
          </cell>
          <cell r="E395" t="str">
            <v>Vũ</v>
          </cell>
          <cell r="F395" t="str">
            <v>01/11/1991</v>
          </cell>
          <cell r="G395" t="str">
            <v>K15TTT</v>
          </cell>
          <cell r="H395" t="str">
            <v>K15TTT</v>
          </cell>
          <cell r="I395">
            <v>1</v>
          </cell>
          <cell r="K395" t="str">
            <v>Đại Học</v>
          </cell>
        </row>
        <row r="396">
          <cell r="C396">
            <v>152142583</v>
          </cell>
          <cell r="D396" t="str">
            <v>Nguyễn Đức </v>
          </cell>
          <cell r="E396" t="str">
            <v>Tiến</v>
          </cell>
          <cell r="F396" t="str">
            <v>15/04/1991</v>
          </cell>
          <cell r="G396" t="str">
            <v>K15TTT</v>
          </cell>
          <cell r="H396" t="str">
            <v>K15TTT</v>
          </cell>
          <cell r="I396">
            <v>1</v>
          </cell>
          <cell r="K396" t="str">
            <v>Đại Học</v>
          </cell>
        </row>
        <row r="397">
          <cell r="C397">
            <v>152142585</v>
          </cell>
          <cell r="D397" t="str">
            <v>Lê Quang </v>
          </cell>
          <cell r="E397" t="str">
            <v>Đạo</v>
          </cell>
          <cell r="F397" t="str">
            <v>16/11/1990</v>
          </cell>
          <cell r="G397" t="str">
            <v>K15TTT</v>
          </cell>
          <cell r="H397" t="str">
            <v>K15TTT</v>
          </cell>
          <cell r="I397">
            <v>1</v>
          </cell>
          <cell r="J397" t="str">
            <v>0978516167</v>
          </cell>
          <cell r="K397" t="str">
            <v>Đại Học</v>
          </cell>
        </row>
        <row r="398">
          <cell r="C398">
            <v>152142586</v>
          </cell>
          <cell r="D398" t="str">
            <v>Tô Thị ánh </v>
          </cell>
          <cell r="E398" t="str">
            <v>Nhương</v>
          </cell>
          <cell r="F398" t="str">
            <v>13/10/1991</v>
          </cell>
          <cell r="G398" t="str">
            <v>K15TTT</v>
          </cell>
          <cell r="H398" t="str">
            <v>K15TTT</v>
          </cell>
          <cell r="I398">
            <v>1</v>
          </cell>
          <cell r="K398" t="str">
            <v>Đại Học</v>
          </cell>
        </row>
        <row r="399">
          <cell r="C399">
            <v>152142587</v>
          </cell>
          <cell r="D399" t="str">
            <v>Nguyễn Thị Thanh </v>
          </cell>
          <cell r="E399" t="str">
            <v>Nhàn</v>
          </cell>
          <cell r="F399" t="str">
            <v>20/08/1991</v>
          </cell>
          <cell r="G399" t="str">
            <v>K15TTT</v>
          </cell>
          <cell r="H399" t="str">
            <v>K15TTT</v>
          </cell>
          <cell r="I399">
            <v>1</v>
          </cell>
          <cell r="K399" t="str">
            <v>Đại Học</v>
          </cell>
        </row>
        <row r="400">
          <cell r="C400">
            <v>152142588</v>
          </cell>
          <cell r="D400" t="str">
            <v>Văn Mạnh Khánh </v>
          </cell>
          <cell r="E400" t="str">
            <v>Toàn</v>
          </cell>
          <cell r="F400" t="str">
            <v>17/02/1991</v>
          </cell>
          <cell r="G400" t="str">
            <v>K15TTT</v>
          </cell>
          <cell r="H400" t="str">
            <v>K15TTT</v>
          </cell>
          <cell r="I400">
            <v>1</v>
          </cell>
          <cell r="K400" t="str">
            <v>Đại Học</v>
          </cell>
        </row>
        <row r="401">
          <cell r="C401">
            <v>152142590</v>
          </cell>
          <cell r="D401" t="str">
            <v>Trương Công </v>
          </cell>
          <cell r="E401" t="str">
            <v>Trà</v>
          </cell>
          <cell r="F401" t="str">
            <v>23/01/1991</v>
          </cell>
          <cell r="G401" t="str">
            <v>K15TTT</v>
          </cell>
          <cell r="H401" t="str">
            <v>K15TTT</v>
          </cell>
          <cell r="I401">
            <v>1</v>
          </cell>
          <cell r="J401" t="str">
            <v>01649840003</v>
          </cell>
          <cell r="K401" t="str">
            <v>Đại Học</v>
          </cell>
        </row>
        <row r="402">
          <cell r="C402">
            <v>152142591</v>
          </cell>
          <cell r="D402" t="str">
            <v>Tống Thị Hà </v>
          </cell>
          <cell r="E402" t="str">
            <v>Thanh</v>
          </cell>
          <cell r="F402" t="str">
            <v>17/12/1991</v>
          </cell>
          <cell r="G402" t="str">
            <v>K15TTT</v>
          </cell>
          <cell r="H402" t="str">
            <v>K15TTT</v>
          </cell>
          <cell r="I402">
            <v>1</v>
          </cell>
          <cell r="K402" t="str">
            <v>Đại Học</v>
          </cell>
        </row>
        <row r="403">
          <cell r="C403">
            <v>152142596</v>
          </cell>
          <cell r="D403" t="str">
            <v>Mai Việt </v>
          </cell>
          <cell r="E403" t="str">
            <v>Hùng</v>
          </cell>
          <cell r="F403" t="str">
            <v>02/09/1991</v>
          </cell>
          <cell r="G403" t="str">
            <v>K15TTT</v>
          </cell>
          <cell r="H403" t="str">
            <v>K15TTT</v>
          </cell>
          <cell r="I403">
            <v>1</v>
          </cell>
          <cell r="K403" t="str">
            <v>Đại Học</v>
          </cell>
        </row>
        <row r="404">
          <cell r="C404">
            <v>152142597</v>
          </cell>
          <cell r="D404" t="str">
            <v>Trần Văn </v>
          </cell>
          <cell r="E404" t="str">
            <v>Hải</v>
          </cell>
          <cell r="F404" t="str">
            <v>17/12/1991</v>
          </cell>
          <cell r="G404" t="str">
            <v>K15TTT</v>
          </cell>
          <cell r="H404" t="str">
            <v>K15TTT</v>
          </cell>
          <cell r="I404">
            <v>1</v>
          </cell>
          <cell r="K404" t="str">
            <v>Đại Học</v>
          </cell>
        </row>
        <row r="405">
          <cell r="C405">
            <v>152142598</v>
          </cell>
          <cell r="D405" t="str">
            <v>Phạm Huỳnh Thanh </v>
          </cell>
          <cell r="E405" t="str">
            <v>Tuyên</v>
          </cell>
          <cell r="F405" t="str">
            <v>08/01/1991</v>
          </cell>
          <cell r="G405" t="str">
            <v>K15TTT</v>
          </cell>
          <cell r="H405" t="str">
            <v>K15TTT</v>
          </cell>
          <cell r="I405">
            <v>1</v>
          </cell>
          <cell r="K405" t="str">
            <v>Đại Học</v>
          </cell>
        </row>
        <row r="406">
          <cell r="C406">
            <v>152142602</v>
          </cell>
          <cell r="D406" t="str">
            <v>Trần Thị Thuỷ </v>
          </cell>
          <cell r="E406" t="str">
            <v>Tiên</v>
          </cell>
          <cell r="F406" t="str">
            <v>25/12/1991</v>
          </cell>
          <cell r="G406" t="str">
            <v>K15TTT</v>
          </cell>
          <cell r="H406" t="str">
            <v>K15TTT</v>
          </cell>
          <cell r="I406">
            <v>1</v>
          </cell>
          <cell r="K406" t="str">
            <v>Đại Học</v>
          </cell>
        </row>
        <row r="407">
          <cell r="C407">
            <v>152142604</v>
          </cell>
          <cell r="D407" t="str">
            <v>Nguyễn Thanh </v>
          </cell>
          <cell r="E407" t="str">
            <v>An</v>
          </cell>
          <cell r="F407" t="str">
            <v>24/04/1990</v>
          </cell>
          <cell r="G407" t="str">
            <v>K15TTT</v>
          </cell>
          <cell r="H407" t="str">
            <v>K15TTT</v>
          </cell>
          <cell r="I407">
            <v>1</v>
          </cell>
          <cell r="K407" t="str">
            <v>Đại Học</v>
          </cell>
        </row>
        <row r="408">
          <cell r="C408">
            <v>152142605</v>
          </cell>
          <cell r="D408" t="str">
            <v>Phạm Văn </v>
          </cell>
          <cell r="E408" t="str">
            <v>Tú</v>
          </cell>
          <cell r="F408" t="str">
            <v>28/11/1990</v>
          </cell>
          <cell r="G408" t="str">
            <v>K15TTT</v>
          </cell>
          <cell r="H408" t="str">
            <v>K15TTT</v>
          </cell>
          <cell r="I408">
            <v>1</v>
          </cell>
          <cell r="K408" t="str">
            <v>Đại Học</v>
          </cell>
        </row>
        <row r="409">
          <cell r="C409">
            <v>152145610</v>
          </cell>
          <cell r="D409" t="str">
            <v>Lương Thị Thùy </v>
          </cell>
          <cell r="E409" t="str">
            <v>Dung</v>
          </cell>
          <cell r="F409" t="str">
            <v>27/02/1991</v>
          </cell>
          <cell r="G409" t="str">
            <v>K15TTT</v>
          </cell>
          <cell r="H409" t="str">
            <v>K15TTT</v>
          </cell>
          <cell r="I409">
            <v>1</v>
          </cell>
          <cell r="K409" t="str">
            <v>Đại Học</v>
          </cell>
        </row>
        <row r="410">
          <cell r="C410">
            <v>152145611</v>
          </cell>
          <cell r="D410" t="str">
            <v>Trần Văn</v>
          </cell>
          <cell r="E410" t="str">
            <v>Trung</v>
          </cell>
          <cell r="F410" t="str">
            <v>18/10/1991</v>
          </cell>
          <cell r="G410" t="str">
            <v>K15TTT</v>
          </cell>
          <cell r="H410" t="str">
            <v>K15TTT</v>
          </cell>
          <cell r="I410">
            <v>1</v>
          </cell>
          <cell r="K410" t="str">
            <v>Đại Học</v>
          </cell>
        </row>
        <row r="411">
          <cell r="C411">
            <v>152145612</v>
          </cell>
          <cell r="D411" t="str">
            <v>Trương Văn </v>
          </cell>
          <cell r="E411" t="str">
            <v>Cường</v>
          </cell>
          <cell r="F411" t="str">
            <v>24/06/1991</v>
          </cell>
          <cell r="G411" t="str">
            <v>K15TTT</v>
          </cell>
          <cell r="H411" t="str">
            <v>K15TTT</v>
          </cell>
          <cell r="I411">
            <v>1</v>
          </cell>
          <cell r="K411" t="str">
            <v>Đại Học</v>
          </cell>
        </row>
        <row r="412">
          <cell r="C412">
            <v>152145618</v>
          </cell>
          <cell r="D412" t="str">
            <v>Hồ Thị Thanh </v>
          </cell>
          <cell r="E412" t="str">
            <v>Thảo</v>
          </cell>
          <cell r="F412" t="str">
            <v>19/05/1991</v>
          </cell>
          <cell r="G412" t="str">
            <v>K15TTT</v>
          </cell>
          <cell r="H412" t="str">
            <v>K15TTT</v>
          </cell>
          <cell r="I412">
            <v>1</v>
          </cell>
          <cell r="K412" t="str">
            <v>Đại Học</v>
          </cell>
        </row>
        <row r="413">
          <cell r="C413">
            <v>152145782</v>
          </cell>
          <cell r="D413" t="str">
            <v>Trần Thị Băng </v>
          </cell>
          <cell r="E413" t="str">
            <v>Châu</v>
          </cell>
          <cell r="F413" t="str">
            <v>18/06/1991</v>
          </cell>
          <cell r="G413" t="str">
            <v>K15TTT</v>
          </cell>
          <cell r="H413" t="str">
            <v>K15TTT</v>
          </cell>
          <cell r="I413">
            <v>1</v>
          </cell>
          <cell r="K413" t="str">
            <v>Đại Học</v>
          </cell>
        </row>
        <row r="414">
          <cell r="C414">
            <v>152145855</v>
          </cell>
          <cell r="D414" t="str">
            <v>Trần Đăng </v>
          </cell>
          <cell r="E414" t="str">
            <v>Lực</v>
          </cell>
          <cell r="F414" t="str">
            <v>10/10/1991</v>
          </cell>
          <cell r="G414" t="str">
            <v>K15TTT</v>
          </cell>
          <cell r="H414" t="str">
            <v>K15TTT</v>
          </cell>
          <cell r="I414">
            <v>1</v>
          </cell>
          <cell r="K414" t="str">
            <v>Đại Học</v>
          </cell>
        </row>
        <row r="415">
          <cell r="C415">
            <v>152145856</v>
          </cell>
          <cell r="D415" t="str">
            <v>Nguyễn Ngọc </v>
          </cell>
          <cell r="E415" t="str">
            <v>Dũng</v>
          </cell>
          <cell r="F415" t="str">
            <v>06/05/1990</v>
          </cell>
          <cell r="G415" t="str">
            <v>K15TTT</v>
          </cell>
          <cell r="H415" t="str">
            <v>K15TTT</v>
          </cell>
          <cell r="I415">
            <v>1</v>
          </cell>
          <cell r="K415" t="str">
            <v>Đại Học</v>
          </cell>
        </row>
        <row r="416">
          <cell r="C416">
            <v>152145859</v>
          </cell>
          <cell r="D416" t="str">
            <v>Nguyễn Ngọc </v>
          </cell>
          <cell r="E416" t="str">
            <v>Pháp</v>
          </cell>
          <cell r="F416" t="str">
            <v>06/07/1991</v>
          </cell>
          <cell r="G416" t="str">
            <v>K15TTT</v>
          </cell>
          <cell r="H416" t="str">
            <v>K15TTT</v>
          </cell>
          <cell r="I416">
            <v>1</v>
          </cell>
          <cell r="K416" t="str">
            <v>Đại Học</v>
          </cell>
        </row>
        <row r="417">
          <cell r="C417">
            <v>152145899</v>
          </cell>
          <cell r="D417" t="str">
            <v>Trần Văn</v>
          </cell>
          <cell r="E417" t="str">
            <v>Thắng</v>
          </cell>
          <cell r="F417" t="str">
            <v>01/10/1990</v>
          </cell>
          <cell r="G417" t="str">
            <v>K15TTT</v>
          </cell>
          <cell r="H417" t="str">
            <v>K15TTT</v>
          </cell>
          <cell r="I417">
            <v>1</v>
          </cell>
          <cell r="J417" t="str">
            <v>01678200099</v>
          </cell>
          <cell r="K417" t="str">
            <v>Đại Học</v>
          </cell>
        </row>
        <row r="418">
          <cell r="C418">
            <v>152145965</v>
          </cell>
          <cell r="D418" t="str">
            <v>LÊ NGỌC</v>
          </cell>
          <cell r="E418" t="str">
            <v>THẮNG</v>
          </cell>
          <cell r="F418" t="str">
            <v>22/04/1991</v>
          </cell>
          <cell r="G418" t="str">
            <v>K15TTT</v>
          </cell>
          <cell r="H418" t="str">
            <v>K15TTT</v>
          </cell>
          <cell r="I418">
            <v>1</v>
          </cell>
          <cell r="J418" t="str">
            <v>01689434477</v>
          </cell>
          <cell r="K418" t="str">
            <v>Đại Học</v>
          </cell>
        </row>
        <row r="419">
          <cell r="C419">
            <v>152145968</v>
          </cell>
          <cell r="D419" t="str">
            <v>Nguyễn Anh </v>
          </cell>
          <cell r="E419" t="str">
            <v>Dũng</v>
          </cell>
          <cell r="F419" t="str">
            <v>03/04/1990</v>
          </cell>
          <cell r="G419" t="str">
            <v>K15TTT</v>
          </cell>
          <cell r="H419" t="str">
            <v>K15TTT</v>
          </cell>
          <cell r="I419">
            <v>1</v>
          </cell>
          <cell r="K419" t="str">
            <v>Đại Học</v>
          </cell>
        </row>
        <row r="420">
          <cell r="C420">
            <v>152146159</v>
          </cell>
          <cell r="D420" t="str">
            <v>Thái Thị Mỹ </v>
          </cell>
          <cell r="E420" t="str">
            <v>Hạnh</v>
          </cell>
          <cell r="F420" t="str">
            <v>01/02/1991</v>
          </cell>
          <cell r="G420" t="str">
            <v>K15TTT</v>
          </cell>
          <cell r="H420" t="str">
            <v>K15TTT</v>
          </cell>
          <cell r="I420">
            <v>1</v>
          </cell>
          <cell r="K420" t="str">
            <v>Đại Học</v>
          </cell>
        </row>
        <row r="421">
          <cell r="C421">
            <v>152146160</v>
          </cell>
          <cell r="D421" t="str">
            <v>Trương Duy </v>
          </cell>
          <cell r="E421" t="str">
            <v>Tân</v>
          </cell>
          <cell r="F421" t="str">
            <v>15/10/1991</v>
          </cell>
          <cell r="G421" t="str">
            <v>K15TTT</v>
          </cell>
          <cell r="H421" t="str">
            <v>K15TTT</v>
          </cell>
          <cell r="I421">
            <v>1</v>
          </cell>
          <cell r="K421" t="str">
            <v>Đại Học</v>
          </cell>
        </row>
        <row r="422">
          <cell r="C422">
            <v>152146224</v>
          </cell>
          <cell r="D422" t="str">
            <v>Bùi Thị Diễm </v>
          </cell>
          <cell r="E422" t="str">
            <v>Kiều</v>
          </cell>
          <cell r="F422" t="str">
            <v>23/12/1991</v>
          </cell>
          <cell r="G422" t="str">
            <v>K15TTT</v>
          </cell>
          <cell r="H422" t="str">
            <v>K15TTT</v>
          </cell>
          <cell r="I422">
            <v>1</v>
          </cell>
          <cell r="K422" t="str">
            <v>Đại Học</v>
          </cell>
        </row>
        <row r="423">
          <cell r="C423">
            <v>152146315</v>
          </cell>
          <cell r="D423" t="str">
            <v>Lê Thị Hồng </v>
          </cell>
          <cell r="E423" t="str">
            <v>Phụng</v>
          </cell>
          <cell r="F423" t="str">
            <v>17/08/1991</v>
          </cell>
          <cell r="G423" t="str">
            <v>K15TTT</v>
          </cell>
          <cell r="H423" t="str">
            <v>K15TTT</v>
          </cell>
          <cell r="I423">
            <v>1</v>
          </cell>
          <cell r="K423" t="str">
            <v>Đại Học</v>
          </cell>
        </row>
        <row r="424">
          <cell r="C424">
            <v>152146316</v>
          </cell>
          <cell r="D424" t="str">
            <v>Lê Nguyễn Huy </v>
          </cell>
          <cell r="E424" t="str">
            <v>Tín</v>
          </cell>
          <cell r="F424" t="str">
            <v>14/06/1991</v>
          </cell>
          <cell r="G424" t="str">
            <v>K15TTT</v>
          </cell>
          <cell r="H424" t="str">
            <v>K15TTT</v>
          </cell>
          <cell r="I424">
            <v>1</v>
          </cell>
          <cell r="K424" t="str">
            <v>Đại Học</v>
          </cell>
        </row>
        <row r="425">
          <cell r="C425">
            <v>152146317</v>
          </cell>
          <cell r="D425" t="str">
            <v>Võ Thị Thân                   </v>
          </cell>
          <cell r="E425" t="str">
            <v>Vinh</v>
          </cell>
          <cell r="F425" t="str">
            <v>03/02/1991</v>
          </cell>
          <cell r="G425" t="str">
            <v>K15TTT</v>
          </cell>
          <cell r="H425" t="str">
            <v>K15TTT</v>
          </cell>
          <cell r="I425">
            <v>1</v>
          </cell>
          <cell r="K425" t="str">
            <v>Đại Học</v>
          </cell>
        </row>
        <row r="426">
          <cell r="C426">
            <v>152146432</v>
          </cell>
          <cell r="D426" t="str">
            <v>NGUYỄN ĐẶNG</v>
          </cell>
          <cell r="E426" t="str">
            <v>TÀI</v>
          </cell>
          <cell r="F426" t="str">
            <v>20/11/1991</v>
          </cell>
          <cell r="G426" t="str">
            <v>K15TTT</v>
          </cell>
          <cell r="H426" t="str">
            <v>K15TTT</v>
          </cell>
          <cell r="I426">
            <v>1</v>
          </cell>
          <cell r="K426" t="str">
            <v>Đại Học</v>
          </cell>
        </row>
        <row r="427">
          <cell r="C427">
            <v>152146443</v>
          </cell>
          <cell r="D427" t="str">
            <v>Hồ</v>
          </cell>
          <cell r="E427" t="str">
            <v>Hưng</v>
          </cell>
          <cell r="F427" t="str">
            <v>20/08/1991</v>
          </cell>
          <cell r="G427" t="str">
            <v>K15TTT</v>
          </cell>
          <cell r="H427" t="str">
            <v>K15TTT</v>
          </cell>
          <cell r="I427">
            <v>1</v>
          </cell>
          <cell r="K427" t="str">
            <v>Đại Học</v>
          </cell>
        </row>
        <row r="428">
          <cell r="C428">
            <v>152253077</v>
          </cell>
          <cell r="D428" t="str">
            <v>Phan Thế </v>
          </cell>
          <cell r="E428" t="str">
            <v>Bảo</v>
          </cell>
          <cell r="F428" t="str">
            <v>01/08/1991</v>
          </cell>
          <cell r="G428" t="str">
            <v>K15TTT</v>
          </cell>
          <cell r="H428" t="str">
            <v>K15TTT</v>
          </cell>
          <cell r="I428">
            <v>1</v>
          </cell>
          <cell r="K428" t="str">
            <v>Đại Học</v>
          </cell>
        </row>
        <row r="429">
          <cell r="C429">
            <v>152333236</v>
          </cell>
          <cell r="D429" t="str">
            <v>Đoàn Trọng </v>
          </cell>
          <cell r="E429" t="str">
            <v>Nguyên</v>
          </cell>
          <cell r="F429" t="str">
            <v>19/04/1991</v>
          </cell>
          <cell r="G429" t="str">
            <v>K15TTT</v>
          </cell>
          <cell r="H429" t="str">
            <v>K15TTT</v>
          </cell>
          <cell r="I429">
            <v>1</v>
          </cell>
          <cell r="K429" t="str">
            <v>Đại Học</v>
          </cell>
        </row>
        <row r="430">
          <cell r="C430">
            <v>151135264</v>
          </cell>
          <cell r="D430" t="str">
            <v>Nguyễn Thái Mai</v>
          </cell>
          <cell r="E430" t="str">
            <v>An</v>
          </cell>
          <cell r="F430" t="str">
            <v>15/11/1991</v>
          </cell>
          <cell r="G430" t="str">
            <v>K16TCD1</v>
          </cell>
          <cell r="H430" t="str">
            <v>K16TCD</v>
          </cell>
          <cell r="I430" t="str">
            <v>NỮ</v>
          </cell>
          <cell r="J430">
            <v>0</v>
          </cell>
          <cell r="K430" t="str">
            <v>Cao Đẳng</v>
          </cell>
        </row>
        <row r="431">
          <cell r="C431">
            <v>161135879</v>
          </cell>
          <cell r="D431" t="str">
            <v>Thân Hoài </v>
          </cell>
          <cell r="E431" t="str">
            <v>Anh</v>
          </cell>
          <cell r="F431" t="str">
            <v>09/10/1992</v>
          </cell>
          <cell r="G431" t="str">
            <v>K16TCD1</v>
          </cell>
          <cell r="H431" t="str">
            <v>K16TCD</v>
          </cell>
          <cell r="I431" t="str">
            <v>NỮ</v>
          </cell>
          <cell r="J431">
            <v>0</v>
          </cell>
          <cell r="K431" t="str">
            <v>Cao Đẳng</v>
          </cell>
        </row>
        <row r="432">
          <cell r="C432">
            <v>161135884</v>
          </cell>
          <cell r="D432" t="str">
            <v>Đàm Quang </v>
          </cell>
          <cell r="E432" t="str">
            <v>Bình</v>
          </cell>
          <cell r="F432" t="str">
            <v>16/10/1992</v>
          </cell>
          <cell r="G432" t="str">
            <v>K16TCD1</v>
          </cell>
          <cell r="H432" t="str">
            <v>K16TCD</v>
          </cell>
          <cell r="I432" t="str">
            <v>NAM</v>
          </cell>
          <cell r="J432">
            <v>0</v>
          </cell>
          <cell r="K432" t="str">
            <v>Cao Đẳng</v>
          </cell>
        </row>
        <row r="433">
          <cell r="C433">
            <v>161135882</v>
          </cell>
          <cell r="D433" t="str">
            <v>Mai Thị </v>
          </cell>
          <cell r="E433" t="str">
            <v>Bình</v>
          </cell>
          <cell r="F433" t="str">
            <v>22/10/1992</v>
          </cell>
          <cell r="G433" t="str">
            <v>K16TCD1</v>
          </cell>
          <cell r="H433" t="str">
            <v>K16TCD</v>
          </cell>
          <cell r="I433" t="str">
            <v>NỮ</v>
          </cell>
          <cell r="J433">
            <v>0</v>
          </cell>
          <cell r="K433" t="str">
            <v>Cao Đẳng</v>
          </cell>
        </row>
        <row r="434">
          <cell r="C434">
            <v>161135896</v>
          </cell>
          <cell r="D434" t="str">
            <v>Huỳnh Thị Ngọc </v>
          </cell>
          <cell r="E434" t="str">
            <v>Dung</v>
          </cell>
          <cell r="F434" t="str">
            <v>03/04/1992</v>
          </cell>
          <cell r="G434" t="str">
            <v>K16TCD1</v>
          </cell>
          <cell r="H434" t="str">
            <v>K16TCD</v>
          </cell>
          <cell r="I434" t="str">
            <v>NỮ</v>
          </cell>
          <cell r="J434">
            <v>0</v>
          </cell>
          <cell r="K434" t="str">
            <v>Cao Đẳng</v>
          </cell>
        </row>
        <row r="435">
          <cell r="C435">
            <v>161135897</v>
          </cell>
          <cell r="D435" t="str">
            <v>Nguyễn Việt </v>
          </cell>
          <cell r="E435" t="str">
            <v>Dũng</v>
          </cell>
          <cell r="F435" t="str">
            <v>16/06/1991</v>
          </cell>
          <cell r="G435" t="str">
            <v>K16TCD1</v>
          </cell>
          <cell r="H435" t="str">
            <v>K16TCD</v>
          </cell>
          <cell r="I435" t="str">
            <v>NAM</v>
          </cell>
          <cell r="J435">
            <v>0</v>
          </cell>
          <cell r="K435" t="str">
            <v>Cao Đẳng</v>
          </cell>
        </row>
        <row r="436">
          <cell r="C436">
            <v>161137605</v>
          </cell>
          <cell r="D436" t="str">
            <v>Lê Hoài</v>
          </cell>
          <cell r="E436" t="str">
            <v>Duy</v>
          </cell>
          <cell r="F436" t="str">
            <v>02/07/1992</v>
          </cell>
          <cell r="G436" t="str">
            <v>K16TCD1</v>
          </cell>
          <cell r="H436" t="str">
            <v>K16TCD</v>
          </cell>
          <cell r="I436" t="str">
            <v>NAM</v>
          </cell>
          <cell r="J436">
            <v>0</v>
          </cell>
          <cell r="K436" t="str">
            <v>Cao Đẳng</v>
          </cell>
        </row>
        <row r="437">
          <cell r="C437">
            <v>161215114</v>
          </cell>
          <cell r="D437" t="str">
            <v>Đỗ Tấn </v>
          </cell>
          <cell r="E437" t="str">
            <v>Hiển</v>
          </cell>
          <cell r="F437" t="str">
            <v>10/05/1992</v>
          </cell>
          <cell r="G437" t="str">
            <v>K16TCD1</v>
          </cell>
          <cell r="H437" t="str">
            <v>K16TCD</v>
          </cell>
          <cell r="I437" t="str">
            <v>NAM</v>
          </cell>
          <cell r="J437">
            <v>0</v>
          </cell>
          <cell r="K437" t="str">
            <v>Cao Đẳng</v>
          </cell>
        </row>
        <row r="438">
          <cell r="C438">
            <v>161135909</v>
          </cell>
          <cell r="D438" t="str">
            <v>Phạm Hoàng  </v>
          </cell>
          <cell r="E438" t="str">
            <v>Hiếu</v>
          </cell>
          <cell r="F438" t="str">
            <v>25/03/1992</v>
          </cell>
          <cell r="G438" t="str">
            <v>K16TCD1</v>
          </cell>
          <cell r="H438" t="str">
            <v>K16TCD</v>
          </cell>
          <cell r="I438" t="str">
            <v>NAM</v>
          </cell>
          <cell r="J438">
            <v>0</v>
          </cell>
          <cell r="K438" t="str">
            <v>Cao Đẳng</v>
          </cell>
        </row>
        <row r="439">
          <cell r="C439">
            <v>151446190</v>
          </cell>
          <cell r="D439" t="str">
            <v>Nguyễn Minh </v>
          </cell>
          <cell r="E439" t="str">
            <v>Hoàng</v>
          </cell>
          <cell r="F439" t="str">
            <v>15/05/1991</v>
          </cell>
          <cell r="G439" t="str">
            <v>K16TCD1</v>
          </cell>
          <cell r="H439" t="str">
            <v>K16TCD</v>
          </cell>
          <cell r="I439" t="str">
            <v>NAM</v>
          </cell>
          <cell r="J439" t="str">
            <v>01289259595</v>
          </cell>
          <cell r="K439" t="str">
            <v>Cao Đẳng</v>
          </cell>
        </row>
        <row r="440">
          <cell r="C440">
            <v>161135920</v>
          </cell>
          <cell r="D440" t="str">
            <v>Nguyễn Đình </v>
          </cell>
          <cell r="E440" t="str">
            <v>Hựu</v>
          </cell>
          <cell r="F440" t="str">
            <v>10/10/1992</v>
          </cell>
          <cell r="G440" t="str">
            <v>K16TCD1</v>
          </cell>
          <cell r="H440" t="str">
            <v>K16TCD</v>
          </cell>
          <cell r="I440" t="str">
            <v>NAM</v>
          </cell>
          <cell r="J440">
            <v>0</v>
          </cell>
          <cell r="K440" t="str">
            <v>Cao Đẳng</v>
          </cell>
        </row>
        <row r="441">
          <cell r="C441">
            <v>161135924</v>
          </cell>
          <cell r="D441" t="str">
            <v>Đoàn Quốc </v>
          </cell>
          <cell r="E441" t="str">
            <v>Huy</v>
          </cell>
          <cell r="F441" t="str">
            <v>24/08/1992</v>
          </cell>
          <cell r="G441" t="str">
            <v>K16TCD1</v>
          </cell>
          <cell r="H441" t="str">
            <v>K16TCD</v>
          </cell>
          <cell r="I441" t="str">
            <v>NAM</v>
          </cell>
          <cell r="J441">
            <v>0</v>
          </cell>
          <cell r="K441" t="str">
            <v>Cao Đẳng</v>
          </cell>
        </row>
        <row r="442">
          <cell r="C442">
            <v>161135923</v>
          </cell>
          <cell r="D442" t="str">
            <v>Hoàng Minh </v>
          </cell>
          <cell r="E442" t="str">
            <v>Huy</v>
          </cell>
          <cell r="F442" t="str">
            <v>31/01/1992</v>
          </cell>
          <cell r="G442" t="str">
            <v>K16TCD1</v>
          </cell>
          <cell r="H442" t="str">
            <v>K16TCD</v>
          </cell>
          <cell r="I442" t="str">
            <v>NAM</v>
          </cell>
          <cell r="J442">
            <v>0</v>
          </cell>
          <cell r="K442" t="str">
            <v>Cao Đẳng</v>
          </cell>
        </row>
        <row r="443">
          <cell r="C443">
            <v>161135921</v>
          </cell>
          <cell r="D443" t="str">
            <v>Nguyễn Trần Ngọc </v>
          </cell>
          <cell r="E443" t="str">
            <v>Huy</v>
          </cell>
          <cell r="F443" t="str">
            <v>18/12/1992</v>
          </cell>
          <cell r="G443" t="str">
            <v>K16TCD1</v>
          </cell>
          <cell r="H443" t="str">
            <v>K16TCD</v>
          </cell>
          <cell r="I443" t="str">
            <v>NAM</v>
          </cell>
          <cell r="J443">
            <v>0</v>
          </cell>
          <cell r="K443" t="str">
            <v>Cao Đẳng</v>
          </cell>
        </row>
        <row r="444">
          <cell r="C444">
            <v>161135937</v>
          </cell>
          <cell r="D444" t="str">
            <v>Nguyễn Thanh </v>
          </cell>
          <cell r="E444" t="str">
            <v>Liêm</v>
          </cell>
          <cell r="F444" t="str">
            <v>24/03/1992</v>
          </cell>
          <cell r="G444" t="str">
            <v>K16TCD1</v>
          </cell>
          <cell r="H444" t="str">
            <v>K16TCD</v>
          </cell>
          <cell r="I444" t="str">
            <v>NAM</v>
          </cell>
          <cell r="J444">
            <v>0</v>
          </cell>
          <cell r="K444" t="str">
            <v>Cao Đẳng</v>
          </cell>
        </row>
        <row r="445">
          <cell r="C445">
            <v>161446134</v>
          </cell>
          <cell r="D445" t="str">
            <v>Hà Thị Mai </v>
          </cell>
          <cell r="E445" t="str">
            <v>Liên</v>
          </cell>
          <cell r="F445" t="str">
            <v>20/10/1992</v>
          </cell>
          <cell r="G445" t="str">
            <v>K16TCD1</v>
          </cell>
          <cell r="H445" t="str">
            <v>K16TCD</v>
          </cell>
          <cell r="I445" t="str">
            <v>NỮ</v>
          </cell>
          <cell r="J445">
            <v>0</v>
          </cell>
          <cell r="K445" t="str">
            <v>Cao Đẳng</v>
          </cell>
        </row>
        <row r="446">
          <cell r="C446">
            <v>151135287</v>
          </cell>
          <cell r="D446" t="str">
            <v>ĐẶNG THANH</v>
          </cell>
          <cell r="E446" t="str">
            <v>LỢI</v>
          </cell>
          <cell r="F446" t="str">
            <v>13/11/1991</v>
          </cell>
          <cell r="G446" t="str">
            <v>K16TCD1</v>
          </cell>
          <cell r="H446" t="str">
            <v>K16TCD</v>
          </cell>
          <cell r="I446" t="str">
            <v>NAM</v>
          </cell>
          <cell r="J446">
            <v>0</v>
          </cell>
          <cell r="K446" t="str">
            <v>Cao Đẳng</v>
          </cell>
        </row>
        <row r="447">
          <cell r="C447">
            <v>151135156</v>
          </cell>
          <cell r="D447" t="str">
            <v>NGUYỄN MINH</v>
          </cell>
          <cell r="E447" t="str">
            <v>LUẬN</v>
          </cell>
          <cell r="F447" t="str">
            <v>08/04/1991</v>
          </cell>
          <cell r="G447" t="str">
            <v>K16TCD1</v>
          </cell>
          <cell r="H447" t="str">
            <v>K16TCD</v>
          </cell>
          <cell r="I447" t="str">
            <v>NAM</v>
          </cell>
          <cell r="J447">
            <v>0</v>
          </cell>
          <cell r="K447" t="str">
            <v>Cao Đẳng</v>
          </cell>
        </row>
        <row r="448">
          <cell r="C448">
            <v>161135944</v>
          </cell>
          <cell r="D448" t="str">
            <v>Nguyễn Ngọc </v>
          </cell>
          <cell r="E448" t="str">
            <v>Ly</v>
          </cell>
          <cell r="F448" t="str">
            <v>12/12/1992</v>
          </cell>
          <cell r="G448" t="str">
            <v>K16TCD1</v>
          </cell>
          <cell r="H448" t="str">
            <v>K16TCD</v>
          </cell>
          <cell r="I448" t="str">
            <v>NAM</v>
          </cell>
          <cell r="J448" t="str">
            <v>01657166077</v>
          </cell>
          <cell r="K448" t="str">
            <v>Cao Đẳng</v>
          </cell>
        </row>
        <row r="449">
          <cell r="C449">
            <v>161135943</v>
          </cell>
          <cell r="D449" t="str">
            <v>Nguyễn Thị </v>
          </cell>
          <cell r="E449" t="str">
            <v>Ly</v>
          </cell>
          <cell r="F449" t="str">
            <v>02/12/1992</v>
          </cell>
          <cell r="G449" t="str">
            <v>K16TCD1</v>
          </cell>
          <cell r="H449" t="str">
            <v>K16TCD</v>
          </cell>
          <cell r="I449" t="str">
            <v>NỮ</v>
          </cell>
          <cell r="J449">
            <v>0</v>
          </cell>
          <cell r="K449" t="str">
            <v>Cao Đẳng</v>
          </cell>
        </row>
        <row r="450">
          <cell r="C450">
            <v>161135956</v>
          </cell>
          <cell r="D450" t="str">
            <v>Lê Văn </v>
          </cell>
          <cell r="E450" t="str">
            <v>Phong</v>
          </cell>
          <cell r="F450" t="str">
            <v>08/05/1992</v>
          </cell>
          <cell r="G450" t="str">
            <v>K16TCD1</v>
          </cell>
          <cell r="H450" t="str">
            <v>K16TCD</v>
          </cell>
          <cell r="I450" t="str">
            <v>NAM</v>
          </cell>
          <cell r="J450">
            <v>0</v>
          </cell>
          <cell r="K450" t="str">
            <v>Cao Đẳng</v>
          </cell>
        </row>
        <row r="451">
          <cell r="C451">
            <v>161135958</v>
          </cell>
          <cell r="D451" t="str">
            <v>Nguyễn  </v>
          </cell>
          <cell r="E451" t="str">
            <v>Phước</v>
          </cell>
          <cell r="F451" t="str">
            <v>03/08/1992</v>
          </cell>
          <cell r="G451" t="str">
            <v>K16TCD1</v>
          </cell>
          <cell r="H451" t="str">
            <v>K16TCD</v>
          </cell>
          <cell r="I451" t="str">
            <v>NAM</v>
          </cell>
          <cell r="J451">
            <v>0</v>
          </cell>
          <cell r="K451" t="str">
            <v>Cao Đẳng</v>
          </cell>
        </row>
        <row r="452">
          <cell r="C452">
            <v>161135961</v>
          </cell>
          <cell r="D452" t="str">
            <v>Nguyễn Ngọc </v>
          </cell>
          <cell r="E452" t="str">
            <v>Quang</v>
          </cell>
          <cell r="F452" t="str">
            <v>09/03/1992</v>
          </cell>
          <cell r="G452" t="str">
            <v>K16TCD1</v>
          </cell>
          <cell r="H452" t="str">
            <v>K16TCD</v>
          </cell>
          <cell r="I452" t="str">
            <v>NAM</v>
          </cell>
          <cell r="J452">
            <v>0</v>
          </cell>
          <cell r="K452" t="str">
            <v>Cao Đẳng</v>
          </cell>
        </row>
        <row r="453">
          <cell r="C453">
            <v>161325857</v>
          </cell>
          <cell r="D453" t="str">
            <v>Nguyễn Nho </v>
          </cell>
          <cell r="E453" t="str">
            <v>Tài</v>
          </cell>
          <cell r="F453" t="str">
            <v>19/05/1992</v>
          </cell>
          <cell r="G453" t="str">
            <v>K16TCD1</v>
          </cell>
          <cell r="H453" t="str">
            <v>K16TCD</v>
          </cell>
          <cell r="I453" t="str">
            <v>NAM</v>
          </cell>
          <cell r="J453">
            <v>0</v>
          </cell>
          <cell r="K453" t="str">
            <v>Cao Đẳng</v>
          </cell>
        </row>
        <row r="454">
          <cell r="C454">
            <v>161135972</v>
          </cell>
          <cell r="D454" t="str">
            <v>Trần Quang </v>
          </cell>
          <cell r="E454" t="str">
            <v>Thắng</v>
          </cell>
          <cell r="F454" t="str">
            <v>07/07/1992</v>
          </cell>
          <cell r="G454" t="str">
            <v>K16TCD1</v>
          </cell>
          <cell r="H454" t="str">
            <v>K16TCD</v>
          </cell>
          <cell r="I454" t="str">
            <v>NAM</v>
          </cell>
          <cell r="J454">
            <v>0</v>
          </cell>
          <cell r="K454" t="str">
            <v>Cao Đẳng</v>
          </cell>
        </row>
        <row r="455">
          <cell r="C455">
            <v>161135976</v>
          </cell>
          <cell r="D455" t="str">
            <v>Lê Viết </v>
          </cell>
          <cell r="E455" t="str">
            <v>Thành</v>
          </cell>
          <cell r="F455" t="str">
            <v>19/11/1992</v>
          </cell>
          <cell r="G455" t="str">
            <v>K16TCD1</v>
          </cell>
          <cell r="H455" t="str">
            <v>K16TCD</v>
          </cell>
          <cell r="I455" t="str">
            <v>NAM</v>
          </cell>
          <cell r="J455">
            <v>0</v>
          </cell>
          <cell r="K455" t="str">
            <v>Cao Đẳng</v>
          </cell>
        </row>
        <row r="456">
          <cell r="C456">
            <v>161135975</v>
          </cell>
          <cell r="D456" t="str">
            <v>Phan Bá </v>
          </cell>
          <cell r="E456" t="str">
            <v>Thành</v>
          </cell>
          <cell r="F456" t="str">
            <v>25/10/1992</v>
          </cell>
          <cell r="G456" t="str">
            <v>K16TCD1</v>
          </cell>
          <cell r="H456" t="str">
            <v>K16TCD</v>
          </cell>
          <cell r="I456" t="str">
            <v>NAM</v>
          </cell>
          <cell r="J456" t="str">
            <v>01212465590</v>
          </cell>
          <cell r="K456" t="str">
            <v>Cao Đẳng</v>
          </cell>
        </row>
        <row r="457">
          <cell r="C457">
            <v>151135128</v>
          </cell>
          <cell r="D457" t="str">
            <v>PHAN VĂN</v>
          </cell>
          <cell r="E457" t="str">
            <v>THÀNH</v>
          </cell>
          <cell r="F457" t="str">
            <v>02/12/1991</v>
          </cell>
          <cell r="G457" t="str">
            <v>K16TCD1</v>
          </cell>
          <cell r="H457" t="str">
            <v>K16TCD</v>
          </cell>
          <cell r="I457" t="str">
            <v>NAM</v>
          </cell>
          <cell r="J457">
            <v>0</v>
          </cell>
          <cell r="K457" t="str">
            <v>Cao Đẳng</v>
          </cell>
        </row>
        <row r="458">
          <cell r="C458">
            <v>161135981</v>
          </cell>
          <cell r="D458" t="str">
            <v>Nguyễn Thị Thu </v>
          </cell>
          <cell r="E458" t="str">
            <v>Thảo</v>
          </cell>
          <cell r="F458" t="str">
            <v>15/06/1992</v>
          </cell>
          <cell r="G458" t="str">
            <v>K16TCD1</v>
          </cell>
          <cell r="H458" t="str">
            <v>K16TCD</v>
          </cell>
          <cell r="I458" t="str">
            <v>NỮ</v>
          </cell>
          <cell r="J458">
            <v>0</v>
          </cell>
          <cell r="K458" t="str">
            <v>Cao Đẳng</v>
          </cell>
        </row>
        <row r="459">
          <cell r="C459">
            <v>161135984</v>
          </cell>
          <cell r="D459" t="str">
            <v>Trần Quốc </v>
          </cell>
          <cell r="E459" t="str">
            <v>Thịnh</v>
          </cell>
          <cell r="F459" t="str">
            <v>13/11/1992</v>
          </cell>
          <cell r="G459" t="str">
            <v>K16TCD1</v>
          </cell>
          <cell r="H459" t="str">
            <v>K16TCD</v>
          </cell>
          <cell r="I459" t="str">
            <v>NAM</v>
          </cell>
          <cell r="J459">
            <v>0</v>
          </cell>
          <cell r="K459" t="str">
            <v>Cao Đẳng</v>
          </cell>
        </row>
        <row r="460">
          <cell r="C460">
            <v>151135289</v>
          </cell>
          <cell r="D460" t="str">
            <v>Nguyễn Thanh </v>
          </cell>
          <cell r="E460" t="str">
            <v>Thông</v>
          </cell>
          <cell r="F460" t="str">
            <v>18/05/1991</v>
          </cell>
          <cell r="G460" t="str">
            <v>K16TCD1</v>
          </cell>
          <cell r="H460" t="str">
            <v>K16TCD</v>
          </cell>
          <cell r="I460" t="str">
            <v>NAM</v>
          </cell>
          <cell r="J460" t="str">
            <v>0935014719</v>
          </cell>
          <cell r="K460" t="str">
            <v>Cao Đẳng</v>
          </cell>
        </row>
        <row r="461">
          <cell r="C461">
            <v>161135992</v>
          </cell>
          <cell r="D461" t="str">
            <v>Nguyễn Thị </v>
          </cell>
          <cell r="E461" t="str">
            <v>Thuỷ</v>
          </cell>
          <cell r="F461" t="str">
            <v>04/08/1991</v>
          </cell>
          <cell r="G461" t="str">
            <v>K16TCD1</v>
          </cell>
          <cell r="H461" t="str">
            <v>K16TCD</v>
          </cell>
          <cell r="I461" t="str">
            <v>NỮ</v>
          </cell>
          <cell r="J461">
            <v>0</v>
          </cell>
          <cell r="K461" t="str">
            <v>Cao Đẳng</v>
          </cell>
        </row>
        <row r="462">
          <cell r="C462">
            <v>161136001</v>
          </cell>
          <cell r="D462" t="str">
            <v>Hồ Thị Mỹ </v>
          </cell>
          <cell r="E462" t="str">
            <v>Trinh</v>
          </cell>
          <cell r="F462" t="str">
            <v>04/06/1991</v>
          </cell>
          <cell r="G462" t="str">
            <v>K16TCD1</v>
          </cell>
          <cell r="H462" t="str">
            <v>K16TCD</v>
          </cell>
          <cell r="I462" t="str">
            <v>NỮ</v>
          </cell>
          <cell r="J462">
            <v>0</v>
          </cell>
          <cell r="K462" t="str">
            <v>Cao Đẳng</v>
          </cell>
        </row>
        <row r="463">
          <cell r="C463">
            <v>161325777</v>
          </cell>
          <cell r="D463" t="str">
            <v>Lý Chí </v>
          </cell>
          <cell r="E463" t="str">
            <v>Trung</v>
          </cell>
          <cell r="F463" t="str">
            <v>01/06/1989</v>
          </cell>
          <cell r="G463" t="str">
            <v>K16TCD1</v>
          </cell>
          <cell r="H463" t="str">
            <v>K16TCD</v>
          </cell>
          <cell r="I463" t="str">
            <v>NAM</v>
          </cell>
          <cell r="J463" t="str">
            <v>01208060410</v>
          </cell>
          <cell r="K463" t="str">
            <v>Cao Đẳng</v>
          </cell>
        </row>
        <row r="464">
          <cell r="C464">
            <v>151135081</v>
          </cell>
          <cell r="D464" t="str">
            <v>NGUYỄN VIỆT</v>
          </cell>
          <cell r="E464" t="str">
            <v>TRUNG</v>
          </cell>
          <cell r="F464" t="str">
            <v>06/06/1991</v>
          </cell>
          <cell r="G464" t="str">
            <v>K16TCD1</v>
          </cell>
          <cell r="H464" t="str">
            <v>K16TCD</v>
          </cell>
          <cell r="I464" t="str">
            <v>NỮ</v>
          </cell>
          <cell r="J464">
            <v>0</v>
          </cell>
          <cell r="K464" t="str">
            <v>Cao Đẳng</v>
          </cell>
        </row>
        <row r="465">
          <cell r="C465">
            <v>161136004</v>
          </cell>
          <cell r="D465" t="str">
            <v>Chu Ngọc </v>
          </cell>
          <cell r="E465" t="str">
            <v>Tú</v>
          </cell>
          <cell r="F465" t="str">
            <v>26/09/1991</v>
          </cell>
          <cell r="G465" t="str">
            <v>K16TCD1</v>
          </cell>
          <cell r="H465" t="str">
            <v>K16TCD</v>
          </cell>
          <cell r="I465" t="str">
            <v>NAM</v>
          </cell>
          <cell r="J465">
            <v>0</v>
          </cell>
          <cell r="K465" t="str">
            <v>Cao Đẳng</v>
          </cell>
        </row>
        <row r="466">
          <cell r="C466">
            <v>161325783</v>
          </cell>
          <cell r="D466" t="str">
            <v>Nguyễn Anh </v>
          </cell>
          <cell r="E466" t="str">
            <v>Tuấn</v>
          </cell>
          <cell r="F466" t="str">
            <v>14/04/1992</v>
          </cell>
          <cell r="G466" t="str">
            <v>K16TCD1</v>
          </cell>
          <cell r="H466" t="str">
            <v>K16TCD</v>
          </cell>
          <cell r="I466" t="str">
            <v>NAM</v>
          </cell>
          <cell r="J466">
            <v>0</v>
          </cell>
          <cell r="K466" t="str">
            <v>Cao Đẳng</v>
          </cell>
        </row>
        <row r="467">
          <cell r="C467">
            <v>151135125</v>
          </cell>
          <cell r="D467" t="str">
            <v>ĐOÀN MINH</v>
          </cell>
          <cell r="E467" t="str">
            <v>TÙNG</v>
          </cell>
          <cell r="F467" t="str">
            <v>07/09/1989</v>
          </cell>
          <cell r="G467" t="str">
            <v>K16TCD1</v>
          </cell>
          <cell r="H467" t="str">
            <v>K16TCD</v>
          </cell>
          <cell r="I467" t="str">
            <v>NAM</v>
          </cell>
          <cell r="J467">
            <v>0</v>
          </cell>
          <cell r="K467" t="str">
            <v>Cao Đẳng</v>
          </cell>
        </row>
        <row r="468">
          <cell r="C468">
            <v>161136015</v>
          </cell>
          <cell r="D468" t="str">
            <v>Phan Thị </v>
          </cell>
          <cell r="E468" t="str">
            <v>Vi</v>
          </cell>
          <cell r="F468" t="str">
            <v>01/02/1992</v>
          </cell>
          <cell r="G468" t="str">
            <v>K16TCD1</v>
          </cell>
          <cell r="H468" t="str">
            <v>K16TCD</v>
          </cell>
          <cell r="I468" t="str">
            <v>NỮ</v>
          </cell>
          <cell r="J468">
            <v>0</v>
          </cell>
          <cell r="K468" t="str">
            <v>Cao Đẳng</v>
          </cell>
        </row>
        <row r="469">
          <cell r="C469">
            <v>161136016</v>
          </cell>
          <cell r="D469" t="str">
            <v>Trần Tấn </v>
          </cell>
          <cell r="E469" t="str">
            <v>Việt</v>
          </cell>
          <cell r="F469" t="str">
            <v>24/11/1992</v>
          </cell>
          <cell r="G469" t="str">
            <v>K16TCD1</v>
          </cell>
          <cell r="H469" t="str">
            <v>K16TCD</v>
          </cell>
          <cell r="I469" t="str">
            <v>NAM</v>
          </cell>
          <cell r="J469">
            <v>0</v>
          </cell>
          <cell r="K469" t="str">
            <v>Cao Đẳng</v>
          </cell>
        </row>
        <row r="470">
          <cell r="C470">
            <v>161136025</v>
          </cell>
          <cell r="D470" t="str">
            <v>Trần Văn </v>
          </cell>
          <cell r="E470" t="str">
            <v>Vỹ</v>
          </cell>
          <cell r="F470" t="str">
            <v>02/08/1992</v>
          </cell>
          <cell r="G470" t="str">
            <v>K16TCD1</v>
          </cell>
          <cell r="H470" t="str">
            <v>K16TCD</v>
          </cell>
          <cell r="I470" t="str">
            <v>NAM</v>
          </cell>
          <cell r="J470">
            <v>0</v>
          </cell>
          <cell r="K470" t="str">
            <v>Cao Đẳng</v>
          </cell>
        </row>
        <row r="471">
          <cell r="C471">
            <v>161137604</v>
          </cell>
          <cell r="D471" t="str">
            <v>Võ Ngọc </v>
          </cell>
          <cell r="E471" t="str">
            <v>Dũng</v>
          </cell>
          <cell r="F471" t="str">
            <v>16/07/1992</v>
          </cell>
          <cell r="G471" t="str">
            <v>K16TCD1</v>
          </cell>
          <cell r="H471" t="str">
            <v>K16TCD</v>
          </cell>
          <cell r="I471" t="str">
            <v>NAM</v>
          </cell>
          <cell r="J471">
            <v>0</v>
          </cell>
          <cell r="K471" t="str">
            <v>Cao Đẳng</v>
          </cell>
        </row>
        <row r="472">
          <cell r="C472">
            <v>151135288</v>
          </cell>
          <cell r="D472" t="str">
            <v>Bùi Anh</v>
          </cell>
          <cell r="E472" t="str">
            <v>Tài</v>
          </cell>
          <cell r="F472" t="str">
            <v>10/10/1991</v>
          </cell>
          <cell r="G472" t="str">
            <v>K16TCD1</v>
          </cell>
          <cell r="H472" t="str">
            <v>K16TCD</v>
          </cell>
          <cell r="I472" t="str">
            <v>NAM</v>
          </cell>
          <cell r="J472" t="str">
            <v>0985605075</v>
          </cell>
          <cell r="K472" t="str">
            <v>Cao Đẳng</v>
          </cell>
        </row>
        <row r="473">
          <cell r="C473">
            <v>161137148</v>
          </cell>
          <cell r="D473" t="str">
            <v>Huỳnh Lê Thị Kim </v>
          </cell>
          <cell r="E473" t="str">
            <v>Anh</v>
          </cell>
          <cell r="F473" t="str">
            <v>01/05/1990</v>
          </cell>
          <cell r="G473" t="str">
            <v>K16TCD2</v>
          </cell>
          <cell r="H473" t="str">
            <v>K16TCD</v>
          </cell>
          <cell r="I473" t="str">
            <v>NỮ</v>
          </cell>
          <cell r="J473">
            <v>0</v>
          </cell>
          <cell r="K473" t="str">
            <v>Cao Đẳng</v>
          </cell>
        </row>
        <row r="474">
          <cell r="C474">
            <v>141133803</v>
          </cell>
          <cell r="D474" t="str">
            <v>Đoàn Út</v>
          </cell>
          <cell r="E474" t="str">
            <v>Bình</v>
          </cell>
          <cell r="F474" t="str">
            <v>02/05/1990</v>
          </cell>
          <cell r="G474" t="str">
            <v>K16TCD2</v>
          </cell>
          <cell r="H474" t="str">
            <v>K16TCD</v>
          </cell>
          <cell r="I474" t="str">
            <v>NAM</v>
          </cell>
          <cell r="J474" t="str">
            <v>01282677277</v>
          </cell>
          <cell r="K474" t="str">
            <v>Cao Đẳng</v>
          </cell>
        </row>
        <row r="475">
          <cell r="C475">
            <v>161136750</v>
          </cell>
          <cell r="D475" t="str">
            <v>Lê Thế </v>
          </cell>
          <cell r="E475" t="str">
            <v>Chấp</v>
          </cell>
          <cell r="F475" t="str">
            <v>07/10/1992</v>
          </cell>
          <cell r="G475" t="str">
            <v>K16TCD2</v>
          </cell>
          <cell r="H475" t="str">
            <v>K16TCD</v>
          </cell>
          <cell r="I475" t="str">
            <v>NAM</v>
          </cell>
          <cell r="J475">
            <v>0</v>
          </cell>
          <cell r="K475" t="str">
            <v>Cao Đẳng</v>
          </cell>
        </row>
        <row r="476">
          <cell r="C476">
            <v>161136751</v>
          </cell>
          <cell r="D476" t="str">
            <v>Nguyễn Khánh </v>
          </cell>
          <cell r="E476" t="str">
            <v>Duy</v>
          </cell>
          <cell r="F476" t="str">
            <v>07/05/1991</v>
          </cell>
          <cell r="G476" t="str">
            <v>K16TCD2</v>
          </cell>
          <cell r="H476" t="str">
            <v>K16TCD</v>
          </cell>
          <cell r="I476" t="str">
            <v>NAM</v>
          </cell>
          <cell r="J476">
            <v>0</v>
          </cell>
          <cell r="K476" t="str">
            <v>Cao Đẳng</v>
          </cell>
        </row>
        <row r="477">
          <cell r="C477">
            <v>161135902</v>
          </cell>
          <cell r="D477" t="str">
            <v>Phan Thanh </v>
          </cell>
          <cell r="E477" t="str">
            <v>Hải</v>
          </cell>
          <cell r="F477" t="str">
            <v>25/11/1991</v>
          </cell>
          <cell r="G477" t="str">
            <v>K16TCD2</v>
          </cell>
          <cell r="H477" t="str">
            <v>K16TCD</v>
          </cell>
          <cell r="I477" t="str">
            <v>NAM</v>
          </cell>
          <cell r="J477">
            <v>0</v>
          </cell>
          <cell r="K477" t="str">
            <v>Cao Đẳng</v>
          </cell>
        </row>
        <row r="478">
          <cell r="C478">
            <v>161137524</v>
          </cell>
          <cell r="D478" t="str">
            <v>Trần Thị </v>
          </cell>
          <cell r="E478" t="str">
            <v>Hiền</v>
          </cell>
          <cell r="F478" t="str">
            <v>09/12/1991</v>
          </cell>
          <cell r="G478" t="str">
            <v>K16TCD2</v>
          </cell>
          <cell r="H478" t="str">
            <v>K16TCD</v>
          </cell>
          <cell r="I478" t="str">
            <v>NỮ</v>
          </cell>
          <cell r="J478">
            <v>0</v>
          </cell>
          <cell r="K478" t="str">
            <v>Cao Đẳng</v>
          </cell>
        </row>
        <row r="479">
          <cell r="C479">
            <v>161136686</v>
          </cell>
          <cell r="D479" t="str">
            <v>Võ Ngọc </v>
          </cell>
          <cell r="E479" t="str">
            <v>Hiển</v>
          </cell>
          <cell r="F479" t="str">
            <v>05/09/1992</v>
          </cell>
          <cell r="G479" t="str">
            <v>K16TCD2</v>
          </cell>
          <cell r="H479" t="str">
            <v>K16TCD</v>
          </cell>
          <cell r="I479" t="str">
            <v>NAM</v>
          </cell>
          <cell r="J479">
            <v>0</v>
          </cell>
          <cell r="K479" t="str">
            <v>Cao Đẳng</v>
          </cell>
        </row>
        <row r="480">
          <cell r="C480">
            <v>161137243</v>
          </cell>
          <cell r="D480" t="str">
            <v>Nguyễn Minh </v>
          </cell>
          <cell r="E480" t="str">
            <v>Hiếu</v>
          </cell>
          <cell r="F480" t="str">
            <v>01/04/1992</v>
          </cell>
          <cell r="G480" t="str">
            <v>K16TCD2</v>
          </cell>
          <cell r="H480" t="str">
            <v>K16TCD</v>
          </cell>
          <cell r="I480" t="str">
            <v>NAM</v>
          </cell>
          <cell r="J480">
            <v>0</v>
          </cell>
          <cell r="K480" t="str">
            <v>Cao Đẳng</v>
          </cell>
        </row>
        <row r="481">
          <cell r="C481">
            <v>161135910</v>
          </cell>
          <cell r="D481" t="str">
            <v>Lê Thị </v>
          </cell>
          <cell r="E481" t="str">
            <v>Hoa</v>
          </cell>
          <cell r="F481" t="str">
            <v>14/08/1991</v>
          </cell>
          <cell r="G481" t="str">
            <v>K16TCD2</v>
          </cell>
          <cell r="H481" t="str">
            <v>K16TCD</v>
          </cell>
          <cell r="I481" t="str">
            <v>NỮ</v>
          </cell>
          <cell r="J481">
            <v>0</v>
          </cell>
          <cell r="K481" t="str">
            <v>Cao Đẳng</v>
          </cell>
        </row>
        <row r="482">
          <cell r="C482">
            <v>161135912</v>
          </cell>
          <cell r="D482" t="str">
            <v>Đoàn Võ Việt </v>
          </cell>
          <cell r="E482" t="str">
            <v>Hoài</v>
          </cell>
          <cell r="F482" t="str">
            <v>09/09/1992</v>
          </cell>
          <cell r="G482" t="str">
            <v>K16TCD2</v>
          </cell>
          <cell r="H482" t="str">
            <v>K16TCD</v>
          </cell>
          <cell r="I482" t="str">
            <v>NAM</v>
          </cell>
          <cell r="J482" t="str">
            <v>01288592969</v>
          </cell>
          <cell r="K482" t="str">
            <v>Cao Đẳng</v>
          </cell>
        </row>
        <row r="483">
          <cell r="C483">
            <v>161137460</v>
          </cell>
          <cell r="D483" t="str">
            <v>Nguyễn Như </v>
          </cell>
          <cell r="E483" t="str">
            <v>Hoạt</v>
          </cell>
          <cell r="F483" t="str">
            <v>14/07/1990</v>
          </cell>
          <cell r="G483" t="str">
            <v>K16TCD2</v>
          </cell>
          <cell r="H483" t="str">
            <v>K16TCD</v>
          </cell>
          <cell r="I483" t="str">
            <v>NAM</v>
          </cell>
          <cell r="J483">
            <v>0</v>
          </cell>
          <cell r="K483" t="str">
            <v>Cao Đẳng</v>
          </cell>
        </row>
        <row r="484">
          <cell r="C484">
            <v>161135926</v>
          </cell>
          <cell r="D484" t="str">
            <v>Lê Phước  </v>
          </cell>
          <cell r="E484" t="str">
            <v>Huy</v>
          </cell>
          <cell r="F484" t="str">
            <v>07/10/1992</v>
          </cell>
          <cell r="G484" t="str">
            <v>K16TCD2</v>
          </cell>
          <cell r="H484" t="str">
            <v>K16TCD</v>
          </cell>
          <cell r="I484" t="str">
            <v>NAM</v>
          </cell>
          <cell r="J484">
            <v>0</v>
          </cell>
          <cell r="K484" t="str">
            <v>Cao Đẳng</v>
          </cell>
        </row>
        <row r="485">
          <cell r="C485">
            <v>161137561</v>
          </cell>
          <cell r="D485" t="str">
            <v>Đặng Văn </v>
          </cell>
          <cell r="E485" t="str">
            <v>Lập</v>
          </cell>
          <cell r="F485" t="str">
            <v>01/09/1991</v>
          </cell>
          <cell r="G485" t="str">
            <v>K16TCD2</v>
          </cell>
          <cell r="H485" t="str">
            <v>K16TCD</v>
          </cell>
          <cell r="I485" t="str">
            <v>NAM</v>
          </cell>
          <cell r="J485">
            <v>0</v>
          </cell>
          <cell r="K485" t="str">
            <v>Cao Đẳng</v>
          </cell>
        </row>
        <row r="486">
          <cell r="C486">
            <v>161136688</v>
          </cell>
          <cell r="D486" t="str">
            <v>Võ Thành </v>
          </cell>
          <cell r="E486" t="str">
            <v>Lợi</v>
          </cell>
          <cell r="F486" t="str">
            <v>29/04/1992</v>
          </cell>
          <cell r="G486" t="str">
            <v>K16TCD2</v>
          </cell>
          <cell r="H486" t="str">
            <v>K16TCD</v>
          </cell>
          <cell r="I486" t="str">
            <v>NAM</v>
          </cell>
          <cell r="J486">
            <v>0</v>
          </cell>
          <cell r="K486" t="str">
            <v>Cao Đẳng</v>
          </cell>
        </row>
        <row r="487">
          <cell r="C487">
            <v>161135940</v>
          </cell>
          <cell r="D487" t="str">
            <v>Mai Văn </v>
          </cell>
          <cell r="E487" t="str">
            <v>Long</v>
          </cell>
          <cell r="F487" t="str">
            <v>06/06/1992</v>
          </cell>
          <cell r="G487" t="str">
            <v>K16TCD2</v>
          </cell>
          <cell r="H487" t="str">
            <v>K16TCD</v>
          </cell>
          <cell r="I487" t="str">
            <v>NAM</v>
          </cell>
          <cell r="J487">
            <v>0</v>
          </cell>
          <cell r="K487" t="str">
            <v>Cao Đẳng</v>
          </cell>
        </row>
        <row r="488">
          <cell r="C488">
            <v>161325463</v>
          </cell>
          <cell r="D488" t="str">
            <v>Trương Hồng </v>
          </cell>
          <cell r="E488" t="str">
            <v>Minh</v>
          </cell>
          <cell r="F488" t="str">
            <v>12/01/1992</v>
          </cell>
          <cell r="G488" t="str">
            <v>K16TCD2</v>
          </cell>
          <cell r="H488" t="str">
            <v>K16TCD</v>
          </cell>
          <cell r="I488" t="str">
            <v>NAM</v>
          </cell>
          <cell r="J488">
            <v>0</v>
          </cell>
          <cell r="K488" t="str">
            <v>Cao Đẳng</v>
          </cell>
        </row>
        <row r="489">
          <cell r="C489">
            <v>161137244</v>
          </cell>
          <cell r="D489" t="str">
            <v>Đào Hữu </v>
          </cell>
          <cell r="E489" t="str">
            <v>Ngà</v>
          </cell>
          <cell r="F489" t="str">
            <v>10/09/1991</v>
          </cell>
          <cell r="G489" t="str">
            <v>K16TCD2</v>
          </cell>
          <cell r="H489" t="str">
            <v>K16TCD</v>
          </cell>
          <cell r="I489" t="str">
            <v>NAM</v>
          </cell>
          <cell r="J489">
            <v>0</v>
          </cell>
          <cell r="K489" t="str">
            <v>Cao Đẳng</v>
          </cell>
        </row>
        <row r="490">
          <cell r="C490">
            <v>161135950</v>
          </cell>
          <cell r="D490" t="str">
            <v>Huỳnh Cao </v>
          </cell>
          <cell r="E490" t="str">
            <v>Nguyên</v>
          </cell>
          <cell r="F490" t="str">
            <v>08/02/1992</v>
          </cell>
          <cell r="G490" t="str">
            <v>K16TCD2</v>
          </cell>
          <cell r="H490" t="str">
            <v>K16TCD</v>
          </cell>
          <cell r="I490" t="str">
            <v>NAM</v>
          </cell>
          <cell r="J490">
            <v>0</v>
          </cell>
          <cell r="K490" t="str">
            <v>Cao Đẳng</v>
          </cell>
        </row>
        <row r="491">
          <cell r="C491">
            <v>161137150</v>
          </cell>
          <cell r="D491" t="str">
            <v>Đặng Văn </v>
          </cell>
          <cell r="E491" t="str">
            <v>Pháp</v>
          </cell>
          <cell r="F491" t="str">
            <v>08/04/1992</v>
          </cell>
          <cell r="G491" t="str">
            <v>K16TCD2</v>
          </cell>
          <cell r="H491" t="str">
            <v>K16TCD</v>
          </cell>
          <cell r="I491" t="str">
            <v>NAM</v>
          </cell>
          <cell r="J491">
            <v>0</v>
          </cell>
          <cell r="K491" t="str">
            <v>Cao Đẳng</v>
          </cell>
        </row>
        <row r="492">
          <cell r="C492">
            <v>161137049</v>
          </cell>
          <cell r="D492" t="str">
            <v>Lê Bá </v>
          </cell>
          <cell r="E492" t="str">
            <v>Quang</v>
          </cell>
          <cell r="F492" t="str">
            <v>10/04/1992</v>
          </cell>
          <cell r="G492" t="str">
            <v>K16TCD2</v>
          </cell>
          <cell r="H492" t="str">
            <v>K16TCD</v>
          </cell>
          <cell r="I492" t="str">
            <v>NAM</v>
          </cell>
          <cell r="J492">
            <v>0</v>
          </cell>
          <cell r="K492" t="str">
            <v>Cao Đẳng</v>
          </cell>
        </row>
        <row r="493">
          <cell r="C493">
            <v>161137245</v>
          </cell>
          <cell r="D493" t="str">
            <v>Trương Văn </v>
          </cell>
          <cell r="E493" t="str">
            <v>Quý</v>
          </cell>
          <cell r="F493" t="str">
            <v>28/08/1992</v>
          </cell>
          <cell r="G493" t="str">
            <v>K16TCD2</v>
          </cell>
          <cell r="H493" t="str">
            <v>K16TCD</v>
          </cell>
          <cell r="I493" t="str">
            <v>NAM</v>
          </cell>
          <cell r="J493">
            <v>0</v>
          </cell>
          <cell r="K493" t="str">
            <v>Cao Đẳng</v>
          </cell>
        </row>
        <row r="494">
          <cell r="C494">
            <v>161326679</v>
          </cell>
          <cell r="D494" t="str">
            <v>Nguyễn Trọng</v>
          </cell>
          <cell r="E494" t="str">
            <v>Quỳnh</v>
          </cell>
          <cell r="F494" t="str">
            <v>12/06/1991</v>
          </cell>
          <cell r="G494" t="str">
            <v>K16TCD2</v>
          </cell>
          <cell r="H494" t="str">
            <v>K16TCD</v>
          </cell>
          <cell r="I494" t="str">
            <v>NAM</v>
          </cell>
          <cell r="J494" t="str">
            <v>01675303662</v>
          </cell>
          <cell r="K494" t="str">
            <v>Cao Đẳng</v>
          </cell>
        </row>
        <row r="495">
          <cell r="C495">
            <v>161137461</v>
          </cell>
          <cell r="D495" t="str">
            <v>Nguyễn Trường </v>
          </cell>
          <cell r="E495" t="str">
            <v>Sơn</v>
          </cell>
          <cell r="F495" t="str">
            <v>14/05/1992</v>
          </cell>
          <cell r="G495" t="str">
            <v>K16TCD2</v>
          </cell>
          <cell r="H495" t="str">
            <v>K16TCD</v>
          </cell>
          <cell r="I495" t="str">
            <v>NAM</v>
          </cell>
          <cell r="J495">
            <v>0</v>
          </cell>
          <cell r="K495" t="str">
            <v>Cao Đẳng</v>
          </cell>
        </row>
        <row r="496">
          <cell r="C496">
            <v>161136691</v>
          </cell>
          <cell r="D496" t="str">
            <v>Đỗ Thành </v>
          </cell>
          <cell r="E496" t="str">
            <v>Thái</v>
          </cell>
          <cell r="F496" t="str">
            <v>23/08/1992</v>
          </cell>
          <cell r="G496" t="str">
            <v>K16TCD2</v>
          </cell>
          <cell r="H496" t="str">
            <v>K16TCD</v>
          </cell>
          <cell r="I496" t="str">
            <v>NAM</v>
          </cell>
          <cell r="J496">
            <v>0</v>
          </cell>
          <cell r="K496" t="str">
            <v>Cao Đẳng</v>
          </cell>
        </row>
        <row r="497">
          <cell r="C497">
            <v>161135979</v>
          </cell>
          <cell r="D497" t="str">
            <v>Hoàng Đức </v>
          </cell>
          <cell r="E497" t="str">
            <v>Thành</v>
          </cell>
          <cell r="F497" t="str">
            <v>10/12/1991</v>
          </cell>
          <cell r="G497" t="str">
            <v>K16TCD2</v>
          </cell>
          <cell r="H497" t="str">
            <v>K16TCD</v>
          </cell>
          <cell r="I497" t="str">
            <v>NAM</v>
          </cell>
          <cell r="J497">
            <v>0</v>
          </cell>
          <cell r="K497" t="str">
            <v>Cao Đẳng</v>
          </cell>
        </row>
        <row r="498">
          <cell r="C498">
            <v>161135983</v>
          </cell>
          <cell r="D498" t="str">
            <v>Lê Đức </v>
          </cell>
          <cell r="E498" t="str">
            <v>Thiện</v>
          </cell>
          <cell r="F498" t="str">
            <v>19/04/1991</v>
          </cell>
          <cell r="G498" t="str">
            <v>K16TCD2</v>
          </cell>
          <cell r="H498" t="str">
            <v>K16TCD</v>
          </cell>
          <cell r="I498" t="str">
            <v>NAM</v>
          </cell>
          <cell r="J498">
            <v>0</v>
          </cell>
          <cell r="K498" t="str">
            <v>Cao Đẳng</v>
          </cell>
        </row>
        <row r="499">
          <cell r="C499">
            <v>161137152</v>
          </cell>
          <cell r="D499" t="str">
            <v>Lê Hữu Anh </v>
          </cell>
          <cell r="E499" t="str">
            <v>Thiện</v>
          </cell>
          <cell r="F499" t="str">
            <v>28/04/1990</v>
          </cell>
          <cell r="G499" t="str">
            <v>K16TCD2</v>
          </cell>
          <cell r="H499" t="str">
            <v>K16TCD</v>
          </cell>
          <cell r="I499" t="str">
            <v>NAM</v>
          </cell>
          <cell r="J499">
            <v>0</v>
          </cell>
          <cell r="K499" t="str">
            <v>Cao Đẳng</v>
          </cell>
        </row>
        <row r="500">
          <cell r="C500">
            <v>161135990</v>
          </cell>
          <cell r="D500" t="str">
            <v>Hoàng Lê Phước </v>
          </cell>
          <cell r="E500" t="str">
            <v>Thuận</v>
          </cell>
          <cell r="F500" t="str">
            <v>18/05/1991</v>
          </cell>
          <cell r="G500" t="str">
            <v>K16TCD2</v>
          </cell>
          <cell r="H500" t="str">
            <v>K16TCD</v>
          </cell>
          <cell r="I500" t="str">
            <v>NỮ</v>
          </cell>
          <cell r="J500">
            <v>0</v>
          </cell>
          <cell r="K500" t="str">
            <v>Cao Đẳng</v>
          </cell>
        </row>
        <row r="501">
          <cell r="C501">
            <v>161135991</v>
          </cell>
          <cell r="D501" t="str">
            <v>Nguyễn Lưu Phước </v>
          </cell>
          <cell r="E501" t="str">
            <v>Thuận</v>
          </cell>
          <cell r="F501" t="str">
            <v>09/10/1991</v>
          </cell>
          <cell r="G501" t="str">
            <v>K16TCD2</v>
          </cell>
          <cell r="H501" t="str">
            <v>K16TCD</v>
          </cell>
          <cell r="I501" t="str">
            <v>NAM</v>
          </cell>
          <cell r="J501">
            <v>0</v>
          </cell>
          <cell r="K501" t="str">
            <v>Cao Đẳng</v>
          </cell>
        </row>
        <row r="502">
          <cell r="C502">
            <v>161135994</v>
          </cell>
          <cell r="D502" t="str">
            <v>Nguyễn Xuân </v>
          </cell>
          <cell r="E502" t="str">
            <v>Tiến</v>
          </cell>
          <cell r="F502" t="str">
            <v>11/01/1991</v>
          </cell>
          <cell r="G502" t="str">
            <v>K16TCD2</v>
          </cell>
          <cell r="H502" t="str">
            <v>K16TCD</v>
          </cell>
          <cell r="I502" t="str">
            <v>NAM</v>
          </cell>
          <cell r="J502">
            <v>0</v>
          </cell>
          <cell r="K502" t="str">
            <v>Cao Đẳng</v>
          </cell>
        </row>
        <row r="503">
          <cell r="C503">
            <v>161136483</v>
          </cell>
          <cell r="D503" t="str">
            <v>Huỳnh Tấn </v>
          </cell>
          <cell r="E503" t="str">
            <v>Toàn</v>
          </cell>
          <cell r="F503" t="str">
            <v>23/10/1992</v>
          </cell>
          <cell r="G503" t="str">
            <v>K16TCD2</v>
          </cell>
          <cell r="H503" t="str">
            <v>K16TCD</v>
          </cell>
          <cell r="I503" t="str">
            <v>NAM</v>
          </cell>
          <cell r="J503">
            <v>0</v>
          </cell>
          <cell r="K503" t="str">
            <v>Cao Đẳng</v>
          </cell>
        </row>
        <row r="504">
          <cell r="C504">
            <v>161136010</v>
          </cell>
          <cell r="D504" t="str">
            <v>Lê Anh </v>
          </cell>
          <cell r="E504" t="str">
            <v>Tuấn</v>
          </cell>
          <cell r="F504" t="str">
            <v>26/08/1992</v>
          </cell>
          <cell r="G504" t="str">
            <v>K16TCD2</v>
          </cell>
          <cell r="H504" t="str">
            <v>K16TCD</v>
          </cell>
          <cell r="I504" t="str">
            <v>NAM</v>
          </cell>
          <cell r="J504">
            <v>0</v>
          </cell>
          <cell r="K504" t="str">
            <v>Cao Đẳng</v>
          </cell>
        </row>
        <row r="505">
          <cell r="C505">
            <v>161136012</v>
          </cell>
          <cell r="D505" t="str">
            <v>Võ Nguyên </v>
          </cell>
          <cell r="E505" t="str">
            <v>Tùng</v>
          </cell>
          <cell r="F505" t="str">
            <v>24/09/1992</v>
          </cell>
          <cell r="G505" t="str">
            <v>K16TCD2</v>
          </cell>
          <cell r="H505" t="str">
            <v>K16TCD</v>
          </cell>
          <cell r="I505" t="str">
            <v>NAM</v>
          </cell>
          <cell r="J505">
            <v>0</v>
          </cell>
          <cell r="K505" t="str">
            <v>Cao Đẳng</v>
          </cell>
        </row>
        <row r="506">
          <cell r="C506">
            <v>161136754</v>
          </cell>
          <cell r="D506" t="str">
            <v>Lê Anh </v>
          </cell>
          <cell r="E506" t="str">
            <v>Võ</v>
          </cell>
          <cell r="F506" t="str">
            <v>16/04/1992</v>
          </cell>
          <cell r="G506" t="str">
            <v>K16TCD2</v>
          </cell>
          <cell r="H506" t="str">
            <v>K16TCD</v>
          </cell>
          <cell r="I506" t="str">
            <v>NAM</v>
          </cell>
          <cell r="J506">
            <v>0</v>
          </cell>
          <cell r="K506" t="str">
            <v>Cao Đẳng</v>
          </cell>
        </row>
        <row r="507">
          <cell r="C507">
            <v>161137307</v>
          </cell>
          <cell r="D507" t="str">
            <v>Nguyễn Đình </v>
          </cell>
          <cell r="E507" t="str">
            <v>Vũ</v>
          </cell>
          <cell r="F507" t="str">
            <v>19/11/1992</v>
          </cell>
          <cell r="G507" t="str">
            <v>K16TCD2</v>
          </cell>
          <cell r="H507" t="str">
            <v>K16TCD</v>
          </cell>
          <cell r="I507" t="str">
            <v>NAM</v>
          </cell>
          <cell r="J507">
            <v>0</v>
          </cell>
          <cell r="K507" t="str">
            <v>Cao Đẳng</v>
          </cell>
        </row>
        <row r="508">
          <cell r="C508">
            <v>151135811</v>
          </cell>
          <cell r="D508" t="str">
            <v>Văn Viết </v>
          </cell>
          <cell r="E508" t="str">
            <v>Long</v>
          </cell>
          <cell r="F508" t="str">
            <v>30/09/1991</v>
          </cell>
          <cell r="G508" t="str">
            <v>K16TCD2</v>
          </cell>
          <cell r="H508" t="str">
            <v>K16TCD</v>
          </cell>
          <cell r="I508" t="str">
            <v>NAM</v>
          </cell>
          <cell r="J508" t="str">
            <v>01688889070</v>
          </cell>
          <cell r="K508" t="str">
            <v>Cao Đẳng</v>
          </cell>
        </row>
        <row r="509">
          <cell r="C509">
            <v>151135814</v>
          </cell>
          <cell r="D509" t="str">
            <v>TRẦN KHÁNH</v>
          </cell>
          <cell r="E509" t="str">
            <v>THOẠI</v>
          </cell>
          <cell r="F509" t="str">
            <v>05/05/1991</v>
          </cell>
          <cell r="G509" t="str">
            <v>K16TCD2</v>
          </cell>
          <cell r="H509" t="str">
            <v>K16TCD</v>
          </cell>
          <cell r="I509" t="str">
            <v>NAM</v>
          </cell>
          <cell r="J509">
            <v>0</v>
          </cell>
          <cell r="K509" t="str">
            <v>Cao Đẳng</v>
          </cell>
        </row>
        <row r="510">
          <cell r="C510">
            <v>161136003</v>
          </cell>
          <cell r="D510" t="str">
            <v>Nguyễn Hoàng </v>
          </cell>
          <cell r="E510" t="str">
            <v>Trương</v>
          </cell>
          <cell r="F510" t="str">
            <v>09/12/1990</v>
          </cell>
          <cell r="G510" t="str">
            <v>K16TCD2</v>
          </cell>
          <cell r="H510" t="str">
            <v>K16TCD</v>
          </cell>
          <cell r="I510" t="str">
            <v>NAM</v>
          </cell>
          <cell r="J510">
            <v>0</v>
          </cell>
          <cell r="K510" t="str">
            <v>Cao Đẳng</v>
          </cell>
        </row>
        <row r="511">
          <cell r="C511">
            <v>141134070</v>
          </cell>
          <cell r="D511" t="str">
            <v>PHAN NGỌC</v>
          </cell>
          <cell r="E511" t="str">
            <v>TÙNG</v>
          </cell>
          <cell r="F511" t="str">
            <v>14/09/1988</v>
          </cell>
          <cell r="G511" t="str">
            <v>K16TCD2</v>
          </cell>
          <cell r="H511" t="str">
            <v>K16TCD</v>
          </cell>
          <cell r="I511" t="str">
            <v>NAM</v>
          </cell>
          <cell r="J511" t="str">
            <v>0935426234</v>
          </cell>
          <cell r="K511" t="str">
            <v>Cao Đẳng</v>
          </cell>
        </row>
        <row r="512">
          <cell r="C512">
            <v>152112429</v>
          </cell>
          <cell r="D512" t="str">
            <v>Lê Việt </v>
          </cell>
          <cell r="E512" t="str">
            <v>Thắng</v>
          </cell>
          <cell r="F512" t="str">
            <v>19/02/1990</v>
          </cell>
          <cell r="G512" t="str">
            <v>K16TMT</v>
          </cell>
          <cell r="H512" t="str">
            <v>K16TMT</v>
          </cell>
          <cell r="I512">
            <v>1</v>
          </cell>
          <cell r="J512" t="str">
            <v>0935678883</v>
          </cell>
          <cell r="K512" t="str">
            <v>Đại Học</v>
          </cell>
        </row>
        <row r="513">
          <cell r="C513">
            <v>132124133</v>
          </cell>
          <cell r="D513" t="str">
            <v>TRẦN ĐỨC</v>
          </cell>
          <cell r="E513" t="str">
            <v>MẬU</v>
          </cell>
          <cell r="F513" t="str">
            <v>07/10/1988</v>
          </cell>
          <cell r="G513" t="str">
            <v>K16TMT</v>
          </cell>
          <cell r="H513" t="str">
            <v>K16TMT</v>
          </cell>
          <cell r="I513" t="str">
            <v>NAM</v>
          </cell>
          <cell r="J513" t="str">
            <v>01236222152</v>
          </cell>
          <cell r="K513" t="str">
            <v>Đại Học</v>
          </cell>
        </row>
        <row r="514">
          <cell r="C514">
            <v>152115504</v>
          </cell>
          <cell r="D514" t="str">
            <v>Hoàng Thanh </v>
          </cell>
          <cell r="E514" t="str">
            <v>Vũ</v>
          </cell>
          <cell r="F514" t="str">
            <v>30/04/1991</v>
          </cell>
          <cell r="G514" t="str">
            <v>K16TMT</v>
          </cell>
          <cell r="H514" t="str">
            <v>K16TMT</v>
          </cell>
          <cell r="I514" t="str">
            <v>NAM</v>
          </cell>
          <cell r="J514" t="str">
            <v>01686111204</v>
          </cell>
          <cell r="K514" t="str">
            <v>Đại Học</v>
          </cell>
        </row>
        <row r="515">
          <cell r="C515">
            <v>142111002</v>
          </cell>
          <cell r="D515" t="str">
            <v>BÙI DUY</v>
          </cell>
          <cell r="E515" t="str">
            <v>BẮC</v>
          </cell>
          <cell r="F515" t="str">
            <v>10/08/1988</v>
          </cell>
          <cell r="G515" t="str">
            <v>K16TMT</v>
          </cell>
          <cell r="H515" t="str">
            <v>K16TMT</v>
          </cell>
          <cell r="I515" t="str">
            <v>NAM</v>
          </cell>
          <cell r="J515" t="str">
            <v>0935501088</v>
          </cell>
          <cell r="K515" t="str">
            <v>Đại Học</v>
          </cell>
        </row>
        <row r="516">
          <cell r="C516">
            <v>152112425</v>
          </cell>
          <cell r="D516" t="str">
            <v>Lê Viết </v>
          </cell>
          <cell r="E516" t="str">
            <v>Toàn</v>
          </cell>
          <cell r="F516" t="str">
            <v>12/09/1991</v>
          </cell>
          <cell r="G516" t="str">
            <v>K16TMT</v>
          </cell>
          <cell r="H516" t="str">
            <v>K16TMT</v>
          </cell>
          <cell r="I516" t="str">
            <v>NAM</v>
          </cell>
          <cell r="J516" t="str">
            <v>01649844100</v>
          </cell>
          <cell r="K516" t="str">
            <v>Đại Học</v>
          </cell>
        </row>
        <row r="517">
          <cell r="C517">
            <v>152112427</v>
          </cell>
          <cell r="D517" t="str">
            <v>Trần Đình </v>
          </cell>
          <cell r="E517" t="str">
            <v>Tú</v>
          </cell>
          <cell r="F517" t="str">
            <v>01/08/1990</v>
          </cell>
          <cell r="G517" t="str">
            <v>K16TMT</v>
          </cell>
          <cell r="H517" t="str">
            <v>K16TMT</v>
          </cell>
          <cell r="I517" t="str">
            <v>NAM</v>
          </cell>
          <cell r="J517" t="str">
            <v>01649564446</v>
          </cell>
          <cell r="K517" t="str">
            <v>Đại Học</v>
          </cell>
        </row>
        <row r="518">
          <cell r="C518">
            <v>162113002</v>
          </cell>
          <cell r="D518" t="str">
            <v>Phạm Bá </v>
          </cell>
          <cell r="E518" t="str">
            <v>Châu</v>
          </cell>
          <cell r="F518" t="str">
            <v>16/12/1992</v>
          </cell>
          <cell r="G518" t="str">
            <v>K16TMT</v>
          </cell>
          <cell r="H518" t="str">
            <v>K16TMT</v>
          </cell>
          <cell r="I518" t="str">
            <v>NAM</v>
          </cell>
          <cell r="J518">
            <v>1</v>
          </cell>
          <cell r="K518" t="str">
            <v>Đại Học</v>
          </cell>
        </row>
        <row r="519">
          <cell r="C519">
            <v>162113003</v>
          </cell>
          <cell r="D519" t="str">
            <v>Ngô Công </v>
          </cell>
          <cell r="E519" t="str">
            <v>Chính</v>
          </cell>
          <cell r="F519" t="str">
            <v>02/09/1992</v>
          </cell>
          <cell r="G519" t="str">
            <v>K16TMT</v>
          </cell>
          <cell r="H519" t="str">
            <v>K16TMT</v>
          </cell>
          <cell r="I519" t="str">
            <v>NAM</v>
          </cell>
          <cell r="J519">
            <v>1</v>
          </cell>
          <cell r="K519" t="str">
            <v>Đại Học</v>
          </cell>
        </row>
        <row r="520">
          <cell r="C520">
            <v>162113004</v>
          </cell>
          <cell r="D520" t="str">
            <v>Đặng Thành </v>
          </cell>
          <cell r="E520" t="str">
            <v>Công</v>
          </cell>
          <cell r="F520" t="str">
            <v>05/05/1992</v>
          </cell>
          <cell r="G520" t="str">
            <v>K16TMT</v>
          </cell>
          <cell r="H520" t="str">
            <v>K16TMT</v>
          </cell>
          <cell r="I520" t="str">
            <v>NAM</v>
          </cell>
          <cell r="J520">
            <v>1</v>
          </cell>
          <cell r="K520" t="str">
            <v>Đại Học</v>
          </cell>
        </row>
        <row r="521">
          <cell r="C521">
            <v>162113006</v>
          </cell>
          <cell r="D521" t="str">
            <v>Phạm Trung </v>
          </cell>
          <cell r="E521" t="str">
            <v>Dũng</v>
          </cell>
          <cell r="F521" t="str">
            <v>12/06/1991</v>
          </cell>
          <cell r="G521" t="str">
            <v>K16TMT</v>
          </cell>
          <cell r="H521" t="str">
            <v>K16TMT</v>
          </cell>
          <cell r="I521" t="str">
            <v>NAM</v>
          </cell>
          <cell r="J521">
            <v>1</v>
          </cell>
          <cell r="K521" t="str">
            <v>Đại Học</v>
          </cell>
        </row>
        <row r="522">
          <cell r="C522">
            <v>162113007</v>
          </cell>
          <cell r="D522" t="str">
            <v>Nguyễn Tiến  </v>
          </cell>
          <cell r="E522" t="str">
            <v>Hải</v>
          </cell>
          <cell r="F522" t="str">
            <v>28/07/1992</v>
          </cell>
          <cell r="G522" t="str">
            <v>K16TMT</v>
          </cell>
          <cell r="H522" t="str">
            <v>K16TMT</v>
          </cell>
          <cell r="I522" t="str">
            <v>NAM</v>
          </cell>
          <cell r="J522">
            <v>1</v>
          </cell>
          <cell r="K522" t="str">
            <v>Đại Học</v>
          </cell>
        </row>
        <row r="523">
          <cell r="C523">
            <v>162113008</v>
          </cell>
          <cell r="D523" t="str">
            <v>Lê Tấn </v>
          </cell>
          <cell r="E523" t="str">
            <v>Hiển</v>
          </cell>
          <cell r="F523" t="str">
            <v>16/06/1992</v>
          </cell>
          <cell r="G523" t="str">
            <v>K16TMT</v>
          </cell>
          <cell r="H523" t="str">
            <v>K16TMT</v>
          </cell>
          <cell r="I523" t="str">
            <v>NAM</v>
          </cell>
          <cell r="J523">
            <v>1</v>
          </cell>
          <cell r="K523" t="str">
            <v>Đại Học</v>
          </cell>
        </row>
        <row r="524">
          <cell r="C524">
            <v>162113009</v>
          </cell>
          <cell r="D524" t="str">
            <v>Nguyễn Xuân </v>
          </cell>
          <cell r="E524" t="str">
            <v>Hùng</v>
          </cell>
          <cell r="F524" t="str">
            <v>23/02/1992</v>
          </cell>
          <cell r="G524" t="str">
            <v>K16TMT</v>
          </cell>
          <cell r="H524" t="str">
            <v>K16TMT</v>
          </cell>
          <cell r="I524" t="str">
            <v>NAM</v>
          </cell>
          <cell r="J524">
            <v>1</v>
          </cell>
          <cell r="K524" t="str">
            <v>Đại Học</v>
          </cell>
        </row>
        <row r="525">
          <cell r="C525">
            <v>162113010</v>
          </cell>
          <cell r="D525" t="str">
            <v>Tào Quang </v>
          </cell>
          <cell r="E525" t="str">
            <v>Hưng</v>
          </cell>
          <cell r="F525" t="str">
            <v>27/03/1992</v>
          </cell>
          <cell r="G525" t="str">
            <v>K16TMT</v>
          </cell>
          <cell r="H525" t="str">
            <v>K16TMT</v>
          </cell>
          <cell r="I525" t="str">
            <v>NAM</v>
          </cell>
          <cell r="J525">
            <v>1</v>
          </cell>
          <cell r="K525" t="str">
            <v>Đại Học</v>
          </cell>
        </row>
        <row r="526">
          <cell r="C526">
            <v>162113013</v>
          </cell>
          <cell r="D526" t="str">
            <v>Nguyễn Cửu </v>
          </cell>
          <cell r="E526" t="str">
            <v>Khánh</v>
          </cell>
          <cell r="F526" t="str">
            <v>06/04/1992</v>
          </cell>
          <cell r="G526" t="str">
            <v>K16TMT</v>
          </cell>
          <cell r="H526" t="str">
            <v>K16TMT</v>
          </cell>
          <cell r="I526" t="str">
            <v>NAM</v>
          </cell>
          <cell r="J526">
            <v>1</v>
          </cell>
          <cell r="K526" t="str">
            <v>Đại Học</v>
          </cell>
        </row>
        <row r="527">
          <cell r="C527">
            <v>162113014</v>
          </cell>
          <cell r="D527" t="str">
            <v>Đới Duy </v>
          </cell>
          <cell r="E527" t="str">
            <v>Khánh</v>
          </cell>
          <cell r="F527" t="str">
            <v>24/11/1992</v>
          </cell>
          <cell r="G527" t="str">
            <v>K16TMT</v>
          </cell>
          <cell r="H527" t="str">
            <v>K16TMT</v>
          </cell>
          <cell r="I527" t="str">
            <v>NAM</v>
          </cell>
          <cell r="J527">
            <v>1</v>
          </cell>
          <cell r="K527" t="str">
            <v>Đại Học</v>
          </cell>
        </row>
        <row r="528">
          <cell r="C528">
            <v>162113020</v>
          </cell>
          <cell r="D528" t="str">
            <v>Trần Cao </v>
          </cell>
          <cell r="E528" t="str">
            <v>Nguyên</v>
          </cell>
          <cell r="F528" t="str">
            <v>01/11/1992</v>
          </cell>
          <cell r="G528" t="str">
            <v>K16TMT</v>
          </cell>
          <cell r="H528" t="str">
            <v>K16TMT</v>
          </cell>
          <cell r="I528" t="str">
            <v>NAM</v>
          </cell>
          <cell r="J528">
            <v>1</v>
          </cell>
          <cell r="K528" t="str">
            <v>Đại Học</v>
          </cell>
        </row>
        <row r="529">
          <cell r="C529">
            <v>162113025</v>
          </cell>
          <cell r="D529" t="str">
            <v>Trần Tuấn </v>
          </cell>
          <cell r="E529" t="str">
            <v>Sinh</v>
          </cell>
          <cell r="F529" t="str">
            <v>02/09/1992</v>
          </cell>
          <cell r="G529" t="str">
            <v>K16TMT</v>
          </cell>
          <cell r="H529" t="str">
            <v>K16TMT</v>
          </cell>
          <cell r="I529" t="str">
            <v>NAM</v>
          </cell>
          <cell r="J529">
            <v>1</v>
          </cell>
          <cell r="K529" t="str">
            <v>Đại Học</v>
          </cell>
        </row>
        <row r="530">
          <cell r="C530">
            <v>162113026</v>
          </cell>
          <cell r="D530" t="str">
            <v>Nguyễn Duy </v>
          </cell>
          <cell r="E530" t="str">
            <v>Tân</v>
          </cell>
          <cell r="F530" t="str">
            <v>10/02/1992</v>
          </cell>
          <cell r="G530" t="str">
            <v>K16TMT</v>
          </cell>
          <cell r="H530" t="str">
            <v>K16TMT</v>
          </cell>
          <cell r="I530" t="str">
            <v>NAM</v>
          </cell>
          <cell r="J530">
            <v>1</v>
          </cell>
          <cell r="K530" t="str">
            <v>Đại Học</v>
          </cell>
        </row>
        <row r="531">
          <cell r="C531">
            <v>162113027</v>
          </cell>
          <cell r="D531" t="str">
            <v>Lê Hữu </v>
          </cell>
          <cell r="E531" t="str">
            <v>Thiện</v>
          </cell>
          <cell r="F531" t="str">
            <v>12/03/1991</v>
          </cell>
          <cell r="G531" t="str">
            <v>K16TMT</v>
          </cell>
          <cell r="H531" t="str">
            <v>K16TMT</v>
          </cell>
          <cell r="I531" t="str">
            <v>NAM</v>
          </cell>
          <cell r="J531">
            <v>1</v>
          </cell>
          <cell r="K531" t="str">
            <v>Đại Học</v>
          </cell>
        </row>
        <row r="532">
          <cell r="C532">
            <v>162113028</v>
          </cell>
          <cell r="D532" t="str">
            <v>Châu Văn </v>
          </cell>
          <cell r="E532" t="str">
            <v>Thiện</v>
          </cell>
          <cell r="F532" t="str">
            <v>21/11/1992</v>
          </cell>
          <cell r="G532" t="str">
            <v>K16TMT</v>
          </cell>
          <cell r="H532" t="str">
            <v>K16TMT</v>
          </cell>
          <cell r="I532" t="str">
            <v>NAM</v>
          </cell>
          <cell r="J532">
            <v>1</v>
          </cell>
          <cell r="K532" t="str">
            <v>Đại Học</v>
          </cell>
        </row>
        <row r="533">
          <cell r="C533">
            <v>162113029</v>
          </cell>
          <cell r="D533" t="str">
            <v>Phan Cảnh </v>
          </cell>
          <cell r="E533" t="str">
            <v>Thịnh</v>
          </cell>
          <cell r="F533" t="str">
            <v>23/05/1992</v>
          </cell>
          <cell r="G533" t="str">
            <v>K16TMT</v>
          </cell>
          <cell r="H533" t="str">
            <v>K16TMT</v>
          </cell>
          <cell r="I533" t="str">
            <v>NAM</v>
          </cell>
          <cell r="J533">
            <v>1</v>
          </cell>
          <cell r="K533" t="str">
            <v>Đại Học</v>
          </cell>
        </row>
        <row r="534">
          <cell r="C534">
            <v>162113032</v>
          </cell>
          <cell r="D534" t="str">
            <v>Nguyễn Anh </v>
          </cell>
          <cell r="E534" t="str">
            <v>Tuấn</v>
          </cell>
          <cell r="F534" t="str">
            <v>17/11/1992</v>
          </cell>
          <cell r="G534" t="str">
            <v>K16TMT</v>
          </cell>
          <cell r="H534" t="str">
            <v>K16TMT</v>
          </cell>
          <cell r="I534" t="str">
            <v>NAM</v>
          </cell>
          <cell r="J534">
            <v>1</v>
          </cell>
          <cell r="K534" t="str">
            <v>Đại Học</v>
          </cell>
        </row>
        <row r="535">
          <cell r="C535">
            <v>162116922</v>
          </cell>
          <cell r="D535" t="str">
            <v>Hoàng  </v>
          </cell>
          <cell r="E535" t="str">
            <v>Minh</v>
          </cell>
          <cell r="F535" t="str">
            <v>05/11/1992</v>
          </cell>
          <cell r="G535" t="str">
            <v>K16TMT</v>
          </cell>
          <cell r="H535" t="str">
            <v>K16TMT</v>
          </cell>
          <cell r="I535" t="str">
            <v>NAM</v>
          </cell>
          <cell r="J535">
            <v>1</v>
          </cell>
          <cell r="K535" t="str">
            <v>Đại Học</v>
          </cell>
        </row>
        <row r="536">
          <cell r="C536">
            <v>162123070</v>
          </cell>
          <cell r="D536" t="str">
            <v>Nguyễn Ngọc </v>
          </cell>
          <cell r="E536" t="str">
            <v>Thật</v>
          </cell>
          <cell r="F536" t="str">
            <v>16/09/1992</v>
          </cell>
          <cell r="G536" t="str">
            <v>K16TMT</v>
          </cell>
          <cell r="H536" t="str">
            <v>K16TMT</v>
          </cell>
          <cell r="I536" t="str">
            <v>NAM</v>
          </cell>
          <cell r="J536">
            <v>1</v>
          </cell>
          <cell r="K536" t="str">
            <v>Đại Học</v>
          </cell>
        </row>
        <row r="537">
          <cell r="C537">
            <v>152122474</v>
          </cell>
          <cell r="D537" t="str">
            <v>Nguyễn Văn</v>
          </cell>
          <cell r="E537" t="str">
            <v>Hiếu</v>
          </cell>
          <cell r="F537" t="str">
            <v>04/10/1990</v>
          </cell>
          <cell r="G537" t="str">
            <v>K16TPM</v>
          </cell>
          <cell r="H537" t="str">
            <v>K16TPM</v>
          </cell>
          <cell r="I537" t="str">
            <v>NAM</v>
          </cell>
          <cell r="K537" t="str">
            <v>Đại Học</v>
          </cell>
        </row>
        <row r="538">
          <cell r="C538">
            <v>162123036</v>
          </cell>
          <cell r="D538" t="str">
            <v>Phạm Thành </v>
          </cell>
          <cell r="E538" t="str">
            <v>Công</v>
          </cell>
          <cell r="F538" t="str">
            <v>04/07/1992</v>
          </cell>
          <cell r="G538" t="str">
            <v>K16TPM</v>
          </cell>
          <cell r="H538" t="str">
            <v>K16TPM</v>
          </cell>
          <cell r="I538" t="str">
            <v>NAM</v>
          </cell>
          <cell r="K538" t="str">
            <v>Đại Học</v>
          </cell>
        </row>
        <row r="539">
          <cell r="C539">
            <v>162123037</v>
          </cell>
          <cell r="D539" t="str">
            <v>Nguyễn Cao </v>
          </cell>
          <cell r="E539" t="str">
            <v>Cường</v>
          </cell>
          <cell r="F539" t="str">
            <v>14/07/1992</v>
          </cell>
          <cell r="G539" t="str">
            <v>K16TPM</v>
          </cell>
          <cell r="H539" t="str">
            <v>K16TPM</v>
          </cell>
          <cell r="I539" t="str">
            <v>NAM</v>
          </cell>
          <cell r="K539" t="str">
            <v>Đại Học</v>
          </cell>
        </row>
        <row r="540">
          <cell r="C540">
            <v>162123038</v>
          </cell>
          <cell r="D540" t="str">
            <v>Bùi Văn </v>
          </cell>
          <cell r="E540" t="str">
            <v>Đệ</v>
          </cell>
          <cell r="F540" t="str">
            <v>13/08/1992</v>
          </cell>
          <cell r="G540" t="str">
            <v>K16TPM</v>
          </cell>
          <cell r="H540" t="str">
            <v>K16TPM</v>
          </cell>
          <cell r="I540" t="str">
            <v>NAM</v>
          </cell>
          <cell r="K540" t="str">
            <v>Đại Học</v>
          </cell>
        </row>
        <row r="541">
          <cell r="C541">
            <v>162123040</v>
          </cell>
          <cell r="D541" t="str">
            <v>Hoàng Quảng  </v>
          </cell>
          <cell r="E541" t="str">
            <v>Dũng</v>
          </cell>
          <cell r="F541" t="str">
            <v>17/09/1992</v>
          </cell>
          <cell r="G541" t="str">
            <v>K16TPM</v>
          </cell>
          <cell r="H541" t="str">
            <v>K16TPM</v>
          </cell>
          <cell r="I541" t="str">
            <v>NAM</v>
          </cell>
          <cell r="K541" t="str">
            <v>Đại Học</v>
          </cell>
        </row>
        <row r="542">
          <cell r="C542">
            <v>162123041</v>
          </cell>
          <cell r="D542" t="str">
            <v>Nguyễn Khánh </v>
          </cell>
          <cell r="E542" t="str">
            <v>Duy</v>
          </cell>
          <cell r="F542" t="str">
            <v>25/02/1992</v>
          </cell>
          <cell r="G542" t="str">
            <v>K16TPM</v>
          </cell>
          <cell r="H542" t="str">
            <v>K16TPM</v>
          </cell>
          <cell r="I542" t="str">
            <v>NAM</v>
          </cell>
          <cell r="K542" t="str">
            <v>Đại Học</v>
          </cell>
        </row>
        <row r="543">
          <cell r="C543">
            <v>162123042</v>
          </cell>
          <cell r="D543" t="str">
            <v>Phan Hoàng </v>
          </cell>
          <cell r="E543" t="str">
            <v>Giang</v>
          </cell>
          <cell r="F543" t="str">
            <v>16/03/1992</v>
          </cell>
          <cell r="G543" t="str">
            <v>K16TPM</v>
          </cell>
          <cell r="H543" t="str">
            <v>K16TPM</v>
          </cell>
          <cell r="I543" t="str">
            <v>NAM</v>
          </cell>
          <cell r="K543" t="str">
            <v>Đại Học</v>
          </cell>
        </row>
        <row r="544">
          <cell r="C544">
            <v>162123043</v>
          </cell>
          <cell r="D544" t="str">
            <v>Văn Đức </v>
          </cell>
          <cell r="E544" t="str">
            <v>Hậu</v>
          </cell>
          <cell r="F544" t="str">
            <v>20/04/1991</v>
          </cell>
          <cell r="G544" t="str">
            <v>K16TPM</v>
          </cell>
          <cell r="H544" t="str">
            <v>K16TPM</v>
          </cell>
          <cell r="I544" t="str">
            <v>NAM</v>
          </cell>
          <cell r="K544" t="str">
            <v>Đại Học</v>
          </cell>
        </row>
        <row r="545">
          <cell r="C545">
            <v>162123047</v>
          </cell>
          <cell r="D545" t="str">
            <v>Hoàng Quốc </v>
          </cell>
          <cell r="E545" t="str">
            <v>Khánh</v>
          </cell>
          <cell r="F545" t="str">
            <v>16/04/1991</v>
          </cell>
          <cell r="G545" t="str">
            <v>K16TPM</v>
          </cell>
          <cell r="H545" t="str">
            <v>K16TPM</v>
          </cell>
          <cell r="I545" t="str">
            <v>NAM</v>
          </cell>
          <cell r="K545" t="str">
            <v>Đại Học</v>
          </cell>
        </row>
        <row r="546">
          <cell r="C546">
            <v>162123048</v>
          </cell>
          <cell r="D546" t="str">
            <v>Trần Đăng </v>
          </cell>
          <cell r="E546" t="str">
            <v>Khoa</v>
          </cell>
          <cell r="F546" t="str">
            <v>19/01/1992</v>
          </cell>
          <cell r="G546" t="str">
            <v>K16TPM</v>
          </cell>
          <cell r="H546" t="str">
            <v>K16TPM</v>
          </cell>
          <cell r="I546" t="str">
            <v>NAM</v>
          </cell>
          <cell r="K546" t="str">
            <v>Đại Học</v>
          </cell>
        </row>
        <row r="547">
          <cell r="C547">
            <v>162123050</v>
          </cell>
          <cell r="D547" t="str">
            <v>Vũ Anh </v>
          </cell>
          <cell r="E547" t="str">
            <v>Kiệt</v>
          </cell>
          <cell r="F547" t="str">
            <v>29/04/1991</v>
          </cell>
          <cell r="G547" t="str">
            <v>K16TPM</v>
          </cell>
          <cell r="H547" t="str">
            <v>K16TPM</v>
          </cell>
          <cell r="I547" t="str">
            <v>NAM</v>
          </cell>
          <cell r="K547" t="str">
            <v>Đại Học</v>
          </cell>
        </row>
        <row r="548">
          <cell r="C548">
            <v>162123051</v>
          </cell>
          <cell r="D548" t="str">
            <v>Nguyễn Thị Quỳnh </v>
          </cell>
          <cell r="E548" t="str">
            <v>Lan</v>
          </cell>
          <cell r="F548" t="str">
            <v>14/02/1991</v>
          </cell>
          <cell r="G548" t="str">
            <v>K16TPM</v>
          </cell>
          <cell r="H548" t="str">
            <v>K16TPM</v>
          </cell>
          <cell r="I548" t="str">
            <v>NỮ</v>
          </cell>
          <cell r="K548" t="str">
            <v>Đại Học</v>
          </cell>
        </row>
        <row r="549">
          <cell r="C549">
            <v>162123053</v>
          </cell>
          <cell r="D549" t="str">
            <v>Nguyễn Hoàng </v>
          </cell>
          <cell r="E549" t="str">
            <v>Lộc</v>
          </cell>
          <cell r="F549" t="str">
            <v>07/04/1992</v>
          </cell>
          <cell r="G549" t="str">
            <v>K16TPM</v>
          </cell>
          <cell r="H549" t="str">
            <v>K16TPM</v>
          </cell>
          <cell r="I549" t="str">
            <v>NAM</v>
          </cell>
          <cell r="K549" t="str">
            <v>Đại Học</v>
          </cell>
        </row>
        <row r="550">
          <cell r="C550">
            <v>162123055</v>
          </cell>
          <cell r="D550" t="str">
            <v>Trần Nguyên </v>
          </cell>
          <cell r="E550" t="str">
            <v>Min</v>
          </cell>
          <cell r="F550" t="str">
            <v>27/07/1992</v>
          </cell>
          <cell r="G550" t="str">
            <v>K16TPM</v>
          </cell>
          <cell r="H550" t="str">
            <v>K16TPM</v>
          </cell>
          <cell r="I550" t="str">
            <v>NAM</v>
          </cell>
          <cell r="K550" t="str">
            <v>Đại Học</v>
          </cell>
        </row>
        <row r="551">
          <cell r="C551">
            <v>162123056</v>
          </cell>
          <cell r="D551" t="str">
            <v>Nguyễn Đình </v>
          </cell>
          <cell r="E551" t="str">
            <v>Minh</v>
          </cell>
          <cell r="F551" t="str">
            <v>13/12/1992</v>
          </cell>
          <cell r="G551" t="str">
            <v>K16TPM</v>
          </cell>
          <cell r="H551" t="str">
            <v>K16TPM</v>
          </cell>
          <cell r="I551" t="str">
            <v>NAM</v>
          </cell>
          <cell r="K551" t="str">
            <v>Đại Học</v>
          </cell>
        </row>
        <row r="552">
          <cell r="C552">
            <v>162123058</v>
          </cell>
          <cell r="D552" t="str">
            <v>Lê Thị Thanh </v>
          </cell>
          <cell r="E552" t="str">
            <v>Nga</v>
          </cell>
          <cell r="F552" t="str">
            <v>01/06/1992</v>
          </cell>
          <cell r="G552" t="str">
            <v>K16TPM</v>
          </cell>
          <cell r="H552" t="str">
            <v>K16TPM</v>
          </cell>
          <cell r="I552" t="str">
            <v>NỮ</v>
          </cell>
          <cell r="K552" t="str">
            <v>Đại Học</v>
          </cell>
        </row>
        <row r="553">
          <cell r="C553">
            <v>162123059</v>
          </cell>
          <cell r="D553" t="str">
            <v>Nguyễn Tấn </v>
          </cell>
          <cell r="E553" t="str">
            <v>Phát</v>
          </cell>
          <cell r="F553" t="str">
            <v>03/08/1992</v>
          </cell>
          <cell r="G553" t="str">
            <v>K16TPM</v>
          </cell>
          <cell r="H553" t="str">
            <v>K16TPM</v>
          </cell>
          <cell r="I553" t="str">
            <v>NAM</v>
          </cell>
          <cell r="K553" t="str">
            <v>Đại Học</v>
          </cell>
        </row>
        <row r="554">
          <cell r="C554">
            <v>162123060</v>
          </cell>
          <cell r="D554" t="str">
            <v>Lâm Quang </v>
          </cell>
          <cell r="E554" t="str">
            <v>Phúc</v>
          </cell>
          <cell r="F554" t="str">
            <v>20/09/1992</v>
          </cell>
          <cell r="G554" t="str">
            <v>K16TPM</v>
          </cell>
          <cell r="H554" t="str">
            <v>K16TPM</v>
          </cell>
          <cell r="I554" t="str">
            <v>NAM</v>
          </cell>
          <cell r="K554" t="str">
            <v>Đại Học</v>
          </cell>
        </row>
        <row r="555">
          <cell r="C555">
            <v>162123061</v>
          </cell>
          <cell r="D555" t="str">
            <v>Nguyễn Đình Minh </v>
          </cell>
          <cell r="E555" t="str">
            <v>Phước</v>
          </cell>
          <cell r="F555" t="str">
            <v>07/03/1991</v>
          </cell>
          <cell r="G555" t="str">
            <v>K16TPM</v>
          </cell>
          <cell r="H555" t="str">
            <v>K16TPM</v>
          </cell>
          <cell r="I555" t="str">
            <v>NAM</v>
          </cell>
          <cell r="K555" t="str">
            <v>Đại Học</v>
          </cell>
        </row>
        <row r="556">
          <cell r="C556">
            <v>162123063</v>
          </cell>
          <cell r="D556" t="str">
            <v>Nguyễn Văn </v>
          </cell>
          <cell r="E556" t="str">
            <v>Quân</v>
          </cell>
          <cell r="F556" t="str">
            <v>30/11/1991</v>
          </cell>
          <cell r="G556" t="str">
            <v>K16TPM</v>
          </cell>
          <cell r="H556" t="str">
            <v>K16TPM</v>
          </cell>
          <cell r="I556" t="str">
            <v>NAM</v>
          </cell>
          <cell r="K556" t="str">
            <v>Đại Học</v>
          </cell>
        </row>
        <row r="557">
          <cell r="C557">
            <v>162123066</v>
          </cell>
          <cell r="D557" t="str">
            <v>Nguyễn  </v>
          </cell>
          <cell r="E557" t="str">
            <v>Quyết</v>
          </cell>
          <cell r="F557" t="str">
            <v>02/08/1991</v>
          </cell>
          <cell r="G557" t="str">
            <v>K16TPM</v>
          </cell>
          <cell r="H557" t="str">
            <v>K16TPM</v>
          </cell>
          <cell r="I557" t="str">
            <v>NAM</v>
          </cell>
          <cell r="K557" t="str">
            <v>Đại Học</v>
          </cell>
        </row>
        <row r="558">
          <cell r="C558">
            <v>162123067</v>
          </cell>
          <cell r="D558" t="str">
            <v>Phạm Ngọc </v>
          </cell>
          <cell r="E558" t="str">
            <v>Son</v>
          </cell>
          <cell r="F558" t="str">
            <v>02/05/1991</v>
          </cell>
          <cell r="G558" t="str">
            <v>K16TPM</v>
          </cell>
          <cell r="H558" t="str">
            <v>K16TPM</v>
          </cell>
          <cell r="I558" t="str">
            <v>NAM</v>
          </cell>
          <cell r="K558" t="str">
            <v>Đại Học</v>
          </cell>
        </row>
        <row r="559">
          <cell r="C559">
            <v>162123068</v>
          </cell>
          <cell r="D559" t="str">
            <v>Lê Tảo Nguyên  </v>
          </cell>
          <cell r="E559" t="str">
            <v>Thái</v>
          </cell>
          <cell r="F559" t="str">
            <v>04/10/1992</v>
          </cell>
          <cell r="G559" t="str">
            <v>K16TPM</v>
          </cell>
          <cell r="H559" t="str">
            <v>K16TPM</v>
          </cell>
          <cell r="I559" t="str">
            <v>NAM</v>
          </cell>
          <cell r="K559" t="str">
            <v>Đại Học</v>
          </cell>
        </row>
        <row r="560">
          <cell r="C560">
            <v>162123069</v>
          </cell>
          <cell r="D560" t="str">
            <v>Trịnh Duy </v>
          </cell>
          <cell r="E560" t="str">
            <v>Thanh</v>
          </cell>
          <cell r="F560" t="str">
            <v>21/08/1992</v>
          </cell>
          <cell r="G560" t="str">
            <v>K16TPM</v>
          </cell>
          <cell r="H560" t="str">
            <v>K16TPM</v>
          </cell>
          <cell r="I560" t="str">
            <v>NAM</v>
          </cell>
          <cell r="K560" t="str">
            <v>Đại Học</v>
          </cell>
        </row>
        <row r="561">
          <cell r="C561">
            <v>162123072</v>
          </cell>
          <cell r="D561" t="str">
            <v>Phạm Văn </v>
          </cell>
          <cell r="E561" t="str">
            <v>Thu</v>
          </cell>
          <cell r="F561" t="str">
            <v>15/06/1992</v>
          </cell>
          <cell r="G561" t="str">
            <v>K16TPM</v>
          </cell>
          <cell r="H561" t="str">
            <v>K16TPM</v>
          </cell>
          <cell r="I561" t="str">
            <v>NAM</v>
          </cell>
          <cell r="K561" t="str">
            <v>Đại Học</v>
          </cell>
        </row>
        <row r="562">
          <cell r="C562">
            <v>162123073</v>
          </cell>
          <cell r="D562" t="str">
            <v>Phan Bá </v>
          </cell>
          <cell r="E562" t="str">
            <v>Thuần</v>
          </cell>
          <cell r="F562" t="str">
            <v>17/06/1991</v>
          </cell>
          <cell r="G562" t="str">
            <v>K16TPM</v>
          </cell>
          <cell r="H562" t="str">
            <v>K16TPM</v>
          </cell>
          <cell r="I562" t="str">
            <v>NAM</v>
          </cell>
          <cell r="K562" t="str">
            <v>Đại Học</v>
          </cell>
        </row>
        <row r="563">
          <cell r="C563">
            <v>162123075</v>
          </cell>
          <cell r="D563" t="str">
            <v>Sa Đức </v>
          </cell>
          <cell r="E563" t="str">
            <v>Tiến</v>
          </cell>
          <cell r="F563" t="str">
            <v>23/06/1992</v>
          </cell>
          <cell r="G563" t="str">
            <v>K16TPM</v>
          </cell>
          <cell r="H563" t="str">
            <v>K16TPM</v>
          </cell>
          <cell r="I563" t="str">
            <v>NAM</v>
          </cell>
          <cell r="K563" t="str">
            <v>Đại Học</v>
          </cell>
        </row>
        <row r="564">
          <cell r="C564">
            <v>162123076</v>
          </cell>
          <cell r="D564" t="str">
            <v>Lê Trung </v>
          </cell>
          <cell r="E564" t="str">
            <v>Tín</v>
          </cell>
          <cell r="F564" t="str">
            <v>15/05/1992</v>
          </cell>
          <cell r="G564" t="str">
            <v>K16TPM</v>
          </cell>
          <cell r="H564" t="str">
            <v>K16TPM</v>
          </cell>
          <cell r="I564" t="str">
            <v>NAM</v>
          </cell>
          <cell r="K564" t="str">
            <v>Đại Học</v>
          </cell>
        </row>
        <row r="565">
          <cell r="C565">
            <v>162123077</v>
          </cell>
          <cell r="D565" t="str">
            <v>Trần Bảo </v>
          </cell>
          <cell r="E565" t="str">
            <v>Trọng</v>
          </cell>
          <cell r="F565" t="str">
            <v>16/11/1992</v>
          </cell>
          <cell r="G565" t="str">
            <v>K16TPM</v>
          </cell>
          <cell r="H565" t="str">
            <v>K16TPM</v>
          </cell>
          <cell r="I565" t="str">
            <v>NAM</v>
          </cell>
          <cell r="K565" t="str">
            <v>Đại Học</v>
          </cell>
        </row>
        <row r="566">
          <cell r="C566">
            <v>162123079</v>
          </cell>
          <cell r="D566" t="str">
            <v>Nguyễn Minh </v>
          </cell>
          <cell r="E566" t="str">
            <v>Trung</v>
          </cell>
          <cell r="F566" t="str">
            <v>01/01/1992</v>
          </cell>
          <cell r="G566" t="str">
            <v>K16TPM</v>
          </cell>
          <cell r="H566" t="str">
            <v>K16TPM</v>
          </cell>
          <cell r="I566" t="str">
            <v>NAM</v>
          </cell>
          <cell r="K566" t="str">
            <v>Đại Học</v>
          </cell>
        </row>
        <row r="567">
          <cell r="C567">
            <v>162123080</v>
          </cell>
          <cell r="D567" t="str">
            <v>Nguyễn Thế </v>
          </cell>
          <cell r="E567" t="str">
            <v>Trường</v>
          </cell>
          <cell r="F567" t="str">
            <v>02/06/1992</v>
          </cell>
          <cell r="G567" t="str">
            <v>K16TPM</v>
          </cell>
          <cell r="H567" t="str">
            <v>K16TPM</v>
          </cell>
          <cell r="I567" t="str">
            <v>NAM</v>
          </cell>
          <cell r="K567" t="str">
            <v>Đại Học</v>
          </cell>
        </row>
        <row r="568">
          <cell r="C568">
            <v>162123081</v>
          </cell>
          <cell r="D568" t="str">
            <v>Đào Văn </v>
          </cell>
          <cell r="E568" t="str">
            <v>Ước</v>
          </cell>
          <cell r="F568" t="str">
            <v>15/06/1992</v>
          </cell>
          <cell r="G568" t="str">
            <v>K16TPM</v>
          </cell>
          <cell r="H568" t="str">
            <v>K16TPM</v>
          </cell>
          <cell r="I568" t="str">
            <v>NAM</v>
          </cell>
          <cell r="K568" t="str">
            <v>Đại Học</v>
          </cell>
        </row>
        <row r="569">
          <cell r="C569">
            <v>162123084</v>
          </cell>
          <cell r="D569" t="str">
            <v>Lê Anh </v>
          </cell>
          <cell r="E569" t="str">
            <v>Vũ</v>
          </cell>
          <cell r="F569" t="str">
            <v>28/03/1992</v>
          </cell>
          <cell r="G569" t="str">
            <v>K16TPM</v>
          </cell>
          <cell r="H569" t="str">
            <v>K16TPM</v>
          </cell>
          <cell r="I569" t="str">
            <v>NAM</v>
          </cell>
          <cell r="K569" t="str">
            <v>Đại Học</v>
          </cell>
        </row>
        <row r="570">
          <cell r="C570">
            <v>162123098</v>
          </cell>
          <cell r="D570" t="str">
            <v>Đỗ Minh </v>
          </cell>
          <cell r="E570" t="str">
            <v>Tuấn</v>
          </cell>
          <cell r="F570" t="str">
            <v>13/12/1992</v>
          </cell>
          <cell r="G570" t="str">
            <v>K16TPM</v>
          </cell>
          <cell r="H570" t="str">
            <v>K16TPM</v>
          </cell>
          <cell r="I570" t="str">
            <v>NAM</v>
          </cell>
          <cell r="K570" t="str">
            <v>Đại Học</v>
          </cell>
        </row>
        <row r="571">
          <cell r="C571">
            <v>162126876</v>
          </cell>
          <cell r="D571" t="str">
            <v>Nguyễn Toàn </v>
          </cell>
          <cell r="E571" t="str">
            <v>Anh</v>
          </cell>
          <cell r="F571" t="str">
            <v>30/04/1992</v>
          </cell>
          <cell r="G571" t="str">
            <v>K16TPM</v>
          </cell>
          <cell r="H571" t="str">
            <v>K16TPM</v>
          </cell>
          <cell r="I571" t="str">
            <v>NAM</v>
          </cell>
          <cell r="J571" t="str">
            <v>0905290446</v>
          </cell>
          <cell r="K571" t="str">
            <v>Đại Học</v>
          </cell>
        </row>
        <row r="572">
          <cell r="C572">
            <v>162127002</v>
          </cell>
          <cell r="D572" t="str">
            <v>Hoàng Hải </v>
          </cell>
          <cell r="E572" t="str">
            <v>Long</v>
          </cell>
          <cell r="F572" t="str">
            <v>06/06/1991</v>
          </cell>
          <cell r="G572" t="str">
            <v>K16TPM</v>
          </cell>
          <cell r="H572" t="str">
            <v>K16TPM</v>
          </cell>
          <cell r="I572" t="str">
            <v>NAM</v>
          </cell>
          <cell r="K572" t="str">
            <v>Đại Học</v>
          </cell>
        </row>
        <row r="573">
          <cell r="C573">
            <v>162127084</v>
          </cell>
          <cell r="D573" t="str">
            <v>Dương Viết </v>
          </cell>
          <cell r="E573" t="str">
            <v>Thiện</v>
          </cell>
          <cell r="F573" t="str">
            <v>02/12/1992</v>
          </cell>
          <cell r="G573" t="str">
            <v>K16TPM</v>
          </cell>
          <cell r="H573" t="str">
            <v>K16TPM</v>
          </cell>
          <cell r="I573" t="str">
            <v>NAM</v>
          </cell>
          <cell r="K573" t="str">
            <v>Đại Học</v>
          </cell>
        </row>
        <row r="574">
          <cell r="C574">
            <v>162127252</v>
          </cell>
          <cell r="D574" t="str">
            <v>Phạm Thanh </v>
          </cell>
          <cell r="E574" t="str">
            <v>Nhất</v>
          </cell>
          <cell r="F574" t="str">
            <v>27/12/1992</v>
          </cell>
          <cell r="G574" t="str">
            <v>K16TPM</v>
          </cell>
          <cell r="H574" t="str">
            <v>K16TPM</v>
          </cell>
          <cell r="I574" t="str">
            <v>NAM</v>
          </cell>
          <cell r="K574" t="str">
            <v>Đại Học</v>
          </cell>
        </row>
        <row r="575">
          <cell r="C575">
            <v>162127493</v>
          </cell>
          <cell r="D575" t="str">
            <v>Đào Trần Quốc </v>
          </cell>
          <cell r="E575" t="str">
            <v>Phong</v>
          </cell>
          <cell r="F575" t="str">
            <v>10/09/1992</v>
          </cell>
          <cell r="G575" t="str">
            <v>K16TPM</v>
          </cell>
          <cell r="H575" t="str">
            <v>K16TPM</v>
          </cell>
          <cell r="I575" t="str">
            <v>NAM</v>
          </cell>
          <cell r="K575" t="str">
            <v>Đại Học</v>
          </cell>
        </row>
        <row r="576">
          <cell r="C576">
            <v>162127533</v>
          </cell>
          <cell r="D576" t="str">
            <v>Trần Quốc </v>
          </cell>
          <cell r="E576" t="str">
            <v>Hào</v>
          </cell>
          <cell r="F576" t="str">
            <v>10/08/1991</v>
          </cell>
          <cell r="G576" t="str">
            <v>K16TPM</v>
          </cell>
          <cell r="H576" t="str">
            <v>K16TPM</v>
          </cell>
          <cell r="I576" t="str">
            <v>NAM</v>
          </cell>
          <cell r="K576" t="str">
            <v>Đại Học</v>
          </cell>
        </row>
        <row r="577">
          <cell r="C577">
            <v>162143138</v>
          </cell>
          <cell r="D577" t="str">
            <v>Trần  </v>
          </cell>
          <cell r="E577" t="str">
            <v>Tiến</v>
          </cell>
          <cell r="F577" t="str">
            <v>28/07/1992</v>
          </cell>
          <cell r="G577" t="str">
            <v>K16TPM</v>
          </cell>
          <cell r="H577" t="str">
            <v>K16TPM</v>
          </cell>
          <cell r="I577" t="str">
            <v>NAM</v>
          </cell>
          <cell r="K577" t="str">
            <v>Đại Học</v>
          </cell>
        </row>
        <row r="578">
          <cell r="C578">
            <v>161325687</v>
          </cell>
          <cell r="D578" t="str">
            <v>Trương Thị </v>
          </cell>
          <cell r="E578" t="str">
            <v>Thương</v>
          </cell>
          <cell r="F578" t="str">
            <v>26/10/1992</v>
          </cell>
          <cell r="G578" t="str">
            <v>K16TTT</v>
          </cell>
          <cell r="H578" t="str">
            <v>K16TTT</v>
          </cell>
          <cell r="I578" t="str">
            <v>NỮ</v>
          </cell>
          <cell r="J578">
            <v>2</v>
          </cell>
          <cell r="K578" t="str">
            <v>Đại Học</v>
          </cell>
        </row>
        <row r="579">
          <cell r="C579">
            <v>162116495</v>
          </cell>
          <cell r="D579" t="str">
            <v>Đặng Thị Thu </v>
          </cell>
          <cell r="E579" t="str">
            <v>Hiền</v>
          </cell>
          <cell r="F579" t="str">
            <v>25/07/1992</v>
          </cell>
          <cell r="G579" t="str">
            <v>K16TTT</v>
          </cell>
          <cell r="H579" t="str">
            <v>K16TTT</v>
          </cell>
          <cell r="I579" t="str">
            <v>NỮ</v>
          </cell>
          <cell r="J579">
            <v>2</v>
          </cell>
          <cell r="K579" t="str">
            <v>Đại Học</v>
          </cell>
        </row>
        <row r="580">
          <cell r="C580">
            <v>162123045</v>
          </cell>
          <cell r="D580" t="str">
            <v>Võ Xuân </v>
          </cell>
          <cell r="E580" t="str">
            <v>Hoài</v>
          </cell>
          <cell r="F580" t="str">
            <v>27/11/1991</v>
          </cell>
          <cell r="G580" t="str">
            <v>K16TTT</v>
          </cell>
          <cell r="H580" t="str">
            <v>K16TTT</v>
          </cell>
          <cell r="I580" t="str">
            <v>NAM</v>
          </cell>
          <cell r="J580">
            <v>2</v>
          </cell>
          <cell r="K580" t="str">
            <v>Đại Học</v>
          </cell>
        </row>
        <row r="581">
          <cell r="C581">
            <v>162123049</v>
          </cell>
          <cell r="D581" t="str">
            <v>Hoàng Trung </v>
          </cell>
          <cell r="E581" t="str">
            <v>Kiên</v>
          </cell>
          <cell r="F581" t="str">
            <v>01/12/1992</v>
          </cell>
          <cell r="G581" t="str">
            <v>K16TTT</v>
          </cell>
          <cell r="H581" t="str">
            <v>K16TTT</v>
          </cell>
          <cell r="I581" t="str">
            <v>NAM</v>
          </cell>
          <cell r="J581">
            <v>2</v>
          </cell>
          <cell r="K581" t="str">
            <v>Đại Học</v>
          </cell>
        </row>
        <row r="582">
          <cell r="C582">
            <v>162143106</v>
          </cell>
          <cell r="D582" t="str">
            <v>Võ Thị Vân </v>
          </cell>
          <cell r="E582" t="str">
            <v>Anh</v>
          </cell>
          <cell r="F582" t="str">
            <v>10/11/1992</v>
          </cell>
          <cell r="G582" t="str">
            <v>K16TTT</v>
          </cell>
          <cell r="H582" t="str">
            <v>K16TTT</v>
          </cell>
          <cell r="I582" t="str">
            <v>NỮ</v>
          </cell>
          <cell r="J582">
            <v>2</v>
          </cell>
          <cell r="K582" t="str">
            <v>Đại Học</v>
          </cell>
        </row>
        <row r="583">
          <cell r="C583">
            <v>162143107</v>
          </cell>
          <cell r="D583" t="str">
            <v>Hoàng Thị Lưu </v>
          </cell>
          <cell r="E583" t="str">
            <v>Bích</v>
          </cell>
          <cell r="F583" t="str">
            <v>12/07/1992</v>
          </cell>
          <cell r="G583" t="str">
            <v>K16TTT</v>
          </cell>
          <cell r="H583" t="str">
            <v>K16TTT</v>
          </cell>
          <cell r="I583" t="str">
            <v>NỮ</v>
          </cell>
          <cell r="J583">
            <v>2</v>
          </cell>
          <cell r="K583" t="str">
            <v>Đại Học</v>
          </cell>
        </row>
        <row r="584">
          <cell r="C584">
            <v>162143108</v>
          </cell>
          <cell r="D584" t="str">
            <v>Nguyễn Viết </v>
          </cell>
          <cell r="E584" t="str">
            <v>Danh</v>
          </cell>
          <cell r="F584" t="str">
            <v>31/03/1990</v>
          </cell>
          <cell r="G584" t="str">
            <v>K16TTT</v>
          </cell>
          <cell r="H584" t="str">
            <v>K16TTT</v>
          </cell>
          <cell r="I584" t="str">
            <v>NAM</v>
          </cell>
          <cell r="J584">
            <v>2</v>
          </cell>
          <cell r="K584" t="str">
            <v>Đại Học</v>
          </cell>
        </row>
        <row r="585">
          <cell r="C585">
            <v>162143109</v>
          </cell>
          <cell r="D585" t="str">
            <v>Trần Hữu Võ </v>
          </cell>
          <cell r="E585" t="str">
            <v>Đông</v>
          </cell>
          <cell r="F585" t="str">
            <v>24/11/1992</v>
          </cell>
          <cell r="G585" t="str">
            <v>K16TTT</v>
          </cell>
          <cell r="H585" t="str">
            <v>K16TTT</v>
          </cell>
          <cell r="I585" t="str">
            <v>NAM</v>
          </cell>
          <cell r="J585">
            <v>2</v>
          </cell>
          <cell r="K585" t="str">
            <v>Đại Học</v>
          </cell>
        </row>
        <row r="586">
          <cell r="C586">
            <v>162143112</v>
          </cell>
          <cell r="D586" t="str">
            <v>Nguyễn Thị </v>
          </cell>
          <cell r="E586" t="str">
            <v>Hằng</v>
          </cell>
          <cell r="F586" t="str">
            <v>04/11/1992</v>
          </cell>
          <cell r="G586" t="str">
            <v>K16TTT</v>
          </cell>
          <cell r="H586" t="str">
            <v>K16TTT</v>
          </cell>
          <cell r="I586" t="str">
            <v>NỮ</v>
          </cell>
          <cell r="J586">
            <v>2</v>
          </cell>
          <cell r="K586" t="str">
            <v>Đại Học</v>
          </cell>
        </row>
        <row r="587">
          <cell r="C587">
            <v>162143114</v>
          </cell>
          <cell r="D587" t="str">
            <v>Lê Thị Từ </v>
          </cell>
          <cell r="E587" t="str">
            <v>Hiếu</v>
          </cell>
          <cell r="F587" t="str">
            <v>27/09/1992</v>
          </cell>
          <cell r="G587" t="str">
            <v>K16TTT</v>
          </cell>
          <cell r="H587" t="str">
            <v>K16TTT</v>
          </cell>
          <cell r="I587" t="str">
            <v>NỮ</v>
          </cell>
          <cell r="J587">
            <v>2</v>
          </cell>
          <cell r="K587" t="str">
            <v>Đại Học</v>
          </cell>
        </row>
        <row r="588">
          <cell r="C588">
            <v>162143115</v>
          </cell>
          <cell r="D588" t="str">
            <v>Nguyễn Thanh </v>
          </cell>
          <cell r="E588" t="str">
            <v>Hoàng</v>
          </cell>
          <cell r="F588" t="str">
            <v>06/08/1991</v>
          </cell>
          <cell r="G588" t="str">
            <v>K16TTT</v>
          </cell>
          <cell r="H588" t="str">
            <v>K16TTT</v>
          </cell>
          <cell r="I588" t="str">
            <v>NAM</v>
          </cell>
          <cell r="J588">
            <v>2</v>
          </cell>
          <cell r="K588" t="str">
            <v>Đại Học</v>
          </cell>
        </row>
        <row r="589">
          <cell r="C589">
            <v>162143116</v>
          </cell>
          <cell r="D589" t="str">
            <v>Phạm Văn </v>
          </cell>
          <cell r="E589" t="str">
            <v>Hoàng</v>
          </cell>
          <cell r="F589" t="str">
            <v>04/07/1992</v>
          </cell>
          <cell r="G589" t="str">
            <v>K16TTT</v>
          </cell>
          <cell r="H589" t="str">
            <v>K16TTT</v>
          </cell>
          <cell r="I589" t="str">
            <v>NAM</v>
          </cell>
          <cell r="J589">
            <v>2</v>
          </cell>
          <cell r="K589" t="str">
            <v>Đại Học</v>
          </cell>
        </row>
        <row r="590">
          <cell r="C590">
            <v>162143117</v>
          </cell>
          <cell r="D590" t="str">
            <v>Nguyễn Văn </v>
          </cell>
          <cell r="E590" t="str">
            <v>Hùng</v>
          </cell>
          <cell r="F590" t="str">
            <v>10/10/1992</v>
          </cell>
          <cell r="G590" t="str">
            <v>K16TTT</v>
          </cell>
          <cell r="H590" t="str">
            <v>K16TTT</v>
          </cell>
          <cell r="I590" t="str">
            <v>NAM</v>
          </cell>
          <cell r="J590">
            <v>2</v>
          </cell>
          <cell r="K590" t="str">
            <v>Đại Học</v>
          </cell>
        </row>
        <row r="591">
          <cell r="C591">
            <v>162143118</v>
          </cell>
          <cell r="D591" t="str">
            <v>Nguyễn Nhật </v>
          </cell>
          <cell r="E591" t="str">
            <v>Huy</v>
          </cell>
          <cell r="F591" t="str">
            <v>23/12/1992</v>
          </cell>
          <cell r="G591" t="str">
            <v>K16TTT</v>
          </cell>
          <cell r="H591" t="str">
            <v>K16TTT</v>
          </cell>
          <cell r="I591" t="str">
            <v>NAM</v>
          </cell>
          <cell r="J591">
            <v>2</v>
          </cell>
          <cell r="K591" t="str">
            <v>Đại Học</v>
          </cell>
        </row>
        <row r="592">
          <cell r="C592">
            <v>162143119</v>
          </cell>
          <cell r="D592" t="str">
            <v>Đỗ Ngọc </v>
          </cell>
          <cell r="E592" t="str">
            <v>Huy</v>
          </cell>
          <cell r="F592" t="str">
            <v>01/01/1991</v>
          </cell>
          <cell r="G592" t="str">
            <v>K16TTT</v>
          </cell>
          <cell r="H592" t="str">
            <v>K16TTT</v>
          </cell>
          <cell r="I592" t="str">
            <v>NAM</v>
          </cell>
          <cell r="J592">
            <v>2</v>
          </cell>
          <cell r="K592" t="str">
            <v>Đại Học</v>
          </cell>
        </row>
        <row r="593">
          <cell r="C593">
            <v>162143121</v>
          </cell>
          <cell r="D593" t="str">
            <v>Trần Anh  </v>
          </cell>
          <cell r="E593" t="str">
            <v>Kiệt</v>
          </cell>
          <cell r="F593" t="str">
            <v>22/09/1992</v>
          </cell>
          <cell r="G593" t="str">
            <v>K16TTT</v>
          </cell>
          <cell r="H593" t="str">
            <v>K16TTT</v>
          </cell>
          <cell r="I593" t="str">
            <v>NAM</v>
          </cell>
          <cell r="J593">
            <v>2</v>
          </cell>
          <cell r="K593" t="str">
            <v>Đại Học</v>
          </cell>
        </row>
        <row r="594">
          <cell r="C594">
            <v>162143122</v>
          </cell>
          <cell r="D594" t="str">
            <v>Nguyễn Thị  </v>
          </cell>
          <cell r="E594" t="str">
            <v>Liên</v>
          </cell>
          <cell r="F594" t="str">
            <v>15/11/1992</v>
          </cell>
          <cell r="G594" t="str">
            <v>K16TTT</v>
          </cell>
          <cell r="H594" t="str">
            <v>K16TTT</v>
          </cell>
          <cell r="I594" t="str">
            <v>NỮ</v>
          </cell>
          <cell r="J594">
            <v>2</v>
          </cell>
          <cell r="K594" t="str">
            <v>Đại Học</v>
          </cell>
        </row>
        <row r="595">
          <cell r="C595">
            <v>162143123</v>
          </cell>
          <cell r="D595" t="str">
            <v>Nguyễn Thị Trúc </v>
          </cell>
          <cell r="E595" t="str">
            <v>Linh</v>
          </cell>
          <cell r="F595" t="str">
            <v>10/03/1990</v>
          </cell>
          <cell r="G595" t="str">
            <v>K16TTT</v>
          </cell>
          <cell r="H595" t="str">
            <v>K16TTT</v>
          </cell>
          <cell r="I595" t="str">
            <v>NỮ</v>
          </cell>
          <cell r="J595">
            <v>2</v>
          </cell>
          <cell r="K595" t="str">
            <v>Đại Học</v>
          </cell>
        </row>
        <row r="596">
          <cell r="C596">
            <v>162143125</v>
          </cell>
          <cell r="D596" t="str">
            <v>Lê Trung Tấn </v>
          </cell>
          <cell r="E596" t="str">
            <v>Mạnh</v>
          </cell>
          <cell r="F596" t="str">
            <v>10/09/1992</v>
          </cell>
          <cell r="G596" t="str">
            <v>K16TTT</v>
          </cell>
          <cell r="H596" t="str">
            <v>K16TTT</v>
          </cell>
          <cell r="I596" t="str">
            <v>NAM</v>
          </cell>
          <cell r="J596">
            <v>2</v>
          </cell>
          <cell r="K596" t="str">
            <v>Đại Học</v>
          </cell>
        </row>
        <row r="597">
          <cell r="C597">
            <v>162143126</v>
          </cell>
          <cell r="D597" t="str">
            <v>Võ Thị Hà </v>
          </cell>
          <cell r="E597" t="str">
            <v>Ngân</v>
          </cell>
          <cell r="F597" t="str">
            <v>16/09/1992</v>
          </cell>
          <cell r="G597" t="str">
            <v>K16TTT</v>
          </cell>
          <cell r="H597" t="str">
            <v>K16TTT</v>
          </cell>
          <cell r="I597" t="str">
            <v>NỮ</v>
          </cell>
          <cell r="J597">
            <v>2</v>
          </cell>
          <cell r="K597" t="str">
            <v>Đại Học</v>
          </cell>
        </row>
        <row r="598">
          <cell r="C598">
            <v>162143131</v>
          </cell>
          <cell r="D598" t="str">
            <v>Hoàng Trường  </v>
          </cell>
          <cell r="E598" t="str">
            <v>Sơn</v>
          </cell>
          <cell r="F598" t="str">
            <v>18/11/1991</v>
          </cell>
          <cell r="G598" t="str">
            <v>K16TTT</v>
          </cell>
          <cell r="H598" t="str">
            <v>K16TTT</v>
          </cell>
          <cell r="I598" t="str">
            <v>NAM</v>
          </cell>
          <cell r="J598">
            <v>2</v>
          </cell>
          <cell r="K598" t="str">
            <v>Đại Học</v>
          </cell>
        </row>
        <row r="599">
          <cell r="C599">
            <v>162143132</v>
          </cell>
          <cell r="D599" t="str">
            <v>Nguyễn Văn </v>
          </cell>
          <cell r="E599" t="str">
            <v>Tài</v>
          </cell>
          <cell r="F599" t="str">
            <v>09/06/1992</v>
          </cell>
          <cell r="G599" t="str">
            <v>K16TTT</v>
          </cell>
          <cell r="H599" t="str">
            <v>K16TTT</v>
          </cell>
          <cell r="I599" t="str">
            <v>NAM</v>
          </cell>
          <cell r="J599" t="str">
            <v>05113765728</v>
          </cell>
          <cell r="K599" t="str">
            <v>Đại Học</v>
          </cell>
        </row>
        <row r="600">
          <cell r="C600">
            <v>162146458</v>
          </cell>
          <cell r="D600" t="str">
            <v>Đỗ Huỳnh Anh </v>
          </cell>
          <cell r="E600" t="str">
            <v>Quân</v>
          </cell>
          <cell r="F600" t="str">
            <v>11/11/1992</v>
          </cell>
          <cell r="G600" t="str">
            <v>K16TTT</v>
          </cell>
          <cell r="H600" t="str">
            <v>K16TTT</v>
          </cell>
          <cell r="I600" t="str">
            <v>NAM</v>
          </cell>
          <cell r="J600">
            <v>2</v>
          </cell>
          <cell r="K600" t="str">
            <v>Đại Học</v>
          </cell>
        </row>
        <row r="601">
          <cell r="C601">
            <v>162146661</v>
          </cell>
          <cell r="D601" t="str">
            <v>Nguyễn Hiếu </v>
          </cell>
          <cell r="E601" t="str">
            <v>Đức</v>
          </cell>
          <cell r="F601" t="str">
            <v>13/01/1992</v>
          </cell>
          <cell r="G601" t="str">
            <v>K16TTT</v>
          </cell>
          <cell r="H601" t="str">
            <v>K16TTT</v>
          </cell>
          <cell r="I601" t="str">
            <v>NAM</v>
          </cell>
          <cell r="J601">
            <v>2</v>
          </cell>
          <cell r="K601" t="str">
            <v>Đại Học</v>
          </cell>
        </row>
        <row r="602">
          <cell r="C602">
            <v>162146664</v>
          </cell>
          <cell r="D602" t="str">
            <v>Đặng Viết </v>
          </cell>
          <cell r="E602" t="str">
            <v>Quang</v>
          </cell>
          <cell r="F602" t="str">
            <v>12/06/1991</v>
          </cell>
          <cell r="G602" t="str">
            <v>K16TTT</v>
          </cell>
          <cell r="H602" t="str">
            <v>K16TTT</v>
          </cell>
          <cell r="I602" t="str">
            <v>NAM</v>
          </cell>
          <cell r="J602">
            <v>2</v>
          </cell>
          <cell r="K602" t="str">
            <v>Đại Học</v>
          </cell>
        </row>
        <row r="603">
          <cell r="C603">
            <v>162146665</v>
          </cell>
          <cell r="D603" t="str">
            <v>Nguyễn Đức </v>
          </cell>
          <cell r="E603" t="str">
            <v>Tùng</v>
          </cell>
          <cell r="F603" t="str">
            <v>25/06/1990</v>
          </cell>
          <cell r="G603" t="str">
            <v>K16TTT</v>
          </cell>
          <cell r="H603" t="str">
            <v>K16TTT</v>
          </cell>
          <cell r="I603" t="str">
            <v>NAM</v>
          </cell>
          <cell r="J603">
            <v>2</v>
          </cell>
          <cell r="K603" t="str">
            <v>Đại Học</v>
          </cell>
        </row>
        <row r="604">
          <cell r="C604">
            <v>162146727</v>
          </cell>
          <cell r="D604" t="str">
            <v>Trần Thị Kim </v>
          </cell>
          <cell r="E604" t="str">
            <v>Huệ</v>
          </cell>
          <cell r="F604" t="str">
            <v>12/12/1992</v>
          </cell>
          <cell r="G604" t="str">
            <v>K16TTT</v>
          </cell>
          <cell r="H604" t="str">
            <v>K16TTT</v>
          </cell>
          <cell r="I604" t="str">
            <v>NỮ</v>
          </cell>
          <cell r="J604">
            <v>2</v>
          </cell>
          <cell r="K604" t="str">
            <v>Đại Học</v>
          </cell>
        </row>
        <row r="605">
          <cell r="C605">
            <v>162146728</v>
          </cell>
          <cell r="D605" t="str">
            <v>Nguyễn Thị Mỹ </v>
          </cell>
          <cell r="E605" t="str">
            <v>Linh</v>
          </cell>
          <cell r="F605" t="str">
            <v>13/10/1992</v>
          </cell>
          <cell r="G605" t="str">
            <v>K16TTT</v>
          </cell>
          <cell r="H605" t="str">
            <v>K16TTT</v>
          </cell>
          <cell r="I605" t="str">
            <v>NỮ</v>
          </cell>
          <cell r="J605">
            <v>2</v>
          </cell>
          <cell r="K605" t="str">
            <v>Đại Học</v>
          </cell>
        </row>
        <row r="606">
          <cell r="C606">
            <v>162146813</v>
          </cell>
          <cell r="D606" t="str">
            <v>Trần Thị Tuyết </v>
          </cell>
          <cell r="E606" t="str">
            <v>Nhung</v>
          </cell>
          <cell r="F606" t="str">
            <v>05/10/1992</v>
          </cell>
          <cell r="G606" t="str">
            <v>K16TTT</v>
          </cell>
          <cell r="H606" t="str">
            <v>K16TTT</v>
          </cell>
          <cell r="I606" t="str">
            <v>NỮ</v>
          </cell>
          <cell r="J606">
            <v>2</v>
          </cell>
          <cell r="K606" t="str">
            <v>Đại Học</v>
          </cell>
        </row>
        <row r="607">
          <cell r="C607">
            <v>162146960</v>
          </cell>
          <cell r="D607" t="str">
            <v>Phùng Thị </v>
          </cell>
          <cell r="E607" t="str">
            <v>Sương</v>
          </cell>
          <cell r="F607" t="str">
            <v>09/10/1992</v>
          </cell>
          <cell r="G607" t="str">
            <v>K16TTT</v>
          </cell>
          <cell r="H607" t="str">
            <v>K16TTT</v>
          </cell>
          <cell r="I607" t="str">
            <v>NỮ</v>
          </cell>
          <cell r="J607">
            <v>2</v>
          </cell>
          <cell r="K607" t="str">
            <v>Đại Học</v>
          </cell>
        </row>
        <row r="608">
          <cell r="C608">
            <v>162147024</v>
          </cell>
          <cell r="D608" t="str">
            <v>Nguyễn Anh </v>
          </cell>
          <cell r="E608" t="str">
            <v>Nguyên</v>
          </cell>
          <cell r="F608" t="str">
            <v>12/10/1992</v>
          </cell>
          <cell r="G608" t="str">
            <v>K16TTT</v>
          </cell>
          <cell r="H608" t="str">
            <v>K16TTT</v>
          </cell>
          <cell r="I608" t="str">
            <v>NAM</v>
          </cell>
          <cell r="J608">
            <v>2</v>
          </cell>
          <cell r="K608" t="str">
            <v>Đại Học</v>
          </cell>
        </row>
        <row r="609">
          <cell r="C609">
            <v>162147281</v>
          </cell>
          <cell r="D609" t="str">
            <v>Văn Công </v>
          </cell>
          <cell r="E609" t="str">
            <v>Vương</v>
          </cell>
          <cell r="F609" t="str">
            <v>18/11/1991</v>
          </cell>
          <cell r="G609" t="str">
            <v>K16TTT</v>
          </cell>
          <cell r="H609" t="str">
            <v>K16TTT</v>
          </cell>
          <cell r="I609" t="str">
            <v>NAM</v>
          </cell>
          <cell r="J609">
            <v>2</v>
          </cell>
          <cell r="K609" t="str">
            <v>Đại Học</v>
          </cell>
        </row>
        <row r="610">
          <cell r="C610">
            <v>162147377</v>
          </cell>
          <cell r="D610" t="str">
            <v>Nguyễn Tùng </v>
          </cell>
          <cell r="E610" t="str">
            <v>Quân</v>
          </cell>
          <cell r="F610" t="str">
            <v>08/11/1992</v>
          </cell>
          <cell r="G610" t="str">
            <v>K16TTT</v>
          </cell>
          <cell r="H610" t="str">
            <v>K16TTT</v>
          </cell>
          <cell r="I610" t="str">
            <v>NAM</v>
          </cell>
          <cell r="J610">
            <v>2</v>
          </cell>
          <cell r="K610" t="str">
            <v>Đại Học</v>
          </cell>
        </row>
        <row r="611">
          <cell r="C611">
            <v>162147440</v>
          </cell>
          <cell r="D611" t="str">
            <v>Từ Nam </v>
          </cell>
          <cell r="E611" t="str">
            <v>Đạt</v>
          </cell>
          <cell r="F611" t="str">
            <v>05/09/1992</v>
          </cell>
          <cell r="G611" t="str">
            <v>K16TTT</v>
          </cell>
          <cell r="H611" t="str">
            <v>K16TTT</v>
          </cell>
          <cell r="I611" t="str">
            <v>NAM</v>
          </cell>
          <cell r="J611">
            <v>2</v>
          </cell>
          <cell r="K611" t="str">
            <v>Đại Học</v>
          </cell>
        </row>
        <row r="612">
          <cell r="C612">
            <v>162147553</v>
          </cell>
          <cell r="D612" t="str">
            <v>Tạ Thị Thu</v>
          </cell>
          <cell r="E612" t="str">
            <v>Thủy</v>
          </cell>
          <cell r="F612" t="str">
            <v>08/09/1991</v>
          </cell>
          <cell r="G612" t="str">
            <v>K16TTT</v>
          </cell>
          <cell r="H612" t="str">
            <v>K16TTT</v>
          </cell>
          <cell r="I612" t="str">
            <v>NỮ</v>
          </cell>
          <cell r="J612">
            <v>2</v>
          </cell>
          <cell r="K612" t="str">
            <v>Đại Học</v>
          </cell>
        </row>
        <row r="613">
          <cell r="C613">
            <v>162253651</v>
          </cell>
          <cell r="D613" t="str">
            <v>Trần Ngọc </v>
          </cell>
          <cell r="E613" t="str">
            <v>Hoàng</v>
          </cell>
          <cell r="F613" t="str">
            <v>21/08/1991</v>
          </cell>
          <cell r="G613" t="str">
            <v>K16TTT</v>
          </cell>
          <cell r="H613" t="str">
            <v>K16TTT</v>
          </cell>
          <cell r="I613" t="str">
            <v>NAM</v>
          </cell>
          <cell r="J613">
            <v>2</v>
          </cell>
          <cell r="K613" t="str">
            <v>Đại Học</v>
          </cell>
        </row>
        <row r="614">
          <cell r="C614">
            <v>162333780</v>
          </cell>
          <cell r="D614" t="str">
            <v>Nguyễn Hữu </v>
          </cell>
          <cell r="E614" t="str">
            <v>Quốc</v>
          </cell>
          <cell r="F614" t="str">
            <v>25/04/1991</v>
          </cell>
          <cell r="G614" t="str">
            <v>K16TTT</v>
          </cell>
          <cell r="H614" t="str">
            <v>K16TTT</v>
          </cell>
          <cell r="I614" t="str">
            <v>NAM</v>
          </cell>
          <cell r="J614">
            <v>2</v>
          </cell>
          <cell r="K614" t="str">
            <v>Đại Học</v>
          </cell>
        </row>
        <row r="615">
          <cell r="C615">
            <v>161135970</v>
          </cell>
          <cell r="D615" t="str">
            <v>Trương Minh </v>
          </cell>
          <cell r="E615" t="str">
            <v>Sự</v>
          </cell>
          <cell r="F615" t="str">
            <v>23/11/1991</v>
          </cell>
          <cell r="G615" t="str">
            <v>K17TCD1</v>
          </cell>
          <cell r="H615" t="str">
            <v>K17TCD</v>
          </cell>
          <cell r="I615" t="str">
            <v>NAM</v>
          </cell>
          <cell r="K615" t="str">
            <v>Cao Đẳng</v>
          </cell>
        </row>
        <row r="616">
          <cell r="C616">
            <v>161135894</v>
          </cell>
          <cell r="D616" t="str">
            <v>Mai Văn </v>
          </cell>
          <cell r="E616" t="str">
            <v>Đức</v>
          </cell>
          <cell r="F616" t="str">
            <v>24/04/1992</v>
          </cell>
          <cell r="G616" t="str">
            <v>K17TCD1</v>
          </cell>
          <cell r="H616" t="str">
            <v>K17TCD</v>
          </cell>
          <cell r="I616" t="str">
            <v>NAM</v>
          </cell>
          <cell r="J616" t="str">
            <v>01645957327</v>
          </cell>
          <cell r="K616" t="str">
            <v>Cao Đẳng</v>
          </cell>
        </row>
        <row r="617">
          <cell r="C617">
            <v>161135918</v>
          </cell>
          <cell r="D617" t="str">
            <v>Trần Quang  </v>
          </cell>
          <cell r="E617" t="str">
            <v>Hưng</v>
          </cell>
          <cell r="F617" t="str">
            <v>24/04/1992</v>
          </cell>
          <cell r="G617" t="str">
            <v>K17TCD1</v>
          </cell>
          <cell r="H617" t="str">
            <v>K17TCD</v>
          </cell>
          <cell r="I617" t="str">
            <v>NAM</v>
          </cell>
          <cell r="J617" t="str">
            <v>0935767447</v>
          </cell>
          <cell r="K617" t="str">
            <v>Cao Đẳng</v>
          </cell>
        </row>
        <row r="618">
          <cell r="C618">
            <v>161135957</v>
          </cell>
          <cell r="D618" t="str">
            <v>Nguyễn Trương Hồng </v>
          </cell>
          <cell r="E618" t="str">
            <v>Phúc</v>
          </cell>
          <cell r="F618" t="str">
            <v>29/09/1992</v>
          </cell>
          <cell r="G618" t="str">
            <v>K17TCD1</v>
          </cell>
          <cell r="H618" t="str">
            <v>K17TCD</v>
          </cell>
          <cell r="I618" t="str">
            <v>NAM</v>
          </cell>
          <cell r="J618" t="str">
            <v>0935344044</v>
          </cell>
          <cell r="K618" t="str">
            <v>Cao Đẳng</v>
          </cell>
        </row>
        <row r="619">
          <cell r="C619">
            <v>161137075</v>
          </cell>
          <cell r="D619" t="str">
            <v>Huỳnh Văn </v>
          </cell>
          <cell r="E619" t="str">
            <v>Tùng</v>
          </cell>
          <cell r="F619" t="str">
            <v>20/07/1992</v>
          </cell>
          <cell r="G619" t="str">
            <v>K17TCD1</v>
          </cell>
          <cell r="H619" t="str">
            <v>K17TCD</v>
          </cell>
          <cell r="I619" t="str">
            <v>NAM</v>
          </cell>
          <cell r="J619" t="str">
            <v>0934529290</v>
          </cell>
          <cell r="K619" t="str">
            <v>Cao Đẳng</v>
          </cell>
        </row>
        <row r="620">
          <cell r="C620">
            <v>161137149</v>
          </cell>
          <cell r="D620" t="str">
            <v>Trương Công </v>
          </cell>
          <cell r="E620" t="str">
            <v>Chiến</v>
          </cell>
          <cell r="F620" t="str">
            <v>06/07/1992</v>
          </cell>
          <cell r="G620" t="str">
            <v>K17TCD1</v>
          </cell>
          <cell r="H620" t="str">
            <v>K17TCD</v>
          </cell>
          <cell r="I620" t="str">
            <v>NAM</v>
          </cell>
          <cell r="J620" t="str">
            <v>'01672625083</v>
          </cell>
          <cell r="K620" t="str">
            <v>Cao Đẳng</v>
          </cell>
        </row>
        <row r="621">
          <cell r="C621">
            <v>161137543</v>
          </cell>
          <cell r="D621" t="str">
            <v>Nguyễn Thành</v>
          </cell>
          <cell r="E621" t="str">
            <v>Thiên</v>
          </cell>
          <cell r="F621" t="str">
            <v>29/01/1992</v>
          </cell>
          <cell r="G621" t="str">
            <v>K17TCD1</v>
          </cell>
          <cell r="H621" t="str">
            <v>K17TCD</v>
          </cell>
          <cell r="I621" t="str">
            <v>NAM</v>
          </cell>
          <cell r="J621" t="str">
            <v>0988168225-01657811600</v>
          </cell>
          <cell r="K621" t="str">
            <v>Cao Đẳng</v>
          </cell>
        </row>
        <row r="622">
          <cell r="C622">
            <v>161215211</v>
          </cell>
          <cell r="D622" t="str">
            <v>NGUYỄN VĂN</v>
          </cell>
          <cell r="E622" t="str">
            <v>TÙNG</v>
          </cell>
          <cell r="F622" t="str">
            <v>22/07/1992</v>
          </cell>
          <cell r="G622" t="str">
            <v>K17TCD1</v>
          </cell>
          <cell r="H622" t="str">
            <v>K17TCD</v>
          </cell>
          <cell r="I622" t="str">
            <v>NAM</v>
          </cell>
          <cell r="J622" t="str">
            <v>0906494162</v>
          </cell>
          <cell r="K622" t="str">
            <v>Cao Đẳng</v>
          </cell>
        </row>
        <row r="623">
          <cell r="C623">
            <v>171135764</v>
          </cell>
          <cell r="D623" t="str">
            <v>NGUYỄN VĂN </v>
          </cell>
          <cell r="E623" t="str">
            <v>CHÍN</v>
          </cell>
          <cell r="F623" t="str">
            <v>10/10/1990</v>
          </cell>
          <cell r="G623" t="str">
            <v>K17TCD1</v>
          </cell>
          <cell r="H623" t="str">
            <v>K17TCD</v>
          </cell>
          <cell r="I623" t="str">
            <v>NAM</v>
          </cell>
          <cell r="J623" t="str">
            <v>0566290746(01654679562)</v>
          </cell>
          <cell r="K623" t="str">
            <v>Cao Đẳng</v>
          </cell>
        </row>
        <row r="624">
          <cell r="C624">
            <v>171135765</v>
          </cell>
          <cell r="D624" t="str">
            <v>LÊ PHƯỚC </v>
          </cell>
          <cell r="E624" t="str">
            <v>CÔNG</v>
          </cell>
          <cell r="F624" t="str">
            <v>16/12/1991</v>
          </cell>
          <cell r="G624" t="str">
            <v>K17TCD1</v>
          </cell>
          <cell r="H624" t="str">
            <v>K17TCD</v>
          </cell>
          <cell r="I624" t="str">
            <v>NAM</v>
          </cell>
          <cell r="J624" t="str">
            <v>A</v>
          </cell>
          <cell r="K624" t="str">
            <v>Cao Đẳng</v>
          </cell>
        </row>
        <row r="625">
          <cell r="C625">
            <v>171135771</v>
          </cell>
          <cell r="D625" t="str">
            <v>LÊ THỊ OANH </v>
          </cell>
          <cell r="E625" t="str">
            <v>ĐỨC</v>
          </cell>
          <cell r="F625" t="str">
            <v>09/01/1993</v>
          </cell>
          <cell r="G625" t="str">
            <v>K17TCD1</v>
          </cell>
          <cell r="H625" t="str">
            <v>K17TCD</v>
          </cell>
          <cell r="I625" t="str">
            <v>NAM</v>
          </cell>
          <cell r="J625" t="str">
            <v>0905142839 - 0934964769</v>
          </cell>
          <cell r="K625" t="str">
            <v>Cao Đẳng</v>
          </cell>
        </row>
        <row r="626">
          <cell r="C626">
            <v>171135772</v>
          </cell>
          <cell r="D626" t="str">
            <v>LÊ MINH</v>
          </cell>
          <cell r="E626" t="str">
            <v>ĐỨC</v>
          </cell>
          <cell r="F626" t="str">
            <v>30/07/1992</v>
          </cell>
          <cell r="G626" t="str">
            <v>K17TCD1</v>
          </cell>
          <cell r="H626" t="str">
            <v>K17TCD</v>
          </cell>
          <cell r="I626" t="str">
            <v>NAM</v>
          </cell>
          <cell r="J626">
            <v>0</v>
          </cell>
          <cell r="K626" t="str">
            <v>Cao Đẳng</v>
          </cell>
        </row>
        <row r="627">
          <cell r="C627">
            <v>171135773</v>
          </cell>
          <cell r="D627" t="str">
            <v>LÊ ANH</v>
          </cell>
          <cell r="E627" t="str">
            <v>DŨNG</v>
          </cell>
          <cell r="F627" t="str">
            <v>29/03/1993</v>
          </cell>
          <cell r="G627" t="str">
            <v>K17TCD1</v>
          </cell>
          <cell r="H627" t="str">
            <v>K17TCD</v>
          </cell>
          <cell r="I627" t="str">
            <v>NAM</v>
          </cell>
          <cell r="J627" t="str">
            <v>903693296</v>
          </cell>
          <cell r="K627" t="str">
            <v>Cao Đẳng</v>
          </cell>
        </row>
        <row r="628">
          <cell r="C628">
            <v>171135774</v>
          </cell>
          <cell r="D628" t="str">
            <v>DƯƠNG VĂN </v>
          </cell>
          <cell r="E628" t="str">
            <v>DŨNG</v>
          </cell>
          <cell r="F628" t="str">
            <v>07/05/1992</v>
          </cell>
          <cell r="G628" t="str">
            <v>K17TCD1</v>
          </cell>
          <cell r="H628" t="str">
            <v>K17TCD</v>
          </cell>
          <cell r="I628" t="str">
            <v>NAM</v>
          </cell>
          <cell r="J628" t="str">
            <v>0905070521</v>
          </cell>
          <cell r="K628" t="str">
            <v>Cao Đẳng</v>
          </cell>
        </row>
        <row r="629">
          <cell r="C629">
            <v>171135775</v>
          </cell>
          <cell r="D629" t="str">
            <v>VÕ NGUYỄN NHÂM </v>
          </cell>
          <cell r="E629" t="str">
            <v>DƯƠNG</v>
          </cell>
          <cell r="F629" t="str">
            <v>22/01/1993</v>
          </cell>
          <cell r="G629" t="str">
            <v>K17TCD1</v>
          </cell>
          <cell r="H629" t="str">
            <v>K17TCD</v>
          </cell>
          <cell r="I629" t="str">
            <v>NAM</v>
          </cell>
          <cell r="J629" t="str">
            <v>01284236234</v>
          </cell>
          <cell r="K629" t="str">
            <v>Cao Đẳng</v>
          </cell>
        </row>
        <row r="630">
          <cell r="C630">
            <v>171135778</v>
          </cell>
          <cell r="D630" t="str">
            <v>PHẠM NGỌC </v>
          </cell>
          <cell r="E630" t="str">
            <v>HÂN</v>
          </cell>
          <cell r="F630" t="str">
            <v>26/02/1992</v>
          </cell>
          <cell r="G630" t="str">
            <v>K17TCD1</v>
          </cell>
          <cell r="H630" t="str">
            <v>K17TCD</v>
          </cell>
          <cell r="I630" t="str">
            <v>NAM</v>
          </cell>
          <cell r="J630" t="str">
            <v>01699227001</v>
          </cell>
          <cell r="K630" t="str">
            <v>Cao Đẳng</v>
          </cell>
        </row>
        <row r="631">
          <cell r="C631">
            <v>171135779</v>
          </cell>
          <cell r="D631" t="str">
            <v>NGUYỄN HỮU </v>
          </cell>
          <cell r="E631" t="str">
            <v>HÀO</v>
          </cell>
          <cell r="F631" t="str">
            <v>24/08/1993</v>
          </cell>
          <cell r="G631" t="str">
            <v>K17TCD1</v>
          </cell>
          <cell r="H631" t="str">
            <v>K17TCD</v>
          </cell>
          <cell r="I631" t="str">
            <v>NAM</v>
          </cell>
          <cell r="J631" t="str">
            <v>1218337893</v>
          </cell>
          <cell r="K631" t="str">
            <v>Cao Đẳng</v>
          </cell>
        </row>
        <row r="632">
          <cell r="C632">
            <v>171135780</v>
          </cell>
          <cell r="D632" t="str">
            <v>TRẦN QUANG </v>
          </cell>
          <cell r="E632" t="str">
            <v>HOÀNG</v>
          </cell>
          <cell r="F632" t="str">
            <v>24/10/1993</v>
          </cell>
          <cell r="G632" t="str">
            <v>K17TCD1</v>
          </cell>
          <cell r="H632" t="str">
            <v>K17TCD</v>
          </cell>
          <cell r="I632" t="str">
            <v>NAM</v>
          </cell>
          <cell r="J632" t="str">
            <v>0917979900</v>
          </cell>
          <cell r="K632" t="str">
            <v>Cao Đẳng</v>
          </cell>
        </row>
        <row r="633">
          <cell r="C633">
            <v>171135782</v>
          </cell>
          <cell r="D633" t="str">
            <v>NGUYỄN THỊ KIM</v>
          </cell>
          <cell r="E633" t="str">
            <v>HOÀNG</v>
          </cell>
          <cell r="F633" t="str">
            <v>30/01/1993</v>
          </cell>
          <cell r="G633" t="str">
            <v>K17TCD1</v>
          </cell>
          <cell r="H633" t="str">
            <v>K17TCD</v>
          </cell>
          <cell r="I633" t="str">
            <v>NAM</v>
          </cell>
          <cell r="J633" t="str">
            <v>01265232516</v>
          </cell>
          <cell r="K633" t="str">
            <v>Cao Đẳng</v>
          </cell>
        </row>
        <row r="634">
          <cell r="C634">
            <v>171135784</v>
          </cell>
          <cell r="D634" t="str">
            <v>VÕ ĐĂNG</v>
          </cell>
          <cell r="E634" t="str">
            <v>HUY</v>
          </cell>
          <cell r="F634" t="str">
            <v>11/05/1993</v>
          </cell>
          <cell r="G634" t="str">
            <v>K17TCD1</v>
          </cell>
          <cell r="H634" t="str">
            <v>K17TCD</v>
          </cell>
          <cell r="I634" t="str">
            <v>NAM</v>
          </cell>
          <cell r="J634">
            <v>0</v>
          </cell>
          <cell r="K634" t="str">
            <v>Cao Đẳng</v>
          </cell>
        </row>
        <row r="635">
          <cell r="C635">
            <v>171135791</v>
          </cell>
          <cell r="D635" t="str">
            <v>NGUYỄN TRẦN HOÀNG </v>
          </cell>
          <cell r="E635" t="str">
            <v>LINH</v>
          </cell>
          <cell r="F635" t="str">
            <v>07/01/1992</v>
          </cell>
          <cell r="G635" t="str">
            <v>K17TCD1</v>
          </cell>
          <cell r="H635" t="str">
            <v>K17TCD</v>
          </cell>
          <cell r="I635" t="str">
            <v>NAM</v>
          </cell>
          <cell r="J635">
            <v>0</v>
          </cell>
          <cell r="K635" t="str">
            <v>Cao Đẳng</v>
          </cell>
        </row>
        <row r="636">
          <cell r="C636">
            <v>171135792</v>
          </cell>
          <cell r="D636" t="str">
            <v>NGUYỄN THẮNG</v>
          </cell>
          <cell r="E636" t="str">
            <v>LỢI</v>
          </cell>
          <cell r="F636" t="str">
            <v>17/01/1993</v>
          </cell>
          <cell r="G636" t="str">
            <v>K17TCD1</v>
          </cell>
          <cell r="H636" t="str">
            <v>K17TCD</v>
          </cell>
          <cell r="I636" t="str">
            <v>NAM</v>
          </cell>
          <cell r="J636" t="str">
            <v>A</v>
          </cell>
          <cell r="K636" t="str">
            <v>Cao Đẳng</v>
          </cell>
        </row>
        <row r="637">
          <cell r="C637">
            <v>171135793</v>
          </cell>
          <cell r="D637" t="str">
            <v>LÊ CÔNG </v>
          </cell>
          <cell r="E637" t="str">
            <v>LỢI</v>
          </cell>
          <cell r="F637" t="str">
            <v>23/05/1991</v>
          </cell>
          <cell r="G637" t="str">
            <v>K17TCD1</v>
          </cell>
          <cell r="H637" t="str">
            <v>K17TCD</v>
          </cell>
          <cell r="I637" t="str">
            <v>NAM</v>
          </cell>
          <cell r="J637" t="str">
            <v>0935511894</v>
          </cell>
          <cell r="K637" t="str">
            <v>Cao Đẳng</v>
          </cell>
        </row>
        <row r="638">
          <cell r="C638">
            <v>171135795</v>
          </cell>
          <cell r="D638" t="str">
            <v>PHẠM ĐỨC </v>
          </cell>
          <cell r="E638" t="str">
            <v>MINH</v>
          </cell>
          <cell r="F638" t="str">
            <v>05/03/1990</v>
          </cell>
          <cell r="G638" t="str">
            <v>K17TCD1</v>
          </cell>
          <cell r="H638" t="str">
            <v>K17TCD</v>
          </cell>
          <cell r="I638" t="str">
            <v>NAM</v>
          </cell>
          <cell r="J638" t="str">
            <v>0906494882</v>
          </cell>
          <cell r="K638" t="str">
            <v>Cao Đẳng</v>
          </cell>
        </row>
        <row r="639">
          <cell r="C639">
            <v>171135799</v>
          </cell>
          <cell r="D639" t="str">
            <v>ĐỖ TRUNG </v>
          </cell>
          <cell r="E639" t="str">
            <v>NGUYÊN</v>
          </cell>
          <cell r="F639" t="str">
            <v>20/01/1990</v>
          </cell>
          <cell r="G639" t="str">
            <v>K17TCD1</v>
          </cell>
          <cell r="H639" t="str">
            <v>K17TCD</v>
          </cell>
          <cell r="I639" t="str">
            <v>NAM</v>
          </cell>
          <cell r="J639" t="str">
            <v>0949631939/0948464644</v>
          </cell>
          <cell r="K639" t="str">
            <v>Cao Đẳng</v>
          </cell>
        </row>
        <row r="640">
          <cell r="C640">
            <v>171135804</v>
          </cell>
          <cell r="D640" t="str">
            <v>LÊ VĂN </v>
          </cell>
          <cell r="E640" t="str">
            <v>NÚI</v>
          </cell>
          <cell r="F640" t="str">
            <v>20/10/1992</v>
          </cell>
          <cell r="G640" t="str">
            <v>K17TCD1</v>
          </cell>
          <cell r="H640" t="str">
            <v>K17TCD</v>
          </cell>
          <cell r="I640" t="str">
            <v>NAM</v>
          </cell>
          <cell r="J640">
            <v>0</v>
          </cell>
          <cell r="K640" t="str">
            <v>Cao Đẳng</v>
          </cell>
        </row>
        <row r="641">
          <cell r="C641">
            <v>171135805</v>
          </cell>
          <cell r="D641" t="str">
            <v>LÊ CÔNG</v>
          </cell>
          <cell r="E641" t="str">
            <v>PHÚC</v>
          </cell>
          <cell r="F641" t="str">
            <v>01/02/1993</v>
          </cell>
          <cell r="G641" t="str">
            <v>K17TCD1</v>
          </cell>
          <cell r="H641" t="str">
            <v>K17TCD</v>
          </cell>
          <cell r="I641" t="str">
            <v>NAM</v>
          </cell>
          <cell r="J641" t="str">
            <v>01227492065</v>
          </cell>
          <cell r="K641" t="str">
            <v>Cao Đẳng</v>
          </cell>
        </row>
        <row r="642">
          <cell r="C642">
            <v>171135808</v>
          </cell>
          <cell r="D642" t="str">
            <v>TRẦN LÊ HỮU </v>
          </cell>
          <cell r="E642" t="str">
            <v>QUANG</v>
          </cell>
          <cell r="F642" t="str">
            <v>21/04/1992</v>
          </cell>
          <cell r="G642" t="str">
            <v>K17TCD1</v>
          </cell>
          <cell r="H642" t="str">
            <v>K17TCD</v>
          </cell>
          <cell r="I642" t="str">
            <v>NAM</v>
          </cell>
          <cell r="J642" t="str">
            <v>01222458115</v>
          </cell>
          <cell r="K642" t="str">
            <v>Cao Đẳng</v>
          </cell>
        </row>
        <row r="643">
          <cell r="C643">
            <v>171135811</v>
          </cell>
          <cell r="D643" t="str">
            <v>BÙI MINH </v>
          </cell>
          <cell r="E643" t="str">
            <v>QUỐC</v>
          </cell>
          <cell r="F643" t="str">
            <v>10/02/1992</v>
          </cell>
          <cell r="G643" t="str">
            <v>K17TCD1</v>
          </cell>
          <cell r="H643" t="str">
            <v>K17TCD</v>
          </cell>
          <cell r="I643" t="str">
            <v>NAM</v>
          </cell>
          <cell r="J643" t="str">
            <v>0126553311</v>
          </cell>
          <cell r="K643" t="str">
            <v>Cao Đẳng</v>
          </cell>
        </row>
        <row r="644">
          <cell r="C644">
            <v>171135812</v>
          </cell>
          <cell r="D644" t="str">
            <v>NGUYỄN THỊ THU</v>
          </cell>
          <cell r="E644" t="str">
            <v>SƯƠNG</v>
          </cell>
          <cell r="F644" t="str">
            <v>26/11/1993</v>
          </cell>
          <cell r="G644" t="str">
            <v>K17TCD1</v>
          </cell>
          <cell r="H644" t="str">
            <v>K17TCD</v>
          </cell>
          <cell r="I644" t="str">
            <v>NAM</v>
          </cell>
          <cell r="J644" t="str">
            <v>01648620281</v>
          </cell>
          <cell r="K644" t="str">
            <v>Cao Đẳng</v>
          </cell>
        </row>
        <row r="645">
          <cell r="C645">
            <v>171135816</v>
          </cell>
          <cell r="D645" t="str">
            <v>LƯƠNG VĂN </v>
          </cell>
          <cell r="E645" t="str">
            <v>THẠCH</v>
          </cell>
          <cell r="F645" t="str">
            <v>03/07/1992</v>
          </cell>
          <cell r="G645" t="str">
            <v>K17TCD1</v>
          </cell>
          <cell r="H645" t="str">
            <v>K17TCD</v>
          </cell>
          <cell r="I645" t="str">
            <v>NAM</v>
          </cell>
          <cell r="J645" t="str">
            <v>935068186</v>
          </cell>
          <cell r="K645" t="str">
            <v>Cao Đẳng</v>
          </cell>
        </row>
        <row r="646">
          <cell r="C646">
            <v>171135817</v>
          </cell>
          <cell r="D646" t="str">
            <v>LÊ ĐỨC</v>
          </cell>
          <cell r="E646" t="str">
            <v>THẮNG</v>
          </cell>
          <cell r="F646" t="str">
            <v>20/06/1993</v>
          </cell>
          <cell r="G646" t="str">
            <v>K17TCD1</v>
          </cell>
          <cell r="H646" t="str">
            <v>K17TCD</v>
          </cell>
          <cell r="I646" t="str">
            <v>NAM</v>
          </cell>
          <cell r="J646">
            <v>0</v>
          </cell>
          <cell r="K646" t="str">
            <v>Cao Đẳng</v>
          </cell>
        </row>
        <row r="647">
          <cell r="C647">
            <v>171135819</v>
          </cell>
          <cell r="D647" t="str">
            <v>PHẠM THỊ PHƯƠNG </v>
          </cell>
          <cell r="E647" t="str">
            <v>THẢO</v>
          </cell>
          <cell r="F647" t="str">
            <v>14/05/1993</v>
          </cell>
          <cell r="G647" t="str">
            <v>K17TCD1</v>
          </cell>
          <cell r="H647" t="str">
            <v>K17TCD</v>
          </cell>
          <cell r="I647" t="str">
            <v>NỮ</v>
          </cell>
          <cell r="J647" t="str">
            <v>0979705919</v>
          </cell>
          <cell r="K647" t="str">
            <v>Cao Đẳng</v>
          </cell>
        </row>
        <row r="648">
          <cell r="C648">
            <v>171135823</v>
          </cell>
          <cell r="D648" t="str">
            <v>TRẦN THỊ BÍCH </v>
          </cell>
          <cell r="E648" t="str">
            <v>THUẬN</v>
          </cell>
          <cell r="F648" t="str">
            <v>29/01/1993</v>
          </cell>
          <cell r="G648" t="str">
            <v>K17TCD1</v>
          </cell>
          <cell r="H648" t="str">
            <v>K17TCD</v>
          </cell>
          <cell r="I648" t="str">
            <v>NỮ</v>
          </cell>
          <cell r="J648" t="str">
            <v>0905307989</v>
          </cell>
          <cell r="K648" t="str">
            <v>Cao Đẳng</v>
          </cell>
        </row>
        <row r="649">
          <cell r="C649">
            <v>171135826</v>
          </cell>
          <cell r="D649" t="str">
            <v>LÊ THANH</v>
          </cell>
          <cell r="E649" t="str">
            <v>TIẾN</v>
          </cell>
          <cell r="F649" t="str">
            <v>25/10/1993</v>
          </cell>
          <cell r="G649" t="str">
            <v>K17TCD1</v>
          </cell>
          <cell r="H649" t="str">
            <v>K17TCD</v>
          </cell>
          <cell r="I649" t="str">
            <v>NAM</v>
          </cell>
          <cell r="J649" t="str">
            <v>0905710613</v>
          </cell>
          <cell r="K649" t="str">
            <v>Cao Đẳng</v>
          </cell>
        </row>
        <row r="650">
          <cell r="C650">
            <v>171135827</v>
          </cell>
          <cell r="D650" t="str">
            <v>DƯƠNG TẤN </v>
          </cell>
          <cell r="E650" t="str">
            <v>TIẾN</v>
          </cell>
          <cell r="F650" t="str">
            <v>26/06/1993</v>
          </cell>
          <cell r="G650" t="str">
            <v>K17TCD1</v>
          </cell>
          <cell r="H650" t="str">
            <v>K17TCD</v>
          </cell>
          <cell r="I650" t="str">
            <v>NAM</v>
          </cell>
          <cell r="J650" t="str">
            <v>0905714099</v>
          </cell>
          <cell r="K650" t="str">
            <v>Cao Đẳng</v>
          </cell>
        </row>
        <row r="651">
          <cell r="C651">
            <v>171135829</v>
          </cell>
          <cell r="D651" t="str">
            <v>TRẦN PHƯỚC </v>
          </cell>
          <cell r="E651" t="str">
            <v>TÍN</v>
          </cell>
          <cell r="F651" t="str">
            <v>06/06/1992</v>
          </cell>
          <cell r="G651" t="str">
            <v>K17TCD1</v>
          </cell>
          <cell r="H651" t="str">
            <v>K17TCD</v>
          </cell>
          <cell r="I651" t="str">
            <v>NAM</v>
          </cell>
          <cell r="J651">
            <v>0</v>
          </cell>
          <cell r="K651" t="str">
            <v>Cao Đẳng</v>
          </cell>
        </row>
        <row r="652">
          <cell r="C652">
            <v>171135831</v>
          </cell>
          <cell r="D652" t="str">
            <v>NGUYỄN TRỌNG </v>
          </cell>
          <cell r="E652" t="str">
            <v>TOÀN</v>
          </cell>
          <cell r="F652" t="str">
            <v>20/10/1993</v>
          </cell>
          <cell r="G652" t="str">
            <v>K17TCD1</v>
          </cell>
          <cell r="H652" t="str">
            <v>K17TCD</v>
          </cell>
          <cell r="I652" t="str">
            <v>NAM</v>
          </cell>
          <cell r="J652" t="str">
            <v>01636650485</v>
          </cell>
          <cell r="K652" t="str">
            <v>Cao Đẳng</v>
          </cell>
        </row>
        <row r="653">
          <cell r="C653">
            <v>171135832</v>
          </cell>
          <cell r="D653" t="str">
            <v>TRẦN ĐẮC </v>
          </cell>
          <cell r="E653" t="str">
            <v>TRUNG</v>
          </cell>
          <cell r="F653" t="str">
            <v>01/01/1992</v>
          </cell>
          <cell r="G653" t="str">
            <v>K17TCD1</v>
          </cell>
          <cell r="H653" t="str">
            <v>K17TCD</v>
          </cell>
          <cell r="I653" t="str">
            <v>NAM</v>
          </cell>
          <cell r="J653" t="str">
            <v>0913430383</v>
          </cell>
          <cell r="K653" t="str">
            <v>Cao Đẳng</v>
          </cell>
        </row>
        <row r="654">
          <cell r="C654">
            <v>171135834</v>
          </cell>
          <cell r="D654" t="str">
            <v>LÊ VĂN</v>
          </cell>
          <cell r="E654" t="str">
            <v>TRƯỜNG</v>
          </cell>
          <cell r="F654" t="str">
            <v>07/03/1992</v>
          </cell>
          <cell r="G654" t="str">
            <v>K17TCD1</v>
          </cell>
          <cell r="H654" t="str">
            <v>K17TCD</v>
          </cell>
          <cell r="I654" t="str">
            <v>NAM</v>
          </cell>
          <cell r="J654">
            <v>0</v>
          </cell>
          <cell r="K654" t="str">
            <v>Cao Đẳng</v>
          </cell>
        </row>
        <row r="655">
          <cell r="C655">
            <v>171135836</v>
          </cell>
          <cell r="D655" t="str">
            <v>NGUYỄN CÔNG </v>
          </cell>
          <cell r="E655" t="str">
            <v>TRƯỜNG</v>
          </cell>
          <cell r="F655" t="str">
            <v>05/02/1993</v>
          </cell>
          <cell r="G655" t="str">
            <v>K17TCD1</v>
          </cell>
          <cell r="H655" t="str">
            <v>K17TCD</v>
          </cell>
          <cell r="I655" t="str">
            <v>NAM</v>
          </cell>
          <cell r="J655" t="str">
            <v>01215622180</v>
          </cell>
          <cell r="K655" t="str">
            <v>Cao Đẳng</v>
          </cell>
        </row>
        <row r="656">
          <cell r="C656">
            <v>171135838</v>
          </cell>
          <cell r="D656" t="str">
            <v>NGUYỄN VĂN</v>
          </cell>
          <cell r="E656" t="str">
            <v>TUẤN</v>
          </cell>
          <cell r="F656" t="str">
            <v>30/04/1993</v>
          </cell>
          <cell r="G656" t="str">
            <v>K17TCD1</v>
          </cell>
          <cell r="H656" t="str">
            <v>K17TCD</v>
          </cell>
          <cell r="I656" t="str">
            <v>NAM</v>
          </cell>
          <cell r="J656">
            <v>0</v>
          </cell>
          <cell r="K656" t="str">
            <v>Cao Đẳng</v>
          </cell>
        </row>
        <row r="657">
          <cell r="C657">
            <v>171135839</v>
          </cell>
          <cell r="D657" t="str">
            <v>NGUYỄN TẤN</v>
          </cell>
          <cell r="E657" t="str">
            <v>TUẤN</v>
          </cell>
          <cell r="F657" t="str">
            <v>19/03/1993</v>
          </cell>
          <cell r="G657" t="str">
            <v>K17TCD1</v>
          </cell>
          <cell r="H657" t="str">
            <v>K17TCD</v>
          </cell>
          <cell r="I657" t="str">
            <v>NAM</v>
          </cell>
          <cell r="J657" t="str">
            <v>01262691074</v>
          </cell>
          <cell r="K657" t="str">
            <v>Cao Đẳng</v>
          </cell>
        </row>
        <row r="658">
          <cell r="C658">
            <v>171135843</v>
          </cell>
          <cell r="D658" t="str">
            <v>TRẦN QUỐC</v>
          </cell>
          <cell r="E658" t="str">
            <v>TÙNG</v>
          </cell>
          <cell r="F658" t="str">
            <v>24/01/1992</v>
          </cell>
          <cell r="G658" t="str">
            <v>K17TCD1</v>
          </cell>
          <cell r="H658" t="str">
            <v>K17TCD</v>
          </cell>
          <cell r="I658" t="str">
            <v>NAM</v>
          </cell>
          <cell r="J658" t="str">
            <v>01224410114</v>
          </cell>
          <cell r="K658" t="str">
            <v>Cao Đẳng</v>
          </cell>
        </row>
        <row r="659">
          <cell r="C659">
            <v>171135846</v>
          </cell>
          <cell r="D659" t="str">
            <v>LÊ VĂN</v>
          </cell>
          <cell r="E659" t="str">
            <v>VIỆT</v>
          </cell>
          <cell r="F659" t="str">
            <v>10/11/1993</v>
          </cell>
          <cell r="G659" t="str">
            <v>K17TCD1</v>
          </cell>
          <cell r="H659" t="str">
            <v>K17TCD</v>
          </cell>
          <cell r="I659" t="str">
            <v>NAM</v>
          </cell>
          <cell r="J659" t="str">
            <v>01696142738</v>
          </cell>
          <cell r="K659" t="str">
            <v>Cao Đẳng</v>
          </cell>
        </row>
        <row r="660">
          <cell r="C660">
            <v>171135850</v>
          </cell>
          <cell r="D660" t="str">
            <v>NGUYỄN VĂN </v>
          </cell>
          <cell r="E660" t="str">
            <v>VƯƠNG</v>
          </cell>
          <cell r="F660" t="str">
            <v>27/04/1993</v>
          </cell>
          <cell r="G660" t="str">
            <v>K17TCD1</v>
          </cell>
          <cell r="H660" t="str">
            <v>K17TCD</v>
          </cell>
          <cell r="I660" t="str">
            <v>NAM</v>
          </cell>
          <cell r="J660" t="str">
            <v>0977681163-01668833512</v>
          </cell>
          <cell r="K660" t="str">
            <v>Cao Đẳng</v>
          </cell>
        </row>
        <row r="661">
          <cell r="C661">
            <v>171138773</v>
          </cell>
          <cell r="D661" t="str">
            <v>Huỳnh Như Bảo </v>
          </cell>
          <cell r="E661" t="str">
            <v>Khuê</v>
          </cell>
          <cell r="F661" t="str">
            <v>21/01/1993</v>
          </cell>
          <cell r="G661" t="str">
            <v>K17TCD1</v>
          </cell>
          <cell r="H661" t="str">
            <v>K17TCD</v>
          </cell>
          <cell r="I661" t="str">
            <v>NAM</v>
          </cell>
          <cell r="J661" t="str">
            <v>0983156747</v>
          </cell>
          <cell r="K661" t="str">
            <v>Cao Đẳng</v>
          </cell>
        </row>
        <row r="662">
          <cell r="C662">
            <v>171138775</v>
          </cell>
          <cell r="D662" t="str">
            <v>Nguyễn Xuân </v>
          </cell>
          <cell r="E662" t="str">
            <v>Khôi</v>
          </cell>
          <cell r="F662" t="str">
            <v>12/11/1992</v>
          </cell>
          <cell r="G662" t="str">
            <v>K17TCD1</v>
          </cell>
          <cell r="H662" t="str">
            <v>K17TCD</v>
          </cell>
          <cell r="I662" t="str">
            <v>NAM</v>
          </cell>
          <cell r="J662" t="str">
            <v>0522241899</v>
          </cell>
          <cell r="K662" t="str">
            <v>Cao Đẳng</v>
          </cell>
        </row>
        <row r="663">
          <cell r="C663">
            <v>171138776</v>
          </cell>
          <cell r="D663" t="str">
            <v>Trương Công </v>
          </cell>
          <cell r="E663" t="str">
            <v>Hiếu</v>
          </cell>
          <cell r="F663" t="str">
            <v>09/10/1993</v>
          </cell>
          <cell r="G663" t="str">
            <v>K17TCD1</v>
          </cell>
          <cell r="H663" t="str">
            <v>K17TCD</v>
          </cell>
          <cell r="I663" t="str">
            <v>NAM</v>
          </cell>
          <cell r="J663" t="str">
            <v>01698289230</v>
          </cell>
          <cell r="K663" t="str">
            <v>Cao Đẳng</v>
          </cell>
        </row>
        <row r="664">
          <cell r="C664">
            <v>171138777</v>
          </cell>
          <cell r="D664" t="str">
            <v>Võ Thị Ngọc </v>
          </cell>
          <cell r="E664" t="str">
            <v>Châu</v>
          </cell>
          <cell r="F664" t="str">
            <v>05/12/1992</v>
          </cell>
          <cell r="G664" t="str">
            <v>K17TCD1</v>
          </cell>
          <cell r="H664" t="str">
            <v>K17TCD</v>
          </cell>
          <cell r="I664" t="str">
            <v>NỮ</v>
          </cell>
          <cell r="J664" t="str">
            <v>01675178306</v>
          </cell>
          <cell r="K664" t="str">
            <v>Cao Đẳng</v>
          </cell>
        </row>
        <row r="665">
          <cell r="C665">
            <v>171138782</v>
          </cell>
          <cell r="D665" t="str">
            <v>Nguyễn Xuân </v>
          </cell>
          <cell r="E665" t="str">
            <v>Hưng</v>
          </cell>
          <cell r="F665" t="str">
            <v>28/05/1993</v>
          </cell>
          <cell r="G665" t="str">
            <v>K17TCD1</v>
          </cell>
          <cell r="H665" t="str">
            <v>K17TCD</v>
          </cell>
          <cell r="I665" t="str">
            <v>NAM</v>
          </cell>
          <cell r="J665" t="str">
            <v>01222432022-01213579151</v>
          </cell>
          <cell r="K665" t="str">
            <v>Cao Đẳng</v>
          </cell>
        </row>
        <row r="666">
          <cell r="C666">
            <v>171138992</v>
          </cell>
          <cell r="D666" t="str">
            <v>CHÂU QUỐC</v>
          </cell>
          <cell r="E666" t="str">
            <v>NHẬT</v>
          </cell>
          <cell r="F666" t="str">
            <v>01/03/1992</v>
          </cell>
          <cell r="G666" t="str">
            <v>K17TCD1</v>
          </cell>
          <cell r="H666" t="str">
            <v>K17TCD</v>
          </cell>
          <cell r="I666" t="str">
            <v>NAM</v>
          </cell>
          <cell r="J666" t="str">
            <v>01683289502</v>
          </cell>
          <cell r="K666" t="str">
            <v>Cao Đẳng</v>
          </cell>
        </row>
        <row r="667">
          <cell r="C667">
            <v>171155230</v>
          </cell>
          <cell r="D667" t="str">
            <v>LÊ ĐỨC VĂN </v>
          </cell>
          <cell r="E667" t="str">
            <v>HIỀN</v>
          </cell>
          <cell r="F667" t="str">
            <v>13/01/1993</v>
          </cell>
          <cell r="G667" t="str">
            <v>K17TCD1</v>
          </cell>
          <cell r="H667" t="str">
            <v>K17TCD</v>
          </cell>
          <cell r="I667" t="str">
            <v>NAM</v>
          </cell>
          <cell r="J667" t="str">
            <v>905130193</v>
          </cell>
          <cell r="K667" t="str">
            <v>Cao Đẳng</v>
          </cell>
        </row>
        <row r="668">
          <cell r="C668">
            <v>171155233</v>
          </cell>
          <cell r="D668" t="str">
            <v>HUỲNH ĐỨC HOÀNG</v>
          </cell>
          <cell r="E668" t="str">
            <v>SƠN</v>
          </cell>
          <cell r="F668" t="str">
            <v>27/09/1993</v>
          </cell>
          <cell r="G668" t="str">
            <v>K17TCD1</v>
          </cell>
          <cell r="H668" t="str">
            <v>K17TCD</v>
          </cell>
          <cell r="I668" t="str">
            <v>NAM</v>
          </cell>
          <cell r="J668" t="str">
            <v>0934775716</v>
          </cell>
          <cell r="K668" t="str">
            <v>Cao Đẳng</v>
          </cell>
        </row>
        <row r="669">
          <cell r="C669">
            <v>141134097</v>
          </cell>
          <cell r="D669" t="str">
            <v>VÕ MINH</v>
          </cell>
          <cell r="E669" t="str">
            <v>TUẤN</v>
          </cell>
          <cell r="F669" t="str">
            <v>20/08/1989</v>
          </cell>
          <cell r="G669" t="str">
            <v>K17TCD2</v>
          </cell>
          <cell r="H669" t="str">
            <v>K17TCD</v>
          </cell>
          <cell r="I669" t="str">
            <v>NAM</v>
          </cell>
          <cell r="J669" t="str">
            <v>0935933243</v>
          </cell>
          <cell r="K669" t="str">
            <v>Cao Đẳng</v>
          </cell>
        </row>
        <row r="670">
          <cell r="C670">
            <v>161135906</v>
          </cell>
          <cell r="D670" t="str">
            <v>Dương Thanh </v>
          </cell>
          <cell r="E670" t="str">
            <v>Hiếu</v>
          </cell>
          <cell r="F670" t="str">
            <v>02/05/1992</v>
          </cell>
          <cell r="G670" t="str">
            <v>K17TCD2</v>
          </cell>
          <cell r="H670" t="str">
            <v>K17TCD</v>
          </cell>
          <cell r="I670" t="str">
            <v>NAM</v>
          </cell>
          <cell r="J670" t="str">
            <v>01659443363</v>
          </cell>
          <cell r="K670" t="str">
            <v>Cao Đẳng</v>
          </cell>
        </row>
        <row r="671">
          <cell r="C671">
            <v>161135973</v>
          </cell>
          <cell r="D671" t="str">
            <v>Hồ Bá  </v>
          </cell>
          <cell r="E671" t="str">
            <v>Thắng</v>
          </cell>
          <cell r="F671" t="str">
            <v>02/11/1990</v>
          </cell>
          <cell r="G671" t="str">
            <v>K17TCD2</v>
          </cell>
          <cell r="H671" t="str">
            <v>K17TCD</v>
          </cell>
          <cell r="I671" t="str">
            <v>NAM</v>
          </cell>
          <cell r="J671" t="str">
            <v>0986409058</v>
          </cell>
          <cell r="K671" t="str">
            <v>Cao Đẳng</v>
          </cell>
        </row>
        <row r="672">
          <cell r="C672">
            <v>161135985</v>
          </cell>
          <cell r="D672" t="str">
            <v>Đinh Phú </v>
          </cell>
          <cell r="E672" t="str">
            <v>Thọ</v>
          </cell>
          <cell r="F672" t="str">
            <v>24/06/1991</v>
          </cell>
          <cell r="G672" t="str">
            <v>K17TCD2</v>
          </cell>
          <cell r="H672" t="str">
            <v>K17TCD</v>
          </cell>
          <cell r="I672" t="str">
            <v>NAM</v>
          </cell>
          <cell r="J672" t="str">
            <v>0928535414</v>
          </cell>
          <cell r="K672" t="str">
            <v>Cao Đẳng</v>
          </cell>
        </row>
        <row r="673">
          <cell r="C673">
            <v>161136000</v>
          </cell>
          <cell r="D673" t="str">
            <v>Lê Chí </v>
          </cell>
          <cell r="E673" t="str">
            <v>Triều</v>
          </cell>
          <cell r="F673" t="str">
            <v>12/03/1992</v>
          </cell>
          <cell r="G673" t="str">
            <v>K17TCD2</v>
          </cell>
          <cell r="H673" t="str">
            <v>K17TCD</v>
          </cell>
          <cell r="I673" t="str">
            <v>NAM</v>
          </cell>
          <cell r="J673" t="str">
            <v>0935057042-</v>
          </cell>
          <cell r="K673" t="str">
            <v>Cao Đẳng</v>
          </cell>
        </row>
        <row r="674">
          <cell r="C674">
            <v>161136020</v>
          </cell>
          <cell r="D674" t="str">
            <v>Đinh Tuấn </v>
          </cell>
          <cell r="E674" t="str">
            <v>Vũ</v>
          </cell>
          <cell r="F674" t="str">
            <v>26/09/1990</v>
          </cell>
          <cell r="G674" t="str">
            <v>K17TCD2</v>
          </cell>
          <cell r="H674" t="str">
            <v>K17TCD</v>
          </cell>
          <cell r="I674" t="str">
            <v>NAM</v>
          </cell>
          <cell r="J674" t="str">
            <v>01679404184</v>
          </cell>
          <cell r="K674" t="str">
            <v>Cao Đẳng</v>
          </cell>
        </row>
        <row r="675">
          <cell r="C675">
            <v>161136023</v>
          </cell>
          <cell r="D675" t="str">
            <v>Nguyễn Duy </v>
          </cell>
          <cell r="E675" t="str">
            <v>Vương</v>
          </cell>
          <cell r="F675" t="str">
            <v>02/10/1992</v>
          </cell>
          <cell r="G675" t="str">
            <v>K17TCD2</v>
          </cell>
          <cell r="H675" t="str">
            <v>K17TCD</v>
          </cell>
          <cell r="I675" t="str">
            <v>NAM</v>
          </cell>
          <cell r="J675" t="str">
            <v>01668822881</v>
          </cell>
          <cell r="K675" t="str">
            <v>Cao Đẳng</v>
          </cell>
        </row>
        <row r="676">
          <cell r="C676">
            <v>161136605</v>
          </cell>
          <cell r="D676" t="str">
            <v>Võ Quang </v>
          </cell>
          <cell r="E676" t="str">
            <v>Hiển</v>
          </cell>
          <cell r="F676" t="str">
            <v>26/03/1992</v>
          </cell>
          <cell r="G676" t="str">
            <v>K17TCD2</v>
          </cell>
          <cell r="H676" t="str">
            <v>K17TCD</v>
          </cell>
          <cell r="I676" t="str">
            <v>NAM</v>
          </cell>
          <cell r="J676" t="str">
            <v>0977025647</v>
          </cell>
          <cell r="K676" t="str">
            <v>Cao Đẳng</v>
          </cell>
        </row>
        <row r="677">
          <cell r="C677">
            <v>161137603</v>
          </cell>
          <cell r="D677" t="str">
            <v>Tống Thành</v>
          </cell>
          <cell r="E677" t="str">
            <v>Nam</v>
          </cell>
          <cell r="F677" t="str">
            <v>18/03/192</v>
          </cell>
          <cell r="G677" t="str">
            <v>K17TCD2</v>
          </cell>
          <cell r="H677" t="str">
            <v>K17TCD</v>
          </cell>
          <cell r="I677" t="str">
            <v>NAM</v>
          </cell>
          <cell r="J677" t="str">
            <v>0906447550</v>
          </cell>
          <cell r="K677" t="str">
            <v>Cao Đẳng</v>
          </cell>
        </row>
        <row r="678">
          <cell r="C678">
            <v>171135762</v>
          </cell>
          <cell r="D678" t="str">
            <v>Nguyễn Võ Thế</v>
          </cell>
          <cell r="E678" t="str">
            <v>Anh</v>
          </cell>
          <cell r="F678" t="str">
            <v>20/10/1993</v>
          </cell>
          <cell r="G678" t="str">
            <v>K17TCD2</v>
          </cell>
          <cell r="H678" t="str">
            <v>K17TCD</v>
          </cell>
          <cell r="I678" t="str">
            <v>NAM</v>
          </cell>
          <cell r="J678" t="str">
            <v>0905549365</v>
          </cell>
          <cell r="K678" t="str">
            <v>Cao Đẳng</v>
          </cell>
        </row>
        <row r="679">
          <cell r="C679">
            <v>171135763</v>
          </cell>
          <cell r="D679" t="str">
            <v>NGUYỄN TẤN</v>
          </cell>
          <cell r="E679" t="str">
            <v>BÌNH</v>
          </cell>
          <cell r="F679" t="str">
            <v>15/05/1993</v>
          </cell>
          <cell r="G679" t="str">
            <v>K17TCD2</v>
          </cell>
          <cell r="H679" t="str">
            <v>K17TCD</v>
          </cell>
          <cell r="I679" t="str">
            <v>NAM</v>
          </cell>
          <cell r="J679" t="str">
            <v>0905465714</v>
          </cell>
          <cell r="K679" t="str">
            <v>Cao Đẳng</v>
          </cell>
        </row>
        <row r="680">
          <cell r="C680">
            <v>171135766</v>
          </cell>
          <cell r="D680" t="str">
            <v>Lê Ngọc </v>
          </cell>
          <cell r="E680" t="str">
            <v>Danh</v>
          </cell>
          <cell r="F680" t="str">
            <v>25/10/1993</v>
          </cell>
          <cell r="G680" t="str">
            <v>K17TCD2</v>
          </cell>
          <cell r="H680" t="str">
            <v>K17TCD</v>
          </cell>
          <cell r="I680" t="str">
            <v>NAM</v>
          </cell>
          <cell r="J680" t="str">
            <v>0932417443</v>
          </cell>
          <cell r="K680" t="str">
            <v>Cao Đẳng</v>
          </cell>
        </row>
        <row r="681">
          <cell r="C681">
            <v>171135768</v>
          </cell>
          <cell r="D681" t="str">
            <v>PHAN ĐÌNH TUẤN</v>
          </cell>
          <cell r="E681" t="str">
            <v>DIỆU</v>
          </cell>
          <cell r="F681" t="str">
            <v>08/07/1992</v>
          </cell>
          <cell r="G681" t="str">
            <v>K17TCD2</v>
          </cell>
          <cell r="H681" t="str">
            <v>K17TCD</v>
          </cell>
          <cell r="I681" t="str">
            <v>NAM</v>
          </cell>
          <cell r="J681" t="str">
            <v>935996653</v>
          </cell>
          <cell r="K681" t="str">
            <v>Cao Đẳng</v>
          </cell>
        </row>
        <row r="682">
          <cell r="C682">
            <v>171135769</v>
          </cell>
          <cell r="D682" t="str">
            <v>Trần Văn</v>
          </cell>
          <cell r="E682" t="str">
            <v>Đình</v>
          </cell>
          <cell r="F682" t="str">
            <v>05/12/1991</v>
          </cell>
          <cell r="G682" t="str">
            <v>K17TCD2</v>
          </cell>
          <cell r="H682" t="str">
            <v>K17TCD</v>
          </cell>
          <cell r="I682" t="str">
            <v>NAM</v>
          </cell>
          <cell r="J682" t="str">
            <v>01687298823</v>
          </cell>
          <cell r="K682" t="str">
            <v>Cao Đẳng</v>
          </cell>
        </row>
        <row r="683">
          <cell r="C683">
            <v>171135776</v>
          </cell>
          <cell r="D683" t="str">
            <v>Hoàng Bằng </v>
          </cell>
          <cell r="E683" t="str">
            <v>Giang</v>
          </cell>
          <cell r="F683" t="str">
            <v>14/04/1992</v>
          </cell>
          <cell r="G683" t="str">
            <v>K17TCD2</v>
          </cell>
          <cell r="H683" t="str">
            <v>K17TCD</v>
          </cell>
          <cell r="I683" t="str">
            <v>NAM</v>
          </cell>
          <cell r="J683" t="str">
            <v>0984285474</v>
          </cell>
          <cell r="K683" t="str">
            <v>Cao Đẳng</v>
          </cell>
        </row>
        <row r="684">
          <cell r="C684">
            <v>171135777</v>
          </cell>
          <cell r="D684" t="str">
            <v>PHẠM THANH </v>
          </cell>
          <cell r="E684" t="str">
            <v>HẢI</v>
          </cell>
          <cell r="F684">
            <v>33885</v>
          </cell>
          <cell r="G684" t="str">
            <v>K17TCD2</v>
          </cell>
          <cell r="H684" t="str">
            <v>K17TCD</v>
          </cell>
          <cell r="I684" t="str">
            <v>NAM</v>
          </cell>
          <cell r="J684">
            <v>0</v>
          </cell>
          <cell r="K684" t="str">
            <v>Cao Đẳng</v>
          </cell>
        </row>
        <row r="685">
          <cell r="C685">
            <v>171135783</v>
          </cell>
          <cell r="D685" t="str">
            <v>Đỗ Thanh </v>
          </cell>
          <cell r="E685" t="str">
            <v>Hưng</v>
          </cell>
          <cell r="F685" t="str">
            <v>14/08/1993</v>
          </cell>
          <cell r="G685" t="str">
            <v>K17TCD2</v>
          </cell>
          <cell r="H685" t="str">
            <v>K17TCD</v>
          </cell>
          <cell r="I685" t="str">
            <v>NAM</v>
          </cell>
          <cell r="J685" t="str">
            <v>0523882705</v>
          </cell>
          <cell r="K685" t="str">
            <v>Cao Đẳng</v>
          </cell>
        </row>
        <row r="686">
          <cell r="C686">
            <v>171135786</v>
          </cell>
          <cell r="D686" t="str">
            <v>CAO QUỐC </v>
          </cell>
          <cell r="E686" t="str">
            <v>KHÁNH</v>
          </cell>
          <cell r="F686" t="str">
            <v>24/02/1993</v>
          </cell>
          <cell r="G686" t="str">
            <v>K17TCD2</v>
          </cell>
          <cell r="H686" t="str">
            <v>K17TCD</v>
          </cell>
          <cell r="I686" t="str">
            <v>NAM</v>
          </cell>
          <cell r="J686" t="str">
            <v>0903521201</v>
          </cell>
          <cell r="K686" t="str">
            <v>Cao Đẳng</v>
          </cell>
        </row>
        <row r="687">
          <cell r="C687">
            <v>171135787</v>
          </cell>
          <cell r="D687" t="str">
            <v>HUỲNH KIM</v>
          </cell>
          <cell r="E687" t="str">
            <v>KHOA</v>
          </cell>
          <cell r="F687" t="str">
            <v>20/07/1993</v>
          </cell>
          <cell r="G687" t="str">
            <v>K17TCD2</v>
          </cell>
          <cell r="H687" t="str">
            <v>K17TCD</v>
          </cell>
          <cell r="I687" t="str">
            <v>NAM</v>
          </cell>
          <cell r="J687" t="str">
            <v>05103862357</v>
          </cell>
          <cell r="K687" t="str">
            <v>Cao Đẳng</v>
          </cell>
        </row>
        <row r="688">
          <cell r="C688">
            <v>171135788</v>
          </cell>
          <cell r="D688" t="str">
            <v>Lê Đình Anh </v>
          </cell>
          <cell r="E688" t="str">
            <v>Khoa</v>
          </cell>
          <cell r="F688" t="str">
            <v>13/12/1993</v>
          </cell>
          <cell r="G688" t="str">
            <v>K17TCD2</v>
          </cell>
          <cell r="H688" t="str">
            <v>K17TCD</v>
          </cell>
          <cell r="I688" t="str">
            <v>NAM</v>
          </cell>
          <cell r="J688" t="str">
            <v>01677447567</v>
          </cell>
          <cell r="K688" t="str">
            <v>Cao Đẳng</v>
          </cell>
        </row>
        <row r="689">
          <cell r="C689">
            <v>171135789</v>
          </cell>
          <cell r="D689" t="str">
            <v>MAI TRUNG </v>
          </cell>
          <cell r="E689" t="str">
            <v>KIÊN</v>
          </cell>
          <cell r="F689" t="str">
            <v>04/10/1993</v>
          </cell>
          <cell r="G689" t="str">
            <v>K17TCD2</v>
          </cell>
          <cell r="H689" t="str">
            <v>K17TCD</v>
          </cell>
          <cell r="I689" t="str">
            <v>NAM</v>
          </cell>
          <cell r="J689">
            <v>0</v>
          </cell>
          <cell r="K689" t="str">
            <v>Cao Đẳng</v>
          </cell>
        </row>
        <row r="690">
          <cell r="C690">
            <v>171135790</v>
          </cell>
          <cell r="D690" t="str">
            <v>PHẠM ĐỨC </v>
          </cell>
          <cell r="E690" t="str">
            <v>LẬP</v>
          </cell>
          <cell r="F690" t="str">
            <v>09/09/1992</v>
          </cell>
          <cell r="G690" t="str">
            <v>K17TCD2</v>
          </cell>
          <cell r="H690" t="str">
            <v>K17TCD</v>
          </cell>
          <cell r="I690" t="str">
            <v>NAM</v>
          </cell>
          <cell r="J690" t="str">
            <v>01674836815</v>
          </cell>
          <cell r="K690" t="str">
            <v>Cao Đẳng</v>
          </cell>
        </row>
        <row r="691">
          <cell r="C691">
            <v>171135794</v>
          </cell>
          <cell r="D691" t="str">
            <v>Phan Thành</v>
          </cell>
          <cell r="E691" t="str">
            <v>Long</v>
          </cell>
          <cell r="F691" t="str">
            <v>19/07/1993</v>
          </cell>
          <cell r="G691" t="str">
            <v>K17TCD2</v>
          </cell>
          <cell r="H691" t="str">
            <v>K17TCD</v>
          </cell>
          <cell r="I691" t="str">
            <v>NAM</v>
          </cell>
          <cell r="J691" t="str">
            <v>01682571084</v>
          </cell>
          <cell r="K691" t="str">
            <v>Cao Đẳng</v>
          </cell>
        </row>
        <row r="692">
          <cell r="C692">
            <v>171135797</v>
          </cell>
          <cell r="D692" t="str">
            <v>LÊ BÁ </v>
          </cell>
          <cell r="E692" t="str">
            <v>NAM</v>
          </cell>
          <cell r="F692" t="str">
            <v>28/06/1992</v>
          </cell>
          <cell r="G692" t="str">
            <v>K17TCD2</v>
          </cell>
          <cell r="H692" t="str">
            <v>K17TCD</v>
          </cell>
          <cell r="I692" t="str">
            <v>NAM</v>
          </cell>
          <cell r="J692" t="str">
            <v>01657955930</v>
          </cell>
          <cell r="K692" t="str">
            <v>Cao Đẳng</v>
          </cell>
        </row>
        <row r="693">
          <cell r="C693">
            <v>171135800</v>
          </cell>
          <cell r="D693" t="str">
            <v>DƯƠNG Ý </v>
          </cell>
          <cell r="E693" t="str">
            <v>NGUYỆN</v>
          </cell>
          <cell r="F693" t="str">
            <v>05/01/1992</v>
          </cell>
          <cell r="G693" t="str">
            <v>K17TCD2</v>
          </cell>
          <cell r="H693" t="str">
            <v>K17TCD</v>
          </cell>
          <cell r="I693" t="str">
            <v>NAM</v>
          </cell>
          <cell r="J693" t="str">
            <v>0987044007</v>
          </cell>
          <cell r="K693" t="str">
            <v>Cao Đẳng</v>
          </cell>
        </row>
        <row r="694">
          <cell r="C694">
            <v>171135802</v>
          </cell>
          <cell r="D694" t="str">
            <v>BÙI THỊ THÙY </v>
          </cell>
          <cell r="E694" t="str">
            <v>NHI</v>
          </cell>
          <cell r="F694" t="str">
            <v>25/02/1992</v>
          </cell>
          <cell r="G694" t="str">
            <v>K17TCD2</v>
          </cell>
          <cell r="H694" t="str">
            <v>K17TCD</v>
          </cell>
          <cell r="I694" t="str">
            <v>NỮ</v>
          </cell>
          <cell r="J694" t="str">
            <v>01654601490</v>
          </cell>
          <cell r="K694" t="str">
            <v>Cao Đẳng</v>
          </cell>
        </row>
        <row r="695">
          <cell r="C695">
            <v>171135809</v>
          </cell>
          <cell r="D695" t="str">
            <v>NGUYỄN THỪA</v>
          </cell>
          <cell r="E695" t="str">
            <v>QUANG</v>
          </cell>
          <cell r="F695" t="str">
            <v>10/04/1993</v>
          </cell>
          <cell r="G695" t="str">
            <v>K17TCD2</v>
          </cell>
          <cell r="H695" t="str">
            <v>K17TCD</v>
          </cell>
          <cell r="I695" t="str">
            <v>NAM</v>
          </cell>
          <cell r="J695" t="str">
            <v>01646949976</v>
          </cell>
          <cell r="K695" t="str">
            <v>Cao Đẳng</v>
          </cell>
        </row>
        <row r="696">
          <cell r="C696">
            <v>171135813</v>
          </cell>
          <cell r="D696" t="str">
            <v>NGUYỄN CAO </v>
          </cell>
          <cell r="E696" t="str">
            <v>TA</v>
          </cell>
          <cell r="F696" t="str">
            <v>11/06/1993</v>
          </cell>
          <cell r="G696" t="str">
            <v>K17TCD2</v>
          </cell>
          <cell r="H696" t="str">
            <v>K17TCD</v>
          </cell>
          <cell r="I696" t="str">
            <v>NAM</v>
          </cell>
          <cell r="J696" t="str">
            <v>01266636231</v>
          </cell>
          <cell r="K696" t="str">
            <v>Cao Đẳng</v>
          </cell>
        </row>
        <row r="697">
          <cell r="C697">
            <v>171135815</v>
          </cell>
          <cell r="D697" t="str">
            <v>LÊ THÂN </v>
          </cell>
          <cell r="E697" t="str">
            <v>TÂN</v>
          </cell>
          <cell r="F697" t="str">
            <v>16/09/1991</v>
          </cell>
          <cell r="G697" t="str">
            <v>K17TCD2</v>
          </cell>
          <cell r="H697" t="str">
            <v>K17TCD</v>
          </cell>
          <cell r="I697" t="str">
            <v>NAM</v>
          </cell>
          <cell r="J697" t="str">
            <v>0972319537</v>
          </cell>
          <cell r="K697" t="str">
            <v>Cao Đẳng</v>
          </cell>
        </row>
        <row r="698">
          <cell r="C698">
            <v>171135818</v>
          </cell>
          <cell r="D698" t="str">
            <v>NGUYỄN LÊ</v>
          </cell>
          <cell r="E698" t="str">
            <v>THÀNH</v>
          </cell>
          <cell r="F698" t="str">
            <v>06/04/1992</v>
          </cell>
          <cell r="G698" t="str">
            <v>K17TCD2</v>
          </cell>
          <cell r="H698" t="str">
            <v>K17TCD</v>
          </cell>
          <cell r="I698" t="str">
            <v>NAM</v>
          </cell>
          <cell r="J698" t="str">
            <v>0987610123</v>
          </cell>
          <cell r="K698" t="str">
            <v>Cao Đẳng</v>
          </cell>
        </row>
        <row r="699">
          <cell r="C699">
            <v>171135820</v>
          </cell>
          <cell r="D699" t="str">
            <v>HUỲNH THỊ</v>
          </cell>
          <cell r="E699" t="str">
            <v>THẢO</v>
          </cell>
          <cell r="F699" t="str">
            <v>10/06/1993</v>
          </cell>
          <cell r="G699" t="str">
            <v>K17TCD2</v>
          </cell>
          <cell r="H699" t="str">
            <v>K17TCD</v>
          </cell>
          <cell r="I699" t="str">
            <v>NỮ</v>
          </cell>
          <cell r="J699" t="str">
            <v>10687761447</v>
          </cell>
          <cell r="K699" t="str">
            <v>Cao Đẳng</v>
          </cell>
        </row>
        <row r="700">
          <cell r="C700">
            <v>171135824</v>
          </cell>
          <cell r="D700" t="str">
            <v>NGUYỄN VĂN </v>
          </cell>
          <cell r="E700" t="str">
            <v>THUẬN</v>
          </cell>
          <cell r="F700" t="str">
            <v>04/10/1992</v>
          </cell>
          <cell r="G700" t="str">
            <v>K17TCD2</v>
          </cell>
          <cell r="H700" t="str">
            <v>K17TCD</v>
          </cell>
          <cell r="I700" t="str">
            <v>NAM</v>
          </cell>
          <cell r="J700" t="str">
            <v>0979371569</v>
          </cell>
          <cell r="K700" t="str">
            <v>Cao Đẳng</v>
          </cell>
        </row>
        <row r="701">
          <cell r="C701">
            <v>171135825</v>
          </cell>
          <cell r="D701" t="str">
            <v>NGUYỄN TẤN </v>
          </cell>
          <cell r="E701" t="str">
            <v>THUỲ</v>
          </cell>
          <cell r="F701" t="str">
            <v>02/11/1993</v>
          </cell>
          <cell r="G701" t="str">
            <v>K17TCD2</v>
          </cell>
          <cell r="H701" t="str">
            <v>K17TCD</v>
          </cell>
          <cell r="I701" t="str">
            <v>NAM</v>
          </cell>
          <cell r="J701" t="str">
            <v>0943622203</v>
          </cell>
          <cell r="K701" t="str">
            <v>Cao Đẳng</v>
          </cell>
        </row>
        <row r="702">
          <cell r="C702">
            <v>171135830</v>
          </cell>
          <cell r="D702" t="str">
            <v>PHAN THANH </v>
          </cell>
          <cell r="E702" t="str">
            <v>TOÀN</v>
          </cell>
          <cell r="F702" t="str">
            <v>27/08/1993</v>
          </cell>
          <cell r="G702" t="str">
            <v>K17TCD2</v>
          </cell>
          <cell r="H702" t="str">
            <v>K17TCD</v>
          </cell>
          <cell r="I702" t="str">
            <v>NAM</v>
          </cell>
          <cell r="J702" t="str">
            <v>1689295795</v>
          </cell>
          <cell r="K702" t="str">
            <v>Cao Đẳng</v>
          </cell>
        </row>
        <row r="703">
          <cell r="C703">
            <v>171135833</v>
          </cell>
          <cell r="D703" t="str">
            <v>NGUYỄN THÀNH </v>
          </cell>
          <cell r="E703" t="str">
            <v>TRUNG</v>
          </cell>
          <cell r="F703" t="str">
            <v>21/10/1993</v>
          </cell>
          <cell r="G703" t="str">
            <v>K17TCD2</v>
          </cell>
          <cell r="H703" t="str">
            <v>K17TCD</v>
          </cell>
          <cell r="I703" t="str">
            <v>NAM</v>
          </cell>
          <cell r="J703" t="str">
            <v>0905554472</v>
          </cell>
          <cell r="K703" t="str">
            <v>Cao Đẳng</v>
          </cell>
        </row>
        <row r="704">
          <cell r="C704">
            <v>171135835</v>
          </cell>
          <cell r="D704" t="str">
            <v>VÕ VĂN </v>
          </cell>
          <cell r="E704" t="str">
            <v>TRƯỜNG</v>
          </cell>
          <cell r="F704" t="str">
            <v>24/09/1991</v>
          </cell>
          <cell r="G704" t="str">
            <v>K17TCD2</v>
          </cell>
          <cell r="H704" t="str">
            <v>K17TCD</v>
          </cell>
          <cell r="I704" t="str">
            <v>NAM</v>
          </cell>
          <cell r="J704" t="str">
            <v>0903506711</v>
          </cell>
          <cell r="K704" t="str">
            <v>Cao Đẳng</v>
          </cell>
        </row>
        <row r="705">
          <cell r="C705">
            <v>171135837</v>
          </cell>
          <cell r="D705" t="str">
            <v>TRẦN VŨ QUỐC </v>
          </cell>
          <cell r="E705" t="str">
            <v>TÚ</v>
          </cell>
          <cell r="F705" t="str">
            <v>16/03/1993</v>
          </cell>
          <cell r="G705" t="str">
            <v>K17TCD2</v>
          </cell>
          <cell r="H705" t="str">
            <v>K17TCD</v>
          </cell>
          <cell r="I705" t="str">
            <v>NAM</v>
          </cell>
          <cell r="J705" t="str">
            <v>01222449404</v>
          </cell>
          <cell r="K705" t="str">
            <v>Cao Đẳng</v>
          </cell>
        </row>
        <row r="706">
          <cell r="C706">
            <v>171135840</v>
          </cell>
          <cell r="D706" t="str">
            <v>TRẦN MINH </v>
          </cell>
          <cell r="E706" t="str">
            <v>TUẤN</v>
          </cell>
          <cell r="F706" t="str">
            <v>05/02/1993</v>
          </cell>
          <cell r="G706" t="str">
            <v>K17TCD2</v>
          </cell>
          <cell r="H706" t="str">
            <v>K17TCD</v>
          </cell>
          <cell r="I706" t="str">
            <v>NAM</v>
          </cell>
          <cell r="J706" t="str">
            <v>0523959624</v>
          </cell>
          <cell r="K706" t="str">
            <v>Cao Đẳng</v>
          </cell>
        </row>
        <row r="707">
          <cell r="C707">
            <v>171135841</v>
          </cell>
          <cell r="D707" t="str">
            <v>PHẠM MINH</v>
          </cell>
          <cell r="E707" t="str">
            <v>TUẤN</v>
          </cell>
          <cell r="F707" t="str">
            <v>21/10/1993</v>
          </cell>
          <cell r="G707" t="str">
            <v>K17TCD2</v>
          </cell>
          <cell r="H707" t="str">
            <v>K17TCD</v>
          </cell>
          <cell r="I707" t="str">
            <v>NAM</v>
          </cell>
          <cell r="J707" t="str">
            <v>01699363800</v>
          </cell>
          <cell r="K707" t="str">
            <v>Cao Đẳng</v>
          </cell>
        </row>
        <row r="708">
          <cell r="C708">
            <v>171135842</v>
          </cell>
          <cell r="D708" t="str">
            <v>NGUYỄN HUY </v>
          </cell>
          <cell r="E708" t="str">
            <v>TUẤN</v>
          </cell>
          <cell r="F708" t="str">
            <v>25/09/1992</v>
          </cell>
          <cell r="G708" t="str">
            <v>K17TCD2</v>
          </cell>
          <cell r="H708" t="str">
            <v>K17TCD</v>
          </cell>
          <cell r="I708" t="str">
            <v>NAM</v>
          </cell>
          <cell r="J708" t="str">
            <v>1262728456</v>
          </cell>
          <cell r="K708" t="str">
            <v>Cao Đẳng</v>
          </cell>
        </row>
        <row r="709">
          <cell r="C709">
            <v>171135844</v>
          </cell>
          <cell r="D709" t="str">
            <v>PHẠM THỊ PHAN </v>
          </cell>
          <cell r="E709" t="str">
            <v>UYÊN</v>
          </cell>
          <cell r="F709" t="str">
            <v>08/07/1993</v>
          </cell>
          <cell r="G709" t="str">
            <v>K17TCD2</v>
          </cell>
          <cell r="H709" t="str">
            <v>K17TCD</v>
          </cell>
          <cell r="I709" t="str">
            <v>NỮ</v>
          </cell>
          <cell r="J709" t="str">
            <v>0903566055</v>
          </cell>
          <cell r="K709" t="str">
            <v>Cao Đẳng</v>
          </cell>
        </row>
        <row r="710">
          <cell r="C710">
            <v>171135845</v>
          </cell>
          <cell r="D710" t="str">
            <v>Nguyễn Trần Văn</v>
          </cell>
          <cell r="E710" t="str">
            <v>Viễn</v>
          </cell>
          <cell r="F710" t="str">
            <v>18/06/1993</v>
          </cell>
          <cell r="G710" t="str">
            <v>K17TCD2</v>
          </cell>
          <cell r="H710" t="str">
            <v>K17TCD</v>
          </cell>
          <cell r="I710" t="str">
            <v>NAM</v>
          </cell>
          <cell r="J710" t="str">
            <v>0905995449</v>
          </cell>
          <cell r="K710" t="str">
            <v>Cao Đẳng</v>
          </cell>
        </row>
        <row r="711">
          <cell r="C711">
            <v>171135849</v>
          </cell>
          <cell r="D711" t="str">
            <v>NGUYỄN KIM LINH </v>
          </cell>
          <cell r="E711" t="str">
            <v>VŨ</v>
          </cell>
          <cell r="F711" t="str">
            <v>06/08/1993</v>
          </cell>
          <cell r="G711" t="str">
            <v>K17TCD2</v>
          </cell>
          <cell r="H711" t="str">
            <v>K17TCD</v>
          </cell>
          <cell r="I711" t="str">
            <v>NAM</v>
          </cell>
          <cell r="J711" t="str">
            <v>01696178630</v>
          </cell>
          <cell r="K711" t="str">
            <v>Cao Đẳng</v>
          </cell>
        </row>
        <row r="712">
          <cell r="C712">
            <v>171138778</v>
          </cell>
          <cell r="D712" t="str">
            <v>Nguyễn Quang </v>
          </cell>
          <cell r="E712" t="str">
            <v>Cường</v>
          </cell>
          <cell r="F712" t="str">
            <v>22/12/1993</v>
          </cell>
          <cell r="G712" t="str">
            <v>K17TCD2</v>
          </cell>
          <cell r="H712" t="str">
            <v>K17TCD</v>
          </cell>
          <cell r="I712" t="str">
            <v>NAM</v>
          </cell>
          <cell r="J712" t="str">
            <v>01686601771</v>
          </cell>
          <cell r="K712" t="str">
            <v>Cao Đẳng</v>
          </cell>
        </row>
        <row r="713">
          <cell r="C713">
            <v>171138780</v>
          </cell>
          <cell r="D713" t="str">
            <v>Nguyễn Quang </v>
          </cell>
          <cell r="E713" t="str">
            <v>Linh</v>
          </cell>
          <cell r="F713" t="str">
            <v>06/12/1993</v>
          </cell>
          <cell r="G713" t="str">
            <v>K17TCD2</v>
          </cell>
          <cell r="H713" t="str">
            <v>K17TCD</v>
          </cell>
          <cell r="I713" t="str">
            <v>NAM</v>
          </cell>
          <cell r="J713" t="str">
            <v>01665684487</v>
          </cell>
          <cell r="K713" t="str">
            <v>Cao Đẳng</v>
          </cell>
        </row>
        <row r="714">
          <cell r="C714">
            <v>171138781</v>
          </cell>
          <cell r="D714" t="str">
            <v>Lê Viết </v>
          </cell>
          <cell r="E714" t="str">
            <v>Nghĩa</v>
          </cell>
          <cell r="F714" t="str">
            <v>09/07/1992</v>
          </cell>
          <cell r="G714" t="str">
            <v>K17TCD2</v>
          </cell>
          <cell r="H714" t="str">
            <v>K17TCD</v>
          </cell>
          <cell r="I714" t="str">
            <v>NAM</v>
          </cell>
          <cell r="J714" t="str">
            <v>0935571577</v>
          </cell>
          <cell r="K714" t="str">
            <v>Cao Đẳng</v>
          </cell>
        </row>
        <row r="715">
          <cell r="C715">
            <v>171138783</v>
          </cell>
          <cell r="D715" t="str">
            <v>Huỳnh Công </v>
          </cell>
          <cell r="E715" t="str">
            <v>Việt</v>
          </cell>
          <cell r="F715" t="str">
            <v>11/08/1992</v>
          </cell>
          <cell r="G715" t="str">
            <v>K17TCD2</v>
          </cell>
          <cell r="H715" t="str">
            <v>K17TCD</v>
          </cell>
          <cell r="I715" t="str">
            <v>NAM</v>
          </cell>
          <cell r="J715" t="str">
            <v>01213595932</v>
          </cell>
          <cell r="K715" t="str">
            <v>Cao Đẳng</v>
          </cell>
        </row>
        <row r="716">
          <cell r="C716">
            <v>171138990</v>
          </cell>
          <cell r="D716" t="str">
            <v>TRẦN QUỐC</v>
          </cell>
          <cell r="E716" t="str">
            <v>VƯƠNG</v>
          </cell>
          <cell r="F716" t="str">
            <v>10/03/1993</v>
          </cell>
          <cell r="G716" t="str">
            <v>K17TCD2</v>
          </cell>
          <cell r="H716" t="str">
            <v>K17TCD</v>
          </cell>
          <cell r="I716" t="str">
            <v>NAM</v>
          </cell>
          <cell r="J716" t="str">
            <v>01635524327</v>
          </cell>
          <cell r="K716" t="str">
            <v>Cao Đẳng</v>
          </cell>
        </row>
        <row r="717">
          <cell r="C717">
            <v>171138993</v>
          </cell>
          <cell r="D717" t="str">
            <v>NGUYỄN THANH</v>
          </cell>
          <cell r="E717" t="str">
            <v>BÌNH</v>
          </cell>
          <cell r="F717" t="str">
            <v>24/07/1993</v>
          </cell>
          <cell r="G717" t="str">
            <v>K17TCD2</v>
          </cell>
          <cell r="H717" t="str">
            <v>K17TCD</v>
          </cell>
          <cell r="I717" t="str">
            <v>NAM</v>
          </cell>
          <cell r="J717" t="str">
            <v>01654825642-989302349</v>
          </cell>
          <cell r="K717" t="str">
            <v>Cao Đẳng</v>
          </cell>
        </row>
        <row r="718">
          <cell r="C718">
            <v>161135893</v>
          </cell>
          <cell r="D718" t="str">
            <v>Bùi Công </v>
          </cell>
          <cell r="E718" t="str">
            <v>Đức</v>
          </cell>
          <cell r="F718" t="str">
            <v>05/07/1992</v>
          </cell>
          <cell r="G718" t="str">
            <v>K17TCD2</v>
          </cell>
          <cell r="H718" t="str">
            <v>K17TCD</v>
          </cell>
          <cell r="I718" t="str">
            <v>NAM</v>
          </cell>
          <cell r="J718" t="str">
            <v>0935404560</v>
          </cell>
          <cell r="K718" t="str">
            <v>Cao Đẳng</v>
          </cell>
        </row>
        <row r="719">
          <cell r="C719">
            <v>171448710</v>
          </cell>
          <cell r="D719" t="str">
            <v>TRẦN HUỲNH TUẤN</v>
          </cell>
          <cell r="E719" t="str">
            <v>SƠN</v>
          </cell>
          <cell r="F719" t="str">
            <v>01/11/1993</v>
          </cell>
          <cell r="G719" t="str">
            <v>K17TCD2</v>
          </cell>
          <cell r="H719" t="str">
            <v>K17TCD</v>
          </cell>
          <cell r="I719" t="str">
            <v>NAM</v>
          </cell>
          <cell r="J719" t="str">
            <v>01214590190</v>
          </cell>
          <cell r="K719" t="str">
            <v>Cao Đẳng</v>
          </cell>
        </row>
        <row r="720">
          <cell r="C720">
            <v>161325250</v>
          </cell>
          <cell r="D720" t="str">
            <v>Võ Phúc </v>
          </cell>
          <cell r="E720" t="str">
            <v>Cang</v>
          </cell>
          <cell r="F720" t="str">
            <v>17/04/1992</v>
          </cell>
          <cell r="G720" t="str">
            <v>K17TCD2</v>
          </cell>
          <cell r="H720" t="str">
            <v>K17TCD</v>
          </cell>
          <cell r="I720" t="str">
            <v>NAM</v>
          </cell>
          <cell r="J720" t="str">
            <v>01633077255</v>
          </cell>
          <cell r="K720" t="str">
            <v>Cao Đẳng</v>
          </cell>
        </row>
        <row r="721">
          <cell r="C721">
            <v>141134010</v>
          </cell>
          <cell r="D721" t="str">
            <v>PHẠM VŨ </v>
          </cell>
          <cell r="E721" t="str">
            <v>PHƯƠNG</v>
          </cell>
          <cell r="F721" t="str">
            <v>14/04/1990</v>
          </cell>
          <cell r="G721" t="str">
            <v>K17TCD2</v>
          </cell>
          <cell r="H721" t="str">
            <v>K17TCD</v>
          </cell>
          <cell r="I721" t="str">
            <v>NAM</v>
          </cell>
          <cell r="J721" t="str">
            <v>01263547147-01223451299</v>
          </cell>
          <cell r="K721" t="str">
            <v>Cao Đẳng</v>
          </cell>
        </row>
        <row r="722">
          <cell r="C722">
            <v>172117556</v>
          </cell>
          <cell r="D722" t="str">
            <v>TUYỂN THÀNH SƠN </v>
          </cell>
          <cell r="E722" t="str">
            <v>CA</v>
          </cell>
          <cell r="F722" t="str">
            <v>25/07/1993</v>
          </cell>
          <cell r="G722" t="str">
            <v>K17TMT</v>
          </cell>
          <cell r="H722" t="str">
            <v>K17TMT</v>
          </cell>
          <cell r="I722" t="str">
            <v>NAM</v>
          </cell>
          <cell r="J722" t="str">
            <v>0905842509</v>
          </cell>
          <cell r="K722" t="str">
            <v>Đại Học</v>
          </cell>
        </row>
        <row r="723">
          <cell r="C723">
            <v>172117557</v>
          </cell>
          <cell r="D723" t="str">
            <v>TRẦN VIỆT </v>
          </cell>
          <cell r="E723" t="str">
            <v>TIẾN</v>
          </cell>
          <cell r="F723" t="str">
            <v>10/08/1992</v>
          </cell>
          <cell r="G723" t="str">
            <v>K17TMT</v>
          </cell>
          <cell r="H723" t="str">
            <v>K17TMT</v>
          </cell>
          <cell r="I723" t="str">
            <v>NAM</v>
          </cell>
          <cell r="J723" t="str">
            <v>05113642237</v>
          </cell>
          <cell r="K723" t="str">
            <v>Đại Học</v>
          </cell>
        </row>
        <row r="724">
          <cell r="C724">
            <v>172117558</v>
          </cell>
          <cell r="D724" t="str">
            <v>TRẦN XUÂN </v>
          </cell>
          <cell r="E724" t="str">
            <v>VŨ</v>
          </cell>
          <cell r="F724" t="str">
            <v>14/06/1993</v>
          </cell>
          <cell r="G724" t="str">
            <v>K17TMT</v>
          </cell>
          <cell r="H724" t="str">
            <v>K17TMT</v>
          </cell>
          <cell r="I724" t="str">
            <v>NAM</v>
          </cell>
          <cell r="J724" t="str">
            <v>01649214319</v>
          </cell>
          <cell r="K724" t="str">
            <v>Đại Học</v>
          </cell>
        </row>
        <row r="725">
          <cell r="C725">
            <v>172117559</v>
          </cell>
          <cell r="D725" t="str">
            <v>ĐINH QUỐC</v>
          </cell>
          <cell r="E725" t="str">
            <v>ANH</v>
          </cell>
          <cell r="F725" t="str">
            <v>23/02/1993</v>
          </cell>
          <cell r="G725" t="str">
            <v>K17TMT</v>
          </cell>
          <cell r="H725" t="str">
            <v>K17TMT</v>
          </cell>
          <cell r="I725" t="str">
            <v>NAM</v>
          </cell>
          <cell r="J725" t="str">
            <v>0903474480</v>
          </cell>
          <cell r="K725" t="str">
            <v>Đại Học</v>
          </cell>
        </row>
        <row r="726">
          <cell r="C726">
            <v>172117561</v>
          </cell>
          <cell r="D726" t="str">
            <v>TRẦN HỮU PHÚ </v>
          </cell>
          <cell r="E726" t="str">
            <v>CƯỜNG</v>
          </cell>
          <cell r="F726" t="str">
            <v>25/11/1993</v>
          </cell>
          <cell r="G726" t="str">
            <v>K17TMT</v>
          </cell>
          <cell r="H726" t="str">
            <v>K17TMT</v>
          </cell>
          <cell r="I726" t="str">
            <v>NAM</v>
          </cell>
          <cell r="J726">
            <v>0</v>
          </cell>
          <cell r="K726" t="str">
            <v>Đại Học</v>
          </cell>
        </row>
        <row r="727">
          <cell r="C727">
            <v>172117562</v>
          </cell>
          <cell r="D727" t="str">
            <v>PHẠM CÔNG </v>
          </cell>
          <cell r="E727" t="str">
            <v>DANH</v>
          </cell>
          <cell r="F727" t="str">
            <v>04/11/1993</v>
          </cell>
          <cell r="G727" t="str">
            <v>K17TMT</v>
          </cell>
          <cell r="H727" t="str">
            <v>K17TMT</v>
          </cell>
          <cell r="I727" t="str">
            <v>NAM</v>
          </cell>
          <cell r="J727" t="str">
            <v>0935729917</v>
          </cell>
          <cell r="K727" t="str">
            <v>Đại Học</v>
          </cell>
        </row>
        <row r="728">
          <cell r="C728">
            <v>172117563</v>
          </cell>
          <cell r="D728" t="str">
            <v>Trương Minh </v>
          </cell>
          <cell r="E728" t="str">
            <v>Đạt</v>
          </cell>
          <cell r="F728" t="str">
            <v>29/09/1993</v>
          </cell>
          <cell r="G728" t="str">
            <v>K17TMT</v>
          </cell>
          <cell r="H728" t="str">
            <v>K17TMT</v>
          </cell>
          <cell r="I728" t="str">
            <v>NAM</v>
          </cell>
          <cell r="J728" t="str">
            <v>05113689176</v>
          </cell>
          <cell r="K728" t="str">
            <v>Đại Học</v>
          </cell>
        </row>
        <row r="729">
          <cell r="C729">
            <v>172117564</v>
          </cell>
          <cell r="D729" t="str">
            <v>ĐOÀN ĐĂNG </v>
          </cell>
          <cell r="E729" t="str">
            <v>HẢI</v>
          </cell>
          <cell r="F729" t="str">
            <v>11/02/1993</v>
          </cell>
          <cell r="G729" t="str">
            <v>K17TMT</v>
          </cell>
          <cell r="H729" t="str">
            <v>K17TMT</v>
          </cell>
          <cell r="I729" t="str">
            <v>NAM</v>
          </cell>
          <cell r="J729" t="str">
            <v>01222490082</v>
          </cell>
          <cell r="K729" t="str">
            <v>Đại Học</v>
          </cell>
        </row>
        <row r="730">
          <cell r="C730">
            <v>172117565</v>
          </cell>
          <cell r="D730" t="str">
            <v>NGUYỄN VĂN </v>
          </cell>
          <cell r="E730" t="str">
            <v>HẬU</v>
          </cell>
          <cell r="F730" t="str">
            <v>20/06/1992</v>
          </cell>
          <cell r="G730" t="str">
            <v>K17TMT</v>
          </cell>
          <cell r="H730" t="str">
            <v>K17TMT</v>
          </cell>
          <cell r="I730" t="str">
            <v>NAM</v>
          </cell>
          <cell r="J730" t="str">
            <v>0977029301</v>
          </cell>
          <cell r="K730" t="str">
            <v>Đại Học</v>
          </cell>
        </row>
        <row r="731">
          <cell r="C731">
            <v>172117566</v>
          </cell>
          <cell r="D731" t="str">
            <v>TRẦN NHƯ </v>
          </cell>
          <cell r="E731" t="str">
            <v>MINH</v>
          </cell>
          <cell r="F731" t="str">
            <v>22/07/1988</v>
          </cell>
          <cell r="G731" t="str">
            <v>K17TMT</v>
          </cell>
          <cell r="H731" t="str">
            <v>K17TMT</v>
          </cell>
          <cell r="I731" t="str">
            <v>NAM</v>
          </cell>
          <cell r="J731" t="str">
            <v>01672272157-0903220661</v>
          </cell>
          <cell r="K731" t="str">
            <v>Đại Học</v>
          </cell>
        </row>
        <row r="732">
          <cell r="C732">
            <v>172117568</v>
          </cell>
          <cell r="D732" t="str">
            <v>VÕ THÀNH</v>
          </cell>
          <cell r="E732" t="str">
            <v>NHÂN</v>
          </cell>
          <cell r="F732" t="str">
            <v>19/08/1993</v>
          </cell>
          <cell r="G732" t="str">
            <v>K17TMT</v>
          </cell>
          <cell r="H732" t="str">
            <v>K17TMT</v>
          </cell>
          <cell r="I732" t="str">
            <v>NAM</v>
          </cell>
          <cell r="J732">
            <v>0</v>
          </cell>
          <cell r="K732" t="str">
            <v>Đại Học</v>
          </cell>
        </row>
        <row r="733">
          <cell r="C733">
            <v>172117569</v>
          </cell>
          <cell r="D733" t="str">
            <v>ĐINH VĂN</v>
          </cell>
          <cell r="E733" t="str">
            <v>SANG</v>
          </cell>
          <cell r="F733" t="str">
            <v>06/04/1993</v>
          </cell>
          <cell r="G733" t="str">
            <v>K17TMT</v>
          </cell>
          <cell r="H733" t="str">
            <v>K17TMT</v>
          </cell>
          <cell r="I733" t="str">
            <v>NAM</v>
          </cell>
          <cell r="J733">
            <v>1214555546</v>
          </cell>
          <cell r="K733" t="str">
            <v>Đại Học</v>
          </cell>
        </row>
        <row r="734">
          <cell r="C734">
            <v>172117570</v>
          </cell>
          <cell r="D734" t="str">
            <v>ĐẶNG NHƯ</v>
          </cell>
          <cell r="E734" t="str">
            <v>TRUNG</v>
          </cell>
          <cell r="F734" t="str">
            <v>01/01/1993</v>
          </cell>
          <cell r="G734" t="str">
            <v>K17TMT</v>
          </cell>
          <cell r="H734" t="str">
            <v>K17TMT</v>
          </cell>
          <cell r="I734" t="str">
            <v>NAM</v>
          </cell>
          <cell r="J734">
            <v>0</v>
          </cell>
          <cell r="K734" t="str">
            <v>Đại Học</v>
          </cell>
        </row>
        <row r="735">
          <cell r="C735">
            <v>172117571</v>
          </cell>
          <cell r="D735" t="str">
            <v>PHẠM ANH </v>
          </cell>
          <cell r="E735" t="str">
            <v>TUẤN</v>
          </cell>
          <cell r="F735" t="str">
            <v>10/11/1993</v>
          </cell>
          <cell r="G735" t="str">
            <v>K17TMT</v>
          </cell>
          <cell r="H735" t="str">
            <v>K17TMT</v>
          </cell>
          <cell r="I735" t="str">
            <v>NAM</v>
          </cell>
          <cell r="J735" t="str">
            <v>0526293627-01627233172</v>
          </cell>
          <cell r="K735" t="str">
            <v>Đại Học</v>
          </cell>
        </row>
        <row r="736">
          <cell r="C736">
            <v>152125974</v>
          </cell>
          <cell r="D736" t="str">
            <v>Nguyễn Hữu </v>
          </cell>
          <cell r="E736" t="str">
            <v>Tùng</v>
          </cell>
          <cell r="F736" t="str">
            <v>02/09/1991</v>
          </cell>
          <cell r="G736" t="str">
            <v>K17TPM</v>
          </cell>
          <cell r="H736" t="str">
            <v>K17TPM</v>
          </cell>
          <cell r="I736" t="str">
            <v>NAM</v>
          </cell>
          <cell r="J736" t="str">
            <v>0905996274</v>
          </cell>
          <cell r="K736" t="str">
            <v>Đại Học</v>
          </cell>
        </row>
        <row r="737">
          <cell r="C737">
            <v>172117560</v>
          </cell>
          <cell r="D737" t="str">
            <v>Nguyễn Đức </v>
          </cell>
          <cell r="E737" t="str">
            <v>Chương</v>
          </cell>
          <cell r="F737" t="str">
            <v>16/11/1992</v>
          </cell>
          <cell r="G737" t="str">
            <v>K17TPM</v>
          </cell>
          <cell r="H737" t="str">
            <v>K17TPM</v>
          </cell>
          <cell r="I737" t="str">
            <v>NAM</v>
          </cell>
          <cell r="J737" t="str">
            <v>0543876986</v>
          </cell>
          <cell r="K737" t="str">
            <v>Đại Học</v>
          </cell>
        </row>
        <row r="738">
          <cell r="C738">
            <v>172127572</v>
          </cell>
          <cell r="D738" t="str">
            <v>NGUYỄN HỮU </v>
          </cell>
          <cell r="E738" t="str">
            <v>AN</v>
          </cell>
          <cell r="F738" t="str">
            <v>11/09/1993</v>
          </cell>
          <cell r="G738" t="str">
            <v>K17TPM</v>
          </cell>
          <cell r="H738" t="str">
            <v>K17TPM</v>
          </cell>
          <cell r="I738" t="str">
            <v>NAM</v>
          </cell>
          <cell r="J738" t="str">
            <v>'0905043921-05113732922</v>
          </cell>
          <cell r="K738" t="str">
            <v>Đại Học</v>
          </cell>
        </row>
        <row r="739">
          <cell r="C739">
            <v>172127573</v>
          </cell>
          <cell r="D739" t="str">
            <v>MAI TUẤN </v>
          </cell>
          <cell r="E739" t="str">
            <v>ANH</v>
          </cell>
          <cell r="F739" t="str">
            <v>01/09/1993</v>
          </cell>
          <cell r="G739" t="str">
            <v>K17TPM</v>
          </cell>
          <cell r="H739" t="str">
            <v>K17TPM</v>
          </cell>
          <cell r="I739" t="str">
            <v>NAM</v>
          </cell>
          <cell r="J739" t="str">
            <v>01259556294</v>
          </cell>
          <cell r="K739" t="str">
            <v>Đại Học</v>
          </cell>
        </row>
        <row r="740">
          <cell r="C740">
            <v>172127574</v>
          </cell>
          <cell r="D740" t="str">
            <v>LÊ TÙNG </v>
          </cell>
          <cell r="E740" t="str">
            <v>ANH</v>
          </cell>
          <cell r="F740" t="str">
            <v>07/03/1993</v>
          </cell>
          <cell r="G740" t="str">
            <v>K17TPM</v>
          </cell>
          <cell r="H740" t="str">
            <v>K17TPM</v>
          </cell>
          <cell r="I740" t="str">
            <v>NAM</v>
          </cell>
          <cell r="J740" t="str">
            <v>01669747136</v>
          </cell>
          <cell r="K740" t="str">
            <v>Đại Học</v>
          </cell>
        </row>
        <row r="741">
          <cell r="C741">
            <v>172127575</v>
          </cell>
          <cell r="D741" t="str">
            <v>PHẠM MẠNH </v>
          </cell>
          <cell r="E741" t="str">
            <v>CẦM</v>
          </cell>
          <cell r="F741" t="str">
            <v>04/03/1993</v>
          </cell>
          <cell r="G741" t="str">
            <v>K17TPM</v>
          </cell>
          <cell r="H741" t="str">
            <v>K17TPM</v>
          </cell>
          <cell r="I741" t="str">
            <v>NAM</v>
          </cell>
          <cell r="J741" t="str">
            <v>1694171567</v>
          </cell>
          <cell r="K741" t="str">
            <v>Đại Học</v>
          </cell>
        </row>
        <row r="742">
          <cell r="C742">
            <v>172127576</v>
          </cell>
          <cell r="D742" t="str">
            <v>Võ Thành </v>
          </cell>
          <cell r="E742" t="str">
            <v>Đạt</v>
          </cell>
          <cell r="F742" t="str">
            <v>27/12/1993</v>
          </cell>
          <cell r="G742" t="str">
            <v>K17TPM</v>
          </cell>
          <cell r="H742" t="str">
            <v>K17TPM</v>
          </cell>
          <cell r="I742" t="str">
            <v>NAM</v>
          </cell>
          <cell r="J742" t="str">
            <v>0983339035</v>
          </cell>
          <cell r="K742" t="str">
            <v>Đại Học</v>
          </cell>
        </row>
        <row r="743">
          <cell r="C743">
            <v>172127577</v>
          </cell>
          <cell r="D743" t="str">
            <v>VÕ PHAN THẢO </v>
          </cell>
          <cell r="E743" t="str">
            <v>DUNG</v>
          </cell>
          <cell r="F743" t="str">
            <v>14/07/1993</v>
          </cell>
          <cell r="G743" t="str">
            <v>K17TPM</v>
          </cell>
          <cell r="H743" t="str">
            <v>K17TPM</v>
          </cell>
          <cell r="I743" t="str">
            <v>NỮ</v>
          </cell>
          <cell r="J743" t="str">
            <v>01222569669</v>
          </cell>
          <cell r="K743" t="str">
            <v>Đại Học</v>
          </cell>
        </row>
        <row r="744">
          <cell r="C744">
            <v>172127578</v>
          </cell>
          <cell r="D744" t="str">
            <v>NGUYỄN ĐÌNH </v>
          </cell>
          <cell r="E744" t="str">
            <v>HẢI</v>
          </cell>
          <cell r="F744" t="str">
            <v>18/04/1993</v>
          </cell>
          <cell r="G744" t="str">
            <v>K17TPM</v>
          </cell>
          <cell r="H744" t="str">
            <v>K17TPM</v>
          </cell>
          <cell r="I744" t="str">
            <v>NAM</v>
          </cell>
          <cell r="J744" t="str">
            <v>01665134192</v>
          </cell>
          <cell r="K744" t="str">
            <v>Đại Học</v>
          </cell>
        </row>
        <row r="745">
          <cell r="C745">
            <v>172127579</v>
          </cell>
          <cell r="D745" t="str">
            <v>LÊ VĂN </v>
          </cell>
          <cell r="E745" t="str">
            <v>HÀO</v>
          </cell>
          <cell r="F745" t="str">
            <v>20/01/1993</v>
          </cell>
          <cell r="G745" t="str">
            <v>K17TPM</v>
          </cell>
          <cell r="H745" t="str">
            <v>K17TPM</v>
          </cell>
          <cell r="I745" t="str">
            <v>NAM</v>
          </cell>
          <cell r="J745" t="str">
            <v>01692622174</v>
          </cell>
          <cell r="K745" t="str">
            <v>Đại Học</v>
          </cell>
        </row>
        <row r="746">
          <cell r="C746">
            <v>172127580</v>
          </cell>
          <cell r="D746" t="str">
            <v>NGUYỄN VĂN</v>
          </cell>
          <cell r="E746" t="str">
            <v>HẬU</v>
          </cell>
          <cell r="F746" t="str">
            <v>06/05/1993</v>
          </cell>
          <cell r="G746" t="str">
            <v>K17TPM</v>
          </cell>
          <cell r="H746" t="str">
            <v>K17TPM</v>
          </cell>
          <cell r="I746" t="str">
            <v>NAM</v>
          </cell>
          <cell r="J746" t="str">
            <v>05103716996-01205996899</v>
          </cell>
          <cell r="K746" t="str">
            <v>Đại Học</v>
          </cell>
        </row>
        <row r="747">
          <cell r="C747">
            <v>172127581</v>
          </cell>
          <cell r="D747" t="str">
            <v>NGUYỄN VĂN</v>
          </cell>
          <cell r="E747" t="str">
            <v>HIẾU</v>
          </cell>
          <cell r="F747" t="str">
            <v>30/06/1993</v>
          </cell>
          <cell r="G747" t="str">
            <v>K17TPM</v>
          </cell>
          <cell r="H747" t="str">
            <v>K17TPM</v>
          </cell>
          <cell r="I747" t="str">
            <v>NAM</v>
          </cell>
          <cell r="J747" t="str">
            <v>01697749884</v>
          </cell>
          <cell r="K747" t="str">
            <v>Đại Học</v>
          </cell>
        </row>
        <row r="748">
          <cell r="C748">
            <v>172127582</v>
          </cell>
          <cell r="D748" t="str">
            <v>LƯƠNG ĐÌNH </v>
          </cell>
          <cell r="E748" t="str">
            <v>HOÀNG</v>
          </cell>
          <cell r="F748" t="str">
            <v>08/07/1992</v>
          </cell>
          <cell r="G748" t="str">
            <v>K17TPM</v>
          </cell>
          <cell r="H748" t="str">
            <v>K17TPM</v>
          </cell>
          <cell r="I748" t="str">
            <v>NAM</v>
          </cell>
          <cell r="J748" t="str">
            <v>0974039225</v>
          </cell>
          <cell r="K748" t="str">
            <v>Đại Học</v>
          </cell>
        </row>
        <row r="749">
          <cell r="C749">
            <v>172127583</v>
          </cell>
          <cell r="D749" t="str">
            <v>NGUYỄN NHƯ</v>
          </cell>
          <cell r="E749" t="str">
            <v>HOÀNG</v>
          </cell>
          <cell r="F749" t="str">
            <v>20/05/1993</v>
          </cell>
          <cell r="G749" t="str">
            <v>K17TPM</v>
          </cell>
          <cell r="H749" t="str">
            <v>K17TPM</v>
          </cell>
          <cell r="I749" t="str">
            <v>NAM</v>
          </cell>
          <cell r="J749" t="str">
            <v>05113950463</v>
          </cell>
          <cell r="K749" t="str">
            <v>Đại Học</v>
          </cell>
        </row>
        <row r="750">
          <cell r="C750">
            <v>172127584</v>
          </cell>
          <cell r="D750" t="str">
            <v>NGUYỄN MINH </v>
          </cell>
          <cell r="E750" t="str">
            <v>HOÀNG</v>
          </cell>
          <cell r="F750" t="str">
            <v>02/02/1993</v>
          </cell>
          <cell r="G750" t="str">
            <v>K17TPM</v>
          </cell>
          <cell r="H750" t="str">
            <v>K17TPM</v>
          </cell>
          <cell r="I750" t="str">
            <v>NAM</v>
          </cell>
          <cell r="J750" t="str">
            <v>01266713331</v>
          </cell>
          <cell r="K750" t="str">
            <v>Đại Học</v>
          </cell>
        </row>
        <row r="751">
          <cell r="C751">
            <v>172127585</v>
          </cell>
          <cell r="D751" t="str">
            <v>TRẦN HUY</v>
          </cell>
          <cell r="E751" t="str">
            <v>HOÀNG</v>
          </cell>
          <cell r="F751" t="str">
            <v>11/12/1993</v>
          </cell>
          <cell r="G751" t="str">
            <v>K17TPM</v>
          </cell>
          <cell r="H751" t="str">
            <v>K17TPM</v>
          </cell>
          <cell r="I751" t="str">
            <v>NAM</v>
          </cell>
          <cell r="J751">
            <v>0</v>
          </cell>
          <cell r="K751" t="str">
            <v>Đại Học</v>
          </cell>
        </row>
        <row r="752">
          <cell r="C752">
            <v>172127586</v>
          </cell>
          <cell r="D752" t="str">
            <v>TRƯƠNG ANH</v>
          </cell>
          <cell r="E752" t="str">
            <v>HOÀNG</v>
          </cell>
          <cell r="F752" t="str">
            <v>26/10/1993</v>
          </cell>
          <cell r="G752" t="str">
            <v>K17TPM</v>
          </cell>
          <cell r="H752" t="str">
            <v>K17TPM</v>
          </cell>
          <cell r="I752" t="str">
            <v>NAM</v>
          </cell>
          <cell r="J752" t="str">
            <v>01664454173</v>
          </cell>
          <cell r="K752" t="str">
            <v>Đại Học</v>
          </cell>
        </row>
        <row r="753">
          <cell r="C753">
            <v>172127587</v>
          </cell>
          <cell r="D753" t="str">
            <v>PHẠM VĂN </v>
          </cell>
          <cell r="E753" t="str">
            <v>HÙNG</v>
          </cell>
          <cell r="F753" t="str">
            <v>12/02/1993</v>
          </cell>
          <cell r="G753" t="str">
            <v>K17TPM</v>
          </cell>
          <cell r="H753" t="str">
            <v>K17TPM</v>
          </cell>
          <cell r="I753" t="str">
            <v>NAM</v>
          </cell>
          <cell r="J753" t="str">
            <v>05103731699-1227543043</v>
          </cell>
          <cell r="K753" t="str">
            <v>Đại Học</v>
          </cell>
        </row>
        <row r="754">
          <cell r="C754">
            <v>172127588</v>
          </cell>
          <cell r="D754" t="str">
            <v>MẠC TRẦN HOÀI </v>
          </cell>
          <cell r="E754" t="str">
            <v>HƯNG</v>
          </cell>
          <cell r="F754" t="str">
            <v>02/11/1993</v>
          </cell>
          <cell r="G754" t="str">
            <v>K17TPM</v>
          </cell>
          <cell r="H754" t="str">
            <v>K17TPM</v>
          </cell>
          <cell r="I754" t="str">
            <v>NAM</v>
          </cell>
          <cell r="J754" t="str">
            <v>01222440916-05113699243</v>
          </cell>
          <cell r="K754" t="str">
            <v>Đại Học</v>
          </cell>
        </row>
        <row r="755">
          <cell r="C755">
            <v>172127589</v>
          </cell>
          <cell r="D755" t="str">
            <v>LÊ VĂN</v>
          </cell>
          <cell r="E755" t="str">
            <v>HUY</v>
          </cell>
          <cell r="F755" t="str">
            <v>14/11/1993</v>
          </cell>
          <cell r="G755" t="str">
            <v>K17TPM</v>
          </cell>
          <cell r="H755" t="str">
            <v>K17TPM</v>
          </cell>
          <cell r="I755" t="str">
            <v>NAM</v>
          </cell>
          <cell r="J755">
            <v>3892717</v>
          </cell>
          <cell r="K755" t="str">
            <v>Đại Học</v>
          </cell>
        </row>
        <row r="756">
          <cell r="C756">
            <v>172127590</v>
          </cell>
          <cell r="D756" t="str">
            <v>VŨ QUANG </v>
          </cell>
          <cell r="E756" t="str">
            <v>KHẢI</v>
          </cell>
          <cell r="F756" t="str">
            <v>09/03/1993</v>
          </cell>
          <cell r="G756" t="str">
            <v>K17TPM</v>
          </cell>
          <cell r="H756" t="str">
            <v>K17TPM</v>
          </cell>
          <cell r="I756" t="str">
            <v>NAM</v>
          </cell>
          <cell r="J756" t="str">
            <v>01215757554</v>
          </cell>
          <cell r="K756" t="str">
            <v>Đại Học</v>
          </cell>
        </row>
        <row r="757">
          <cell r="C757">
            <v>172127591</v>
          </cell>
          <cell r="D757" t="str">
            <v>NGUYỄN TÙNG </v>
          </cell>
          <cell r="E757" t="str">
            <v>LÂM</v>
          </cell>
          <cell r="F757" t="str">
            <v>09/12/1993</v>
          </cell>
          <cell r="G757" t="str">
            <v>K17TPM</v>
          </cell>
          <cell r="H757" t="str">
            <v>K17TPM</v>
          </cell>
          <cell r="I757" t="str">
            <v>NAM</v>
          </cell>
          <cell r="J757">
            <v>0</v>
          </cell>
          <cell r="K757" t="str">
            <v>Đại Học</v>
          </cell>
        </row>
        <row r="758">
          <cell r="C758">
            <v>172127592</v>
          </cell>
          <cell r="D758" t="str">
            <v>NGUYỄN MẠNH </v>
          </cell>
          <cell r="E758" t="str">
            <v>LINH</v>
          </cell>
          <cell r="F758" t="str">
            <v>18/05/1993</v>
          </cell>
          <cell r="G758" t="str">
            <v>K17TPM</v>
          </cell>
          <cell r="H758" t="str">
            <v>K17TPM</v>
          </cell>
          <cell r="I758" t="str">
            <v>NAM</v>
          </cell>
          <cell r="J758" t="str">
            <v>986497250</v>
          </cell>
          <cell r="K758" t="str">
            <v>Đại Học</v>
          </cell>
        </row>
        <row r="759">
          <cell r="C759">
            <v>172127593</v>
          </cell>
          <cell r="D759" t="str">
            <v>NGUYỄN TÔN XUÂN </v>
          </cell>
          <cell r="E759" t="str">
            <v>LỘC</v>
          </cell>
          <cell r="F759" t="str">
            <v>15/06/1992</v>
          </cell>
          <cell r="G759" t="str">
            <v>K17TPM</v>
          </cell>
          <cell r="H759" t="str">
            <v>K17TPM</v>
          </cell>
          <cell r="I759" t="str">
            <v>NAM</v>
          </cell>
          <cell r="J759" t="str">
            <v>0914163999</v>
          </cell>
          <cell r="K759" t="str">
            <v>Đại Học</v>
          </cell>
        </row>
        <row r="760">
          <cell r="C760">
            <v>172127594</v>
          </cell>
          <cell r="D760" t="str">
            <v>TRẦN CẢNH</v>
          </cell>
          <cell r="E760" t="str">
            <v>LỰC</v>
          </cell>
          <cell r="F760" t="str">
            <v>27/07/1993</v>
          </cell>
          <cell r="G760" t="str">
            <v>K17TPM</v>
          </cell>
          <cell r="H760" t="str">
            <v>K17TPM</v>
          </cell>
          <cell r="I760" t="str">
            <v>NAM</v>
          </cell>
          <cell r="J760">
            <v>1656893302</v>
          </cell>
          <cell r="K760" t="str">
            <v>Đại Học</v>
          </cell>
        </row>
        <row r="761">
          <cell r="C761">
            <v>172127595</v>
          </cell>
          <cell r="D761" t="str">
            <v>HỒ CÔNG </v>
          </cell>
          <cell r="E761" t="str">
            <v>MINH</v>
          </cell>
          <cell r="F761" t="str">
            <v>01/01/1993</v>
          </cell>
          <cell r="G761" t="str">
            <v>K17TPM</v>
          </cell>
          <cell r="H761" t="str">
            <v>K17TPM</v>
          </cell>
          <cell r="I761" t="str">
            <v>NAM</v>
          </cell>
          <cell r="J761" t="str">
            <v>01674214501</v>
          </cell>
          <cell r="K761" t="str">
            <v>Đại Học</v>
          </cell>
        </row>
        <row r="762">
          <cell r="C762">
            <v>172127597</v>
          </cell>
          <cell r="D762" t="str">
            <v>HÀ HOÀNG </v>
          </cell>
          <cell r="E762" t="str">
            <v>NGỌC</v>
          </cell>
          <cell r="F762" t="str">
            <v>01/01/1992</v>
          </cell>
          <cell r="G762" t="str">
            <v>K17TPM</v>
          </cell>
          <cell r="H762" t="str">
            <v>K17TPM</v>
          </cell>
          <cell r="I762" t="str">
            <v>NAM</v>
          </cell>
          <cell r="J762" t="str">
            <v>0976262106</v>
          </cell>
          <cell r="K762" t="str">
            <v>Đại Học</v>
          </cell>
        </row>
        <row r="763">
          <cell r="C763">
            <v>172127598</v>
          </cell>
          <cell r="D763" t="str">
            <v>HÀ VĂN </v>
          </cell>
          <cell r="E763" t="str">
            <v>NGUYỄN</v>
          </cell>
          <cell r="F763" t="str">
            <v>14/11/1993</v>
          </cell>
          <cell r="G763" t="str">
            <v>K17TPM</v>
          </cell>
          <cell r="H763" t="str">
            <v>K17TPM</v>
          </cell>
          <cell r="I763" t="str">
            <v>NAM</v>
          </cell>
          <cell r="J763" t="str">
            <v>0526520723(01657994779)</v>
          </cell>
          <cell r="K763" t="str">
            <v>Đại Học</v>
          </cell>
        </row>
        <row r="764">
          <cell r="C764">
            <v>172127599</v>
          </cell>
          <cell r="D764" t="str">
            <v>LÊ ĐỨC HIỀN </v>
          </cell>
          <cell r="E764" t="str">
            <v>NHÂN</v>
          </cell>
          <cell r="F764" t="str">
            <v>02/03/1993</v>
          </cell>
          <cell r="G764" t="str">
            <v>K17TPM</v>
          </cell>
          <cell r="H764" t="str">
            <v>K17TPM</v>
          </cell>
          <cell r="I764" t="str">
            <v>NAM</v>
          </cell>
          <cell r="J764" t="str">
            <v>0983799445- 0905865340</v>
          </cell>
          <cell r="K764" t="str">
            <v>Đại Học</v>
          </cell>
        </row>
        <row r="765">
          <cell r="C765">
            <v>172127600</v>
          </cell>
          <cell r="D765" t="str">
            <v>Bùi Giang </v>
          </cell>
          <cell r="E765" t="str">
            <v>Nhân</v>
          </cell>
          <cell r="F765" t="str">
            <v>01/11/1992</v>
          </cell>
          <cell r="G765" t="str">
            <v>K17TPM</v>
          </cell>
          <cell r="H765" t="str">
            <v>K17TPM</v>
          </cell>
          <cell r="I765" t="str">
            <v>NAM</v>
          </cell>
          <cell r="J765" t="str">
            <v>0989075969</v>
          </cell>
          <cell r="K765" t="str">
            <v>Đại Học</v>
          </cell>
        </row>
        <row r="766">
          <cell r="C766">
            <v>172127601</v>
          </cell>
          <cell r="D766" t="str">
            <v>LÊ CHÂU MINH </v>
          </cell>
          <cell r="E766" t="str">
            <v>NHẬT</v>
          </cell>
          <cell r="F766" t="str">
            <v>22/11/1993</v>
          </cell>
          <cell r="G766" t="str">
            <v>K17TPM</v>
          </cell>
          <cell r="H766" t="str">
            <v>K17TPM</v>
          </cell>
          <cell r="I766" t="str">
            <v>NAM</v>
          </cell>
          <cell r="J766" t="str">
            <v>05103863412-0905403740</v>
          </cell>
          <cell r="K766" t="str">
            <v>Đại Học</v>
          </cell>
        </row>
        <row r="767">
          <cell r="C767">
            <v>172127602</v>
          </cell>
          <cell r="D767" t="str">
            <v>Mai Quốc </v>
          </cell>
          <cell r="E767" t="str">
            <v>Nhật</v>
          </cell>
          <cell r="F767" t="str">
            <v>13/04/1993</v>
          </cell>
          <cell r="G767" t="str">
            <v>K17TPM</v>
          </cell>
          <cell r="H767" t="str">
            <v>K17TPM</v>
          </cell>
          <cell r="I767" t="str">
            <v>NAM</v>
          </cell>
          <cell r="J767" t="str">
            <v>0988692427</v>
          </cell>
          <cell r="K767" t="str">
            <v>Đại Học</v>
          </cell>
        </row>
        <row r="768">
          <cell r="C768">
            <v>172127603</v>
          </cell>
          <cell r="D768" t="str">
            <v>VÕ ĐÌNH</v>
          </cell>
          <cell r="E768" t="str">
            <v>NHUẬN</v>
          </cell>
          <cell r="F768" t="str">
            <v>20/08/1993</v>
          </cell>
          <cell r="G768" t="str">
            <v>K17TPM</v>
          </cell>
          <cell r="H768" t="str">
            <v>K17TPM</v>
          </cell>
          <cell r="I768" t="str">
            <v>NAM</v>
          </cell>
          <cell r="J768">
            <v>1646357643</v>
          </cell>
          <cell r="K768" t="str">
            <v>Đại Học</v>
          </cell>
        </row>
        <row r="769">
          <cell r="C769">
            <v>172127604</v>
          </cell>
          <cell r="D769" t="str">
            <v>TRẦN QUANG</v>
          </cell>
          <cell r="E769" t="str">
            <v>PHÁT</v>
          </cell>
          <cell r="F769" t="str">
            <v>27/10/1993</v>
          </cell>
          <cell r="G769" t="str">
            <v>K17TPM</v>
          </cell>
          <cell r="H769" t="str">
            <v>K17TPM</v>
          </cell>
          <cell r="I769" t="str">
            <v>NAM</v>
          </cell>
          <cell r="J769">
            <v>0</v>
          </cell>
          <cell r="K769" t="str">
            <v>Đại Học</v>
          </cell>
        </row>
        <row r="770">
          <cell r="C770">
            <v>172127606</v>
          </cell>
          <cell r="D770" t="str">
            <v>NGHIÊM THIÊN</v>
          </cell>
          <cell r="E770" t="str">
            <v>PHONG</v>
          </cell>
          <cell r="F770" t="str">
            <v>25/09/1993</v>
          </cell>
          <cell r="G770" t="str">
            <v>K17TPM</v>
          </cell>
          <cell r="H770" t="str">
            <v>K17TPM</v>
          </cell>
          <cell r="I770" t="str">
            <v>NAM</v>
          </cell>
          <cell r="J770" t="str">
            <v>986468686</v>
          </cell>
          <cell r="K770" t="str">
            <v>Đại Học</v>
          </cell>
        </row>
        <row r="771">
          <cell r="C771">
            <v>172127607</v>
          </cell>
          <cell r="D771" t="str">
            <v>PHẠM HỒNG </v>
          </cell>
          <cell r="E771" t="str">
            <v>PHÚC</v>
          </cell>
          <cell r="F771" t="str">
            <v>12/12/1993</v>
          </cell>
          <cell r="G771" t="str">
            <v>K17TPM</v>
          </cell>
          <cell r="H771" t="str">
            <v>K17TPM</v>
          </cell>
          <cell r="I771" t="str">
            <v>NAM</v>
          </cell>
          <cell r="J771" t="str">
            <v>0938143575-05113724236</v>
          </cell>
          <cell r="K771" t="str">
            <v>Đại Học</v>
          </cell>
        </row>
        <row r="772">
          <cell r="C772">
            <v>172127608</v>
          </cell>
          <cell r="D772" t="str">
            <v>PHẠM VĂN </v>
          </cell>
          <cell r="E772" t="str">
            <v>PHỤNG</v>
          </cell>
          <cell r="F772" t="str">
            <v>18/06/1993</v>
          </cell>
          <cell r="G772" t="str">
            <v>K17TPM</v>
          </cell>
          <cell r="H772" t="str">
            <v>K17TPM</v>
          </cell>
          <cell r="I772" t="str">
            <v>NAM</v>
          </cell>
          <cell r="J772" t="str">
            <v>01282781427</v>
          </cell>
          <cell r="K772" t="str">
            <v>Đại Học</v>
          </cell>
        </row>
        <row r="773">
          <cell r="C773">
            <v>172127610</v>
          </cell>
          <cell r="D773" t="str">
            <v>VĂN CÔNG </v>
          </cell>
          <cell r="E773" t="str">
            <v>TÀI</v>
          </cell>
          <cell r="F773" t="str">
            <v>09/04/1993</v>
          </cell>
          <cell r="G773" t="str">
            <v>K17TPM</v>
          </cell>
          <cell r="H773" t="str">
            <v>K17TPM</v>
          </cell>
          <cell r="I773" t="str">
            <v>NAM</v>
          </cell>
          <cell r="J773" t="str">
            <v>0906450825</v>
          </cell>
          <cell r="K773" t="str">
            <v>Đại Học</v>
          </cell>
        </row>
        <row r="774">
          <cell r="C774">
            <v>172127611</v>
          </cell>
          <cell r="D774" t="str">
            <v>PHẠM VĂN</v>
          </cell>
          <cell r="E774" t="str">
            <v>TÀI</v>
          </cell>
          <cell r="F774" t="str">
            <v>09/01/1993</v>
          </cell>
          <cell r="G774" t="str">
            <v>K17TPM</v>
          </cell>
          <cell r="H774" t="str">
            <v>K17TPM</v>
          </cell>
          <cell r="I774" t="str">
            <v>NAM</v>
          </cell>
          <cell r="J774" t="str">
            <v>0914060269</v>
          </cell>
          <cell r="K774" t="str">
            <v>Đại Học</v>
          </cell>
        </row>
        <row r="775">
          <cell r="C775">
            <v>172127612</v>
          </cell>
          <cell r="D775" t="str">
            <v>HUỲNH VĂN</v>
          </cell>
          <cell r="E775" t="str">
            <v>TÀU</v>
          </cell>
          <cell r="F775" t="str">
            <v>14/07/1993</v>
          </cell>
          <cell r="G775" t="str">
            <v>K17TPM</v>
          </cell>
          <cell r="H775" t="str">
            <v>K17TPM</v>
          </cell>
          <cell r="I775" t="str">
            <v>NAM</v>
          </cell>
          <cell r="J775" t="str">
            <v>01657986738</v>
          </cell>
          <cell r="K775" t="str">
            <v>Đại Học</v>
          </cell>
        </row>
        <row r="776">
          <cell r="C776">
            <v>172127613</v>
          </cell>
          <cell r="D776" t="str">
            <v>NGUYỄN HỒNG</v>
          </cell>
          <cell r="E776" t="str">
            <v>THANH</v>
          </cell>
          <cell r="F776" t="str">
            <v>14/08/1993</v>
          </cell>
          <cell r="G776" t="str">
            <v>K17TPM</v>
          </cell>
          <cell r="H776" t="str">
            <v>K17TPM</v>
          </cell>
          <cell r="I776" t="str">
            <v>NAM</v>
          </cell>
          <cell r="J776" t="str">
            <v>01282550900</v>
          </cell>
          <cell r="K776" t="str">
            <v>Đại Học</v>
          </cell>
        </row>
        <row r="777">
          <cell r="C777">
            <v>172127614</v>
          </cell>
          <cell r="D777" t="str">
            <v>LÊ</v>
          </cell>
          <cell r="E777" t="str">
            <v>THỊNH</v>
          </cell>
          <cell r="F777" t="str">
            <v>15/08/1991</v>
          </cell>
          <cell r="G777" t="str">
            <v>K17TPM</v>
          </cell>
          <cell r="H777" t="str">
            <v>K17TPM</v>
          </cell>
          <cell r="I777" t="str">
            <v>NAM</v>
          </cell>
          <cell r="J777" t="str">
            <v>0906432512</v>
          </cell>
          <cell r="K777" t="str">
            <v>Đại Học</v>
          </cell>
        </row>
        <row r="778">
          <cell r="C778">
            <v>172127615</v>
          </cell>
          <cell r="D778" t="str">
            <v>LÊ VĂN</v>
          </cell>
          <cell r="E778" t="str">
            <v>THUẬN</v>
          </cell>
          <cell r="F778" t="str">
            <v>29/06/1993</v>
          </cell>
          <cell r="G778" t="str">
            <v>K17TPM</v>
          </cell>
          <cell r="H778" t="str">
            <v>K17TPM</v>
          </cell>
          <cell r="I778" t="str">
            <v>NAM</v>
          </cell>
          <cell r="J778" t="str">
            <v>0907970655</v>
          </cell>
          <cell r="K778" t="str">
            <v>Đại Học</v>
          </cell>
        </row>
        <row r="779">
          <cell r="C779">
            <v>172127616</v>
          </cell>
          <cell r="D779" t="str">
            <v>NGUYỄN VĂN </v>
          </cell>
          <cell r="E779" t="str">
            <v>THUẬN</v>
          </cell>
          <cell r="F779" t="str">
            <v>20/02/1993</v>
          </cell>
          <cell r="G779" t="str">
            <v>K17TPM</v>
          </cell>
          <cell r="H779" t="str">
            <v>K17TPM</v>
          </cell>
          <cell r="I779" t="str">
            <v>NAM</v>
          </cell>
          <cell r="J779" t="str">
            <v>01674127676</v>
          </cell>
          <cell r="K779" t="str">
            <v>Đại Học</v>
          </cell>
        </row>
        <row r="780">
          <cell r="C780">
            <v>172127617</v>
          </cell>
          <cell r="D780" t="str">
            <v>TRƯƠNG SĨ</v>
          </cell>
          <cell r="E780" t="str">
            <v>TIẾN</v>
          </cell>
          <cell r="F780" t="str">
            <v>11/05/1993</v>
          </cell>
          <cell r="G780" t="str">
            <v>K17TPM</v>
          </cell>
          <cell r="H780" t="str">
            <v>K17TPM</v>
          </cell>
          <cell r="I780" t="str">
            <v>NAM</v>
          </cell>
          <cell r="J780" t="str">
            <v>01688335233</v>
          </cell>
          <cell r="K780" t="str">
            <v>Đại Học</v>
          </cell>
        </row>
        <row r="781">
          <cell r="C781">
            <v>172127618</v>
          </cell>
          <cell r="D781" t="str">
            <v>NGUYỄN NGỌC</v>
          </cell>
          <cell r="E781" t="str">
            <v>TÍN</v>
          </cell>
          <cell r="F781" t="str">
            <v>26/12/1993</v>
          </cell>
          <cell r="G781" t="str">
            <v>K17TPM</v>
          </cell>
          <cell r="H781" t="str">
            <v>K17TPM</v>
          </cell>
          <cell r="I781" t="str">
            <v>NAM</v>
          </cell>
          <cell r="J781" t="str">
            <v>0979002537</v>
          </cell>
          <cell r="K781" t="str">
            <v>Đại Học</v>
          </cell>
        </row>
        <row r="782">
          <cell r="C782">
            <v>172127619</v>
          </cell>
          <cell r="D782" t="str">
            <v>NGUYỄN VĂN </v>
          </cell>
          <cell r="E782" t="str">
            <v>TOÀN</v>
          </cell>
          <cell r="F782" t="str">
            <v>28/11/1993</v>
          </cell>
          <cell r="G782" t="str">
            <v>K17TPM</v>
          </cell>
          <cell r="H782" t="str">
            <v>K17TPM</v>
          </cell>
          <cell r="I782" t="str">
            <v>NAM</v>
          </cell>
          <cell r="J782" t="str">
            <v>01216771469</v>
          </cell>
          <cell r="K782" t="str">
            <v>Đại Học</v>
          </cell>
        </row>
        <row r="783">
          <cell r="C783">
            <v>172127620</v>
          </cell>
          <cell r="D783" t="str">
            <v>PHẠM THANH</v>
          </cell>
          <cell r="E783" t="str">
            <v>TOÀN</v>
          </cell>
          <cell r="F783" t="str">
            <v>09/03/1993</v>
          </cell>
          <cell r="G783" t="str">
            <v>K17TPM</v>
          </cell>
          <cell r="H783" t="str">
            <v>K17TPM</v>
          </cell>
          <cell r="I783" t="str">
            <v>NAM</v>
          </cell>
          <cell r="J783" t="str">
            <v>0935145025</v>
          </cell>
          <cell r="K783" t="str">
            <v>Đại Học</v>
          </cell>
        </row>
        <row r="784">
          <cell r="C784">
            <v>172127621</v>
          </cell>
          <cell r="D784" t="str">
            <v>ĐẶNG THỊ HUYỀN</v>
          </cell>
          <cell r="E784" t="str">
            <v>TRANG</v>
          </cell>
          <cell r="F784" t="str">
            <v>31/01/1993</v>
          </cell>
          <cell r="G784" t="str">
            <v>K17TPM</v>
          </cell>
          <cell r="H784" t="str">
            <v>K17TPM</v>
          </cell>
          <cell r="I784" t="str">
            <v>NAM</v>
          </cell>
          <cell r="J784" t="str">
            <v>0906429974</v>
          </cell>
          <cell r="K784" t="str">
            <v>Đại Học</v>
          </cell>
        </row>
        <row r="785">
          <cell r="C785">
            <v>172127623</v>
          </cell>
          <cell r="D785" t="str">
            <v>ĐỖ ĐĂNG </v>
          </cell>
          <cell r="E785" t="str">
            <v>TÚ</v>
          </cell>
          <cell r="F785" t="str">
            <v>17/08/1991</v>
          </cell>
          <cell r="G785" t="str">
            <v>K17TPM</v>
          </cell>
          <cell r="H785" t="str">
            <v>K17TPM</v>
          </cell>
          <cell r="I785" t="str">
            <v>NAM</v>
          </cell>
          <cell r="J785" t="str">
            <v>01215629951</v>
          </cell>
          <cell r="K785" t="str">
            <v>Đại Học</v>
          </cell>
        </row>
        <row r="786">
          <cell r="C786">
            <v>172127624</v>
          </cell>
          <cell r="D786" t="str">
            <v>HUỲNH THANH ANH</v>
          </cell>
          <cell r="E786" t="str">
            <v>TUẤN</v>
          </cell>
          <cell r="F786" t="str">
            <v>24/10/1993</v>
          </cell>
          <cell r="G786" t="str">
            <v>K17TPM</v>
          </cell>
          <cell r="H786" t="str">
            <v>K17TPM</v>
          </cell>
          <cell r="I786" t="str">
            <v>NAM</v>
          </cell>
          <cell r="J786" t="str">
            <v>01213550445</v>
          </cell>
          <cell r="K786" t="str">
            <v>Đại Học</v>
          </cell>
        </row>
        <row r="787">
          <cell r="C787">
            <v>172127625</v>
          </cell>
          <cell r="D787" t="str">
            <v>TRỊNH PHẠM VĂN </v>
          </cell>
          <cell r="E787" t="str">
            <v>VIỆT</v>
          </cell>
          <cell r="F787" t="str">
            <v>14/01/1993</v>
          </cell>
          <cell r="G787" t="str">
            <v>K17TPM</v>
          </cell>
          <cell r="H787" t="str">
            <v>K17TPM</v>
          </cell>
          <cell r="I787" t="str">
            <v>NAM</v>
          </cell>
          <cell r="J787" t="str">
            <v>01665613712</v>
          </cell>
          <cell r="K787" t="str">
            <v>Đại Học</v>
          </cell>
        </row>
        <row r="788">
          <cell r="C788">
            <v>172127626</v>
          </cell>
          <cell r="D788" t="str">
            <v>LẠI DUY HOÀNG</v>
          </cell>
          <cell r="E788" t="str">
            <v>VŨ</v>
          </cell>
          <cell r="F788" t="str">
            <v>12/03/1993</v>
          </cell>
          <cell r="G788" t="str">
            <v>K17TPM</v>
          </cell>
          <cell r="H788" t="str">
            <v>K17TPM</v>
          </cell>
          <cell r="I788" t="str">
            <v>NAM</v>
          </cell>
          <cell r="J788" t="str">
            <v>0935145579-05113953600</v>
          </cell>
          <cell r="K788" t="str">
            <v>Đại Học</v>
          </cell>
        </row>
        <row r="789">
          <cell r="C789">
            <v>172127627</v>
          </cell>
          <cell r="D789" t="str">
            <v>NGUYỄN HOÀNG </v>
          </cell>
          <cell r="E789" t="str">
            <v>VŨ</v>
          </cell>
          <cell r="F789" t="str">
            <v>02/02/1993</v>
          </cell>
          <cell r="G789" t="str">
            <v>K17TPM</v>
          </cell>
          <cell r="H789" t="str">
            <v>K17TPM</v>
          </cell>
          <cell r="I789" t="str">
            <v>NAM</v>
          </cell>
          <cell r="J789" t="str">
            <v>0914020127</v>
          </cell>
          <cell r="K789" t="str">
            <v>Đại Học</v>
          </cell>
        </row>
        <row r="790">
          <cell r="C790">
            <v>172128903</v>
          </cell>
          <cell r="D790" t="str">
            <v>HUỲNH THẾ </v>
          </cell>
          <cell r="E790" t="str">
            <v>LONG</v>
          </cell>
          <cell r="F790" t="str">
            <v>03/05/1993</v>
          </cell>
          <cell r="G790" t="str">
            <v>K17TPM</v>
          </cell>
          <cell r="H790" t="str">
            <v>K17TPM</v>
          </cell>
          <cell r="I790" t="str">
            <v>NAM</v>
          </cell>
          <cell r="J790" t="str">
            <v>0935275555</v>
          </cell>
          <cell r="K790" t="str">
            <v>Đại Học</v>
          </cell>
        </row>
        <row r="791">
          <cell r="C791">
            <v>172128905</v>
          </cell>
          <cell r="D791" t="str">
            <v>Lê Anh </v>
          </cell>
          <cell r="E791" t="str">
            <v>Khoa</v>
          </cell>
          <cell r="F791" t="str">
            <v>21/07/1993</v>
          </cell>
          <cell r="G791" t="str">
            <v>K17TPM</v>
          </cell>
          <cell r="H791" t="str">
            <v>K17TPM</v>
          </cell>
          <cell r="I791" t="str">
            <v>NAM</v>
          </cell>
          <cell r="J791" t="str">
            <v>01224576933</v>
          </cell>
          <cell r="K791" t="str">
            <v>Đại Học</v>
          </cell>
        </row>
        <row r="792">
          <cell r="C792">
            <v>172128906</v>
          </cell>
          <cell r="D792" t="str">
            <v>Nguyễn Đình </v>
          </cell>
          <cell r="E792" t="str">
            <v>Nam</v>
          </cell>
          <cell r="F792" t="str">
            <v>28/07/1993</v>
          </cell>
          <cell r="G792" t="str">
            <v>K17TPM</v>
          </cell>
          <cell r="H792" t="str">
            <v>K17TPM</v>
          </cell>
          <cell r="I792" t="str">
            <v>NAM</v>
          </cell>
          <cell r="J792" t="str">
            <v>0974891437</v>
          </cell>
          <cell r="K792" t="str">
            <v>Đại Học</v>
          </cell>
        </row>
        <row r="793">
          <cell r="C793">
            <v>172129023</v>
          </cell>
          <cell r="D793" t="str">
            <v>VÕ VĂN</v>
          </cell>
          <cell r="E793" t="str">
            <v>HUY</v>
          </cell>
          <cell r="F793" t="str">
            <v>11/07/1993</v>
          </cell>
          <cell r="G793" t="str">
            <v>K17TPM</v>
          </cell>
          <cell r="H793" t="str">
            <v>K17TPM</v>
          </cell>
          <cell r="I793" t="str">
            <v>NAM</v>
          </cell>
          <cell r="J793" t="str">
            <v>0984819781-01227488105</v>
          </cell>
          <cell r="K793" t="str">
            <v>Đại Học</v>
          </cell>
        </row>
        <row r="794">
          <cell r="C794">
            <v>162123074</v>
          </cell>
          <cell r="D794" t="str">
            <v>Đào Thái </v>
          </cell>
          <cell r="E794" t="str">
            <v>Thuỷ</v>
          </cell>
          <cell r="F794" t="str">
            <v>04/07/1992</v>
          </cell>
          <cell r="G794" t="str">
            <v>K17TPM</v>
          </cell>
          <cell r="H794" t="str">
            <v>K17TPM</v>
          </cell>
          <cell r="I794" t="str">
            <v>NAM</v>
          </cell>
          <cell r="J794" t="str">
            <v>01672412483</v>
          </cell>
          <cell r="K794" t="str">
            <v>Đại Học</v>
          </cell>
        </row>
        <row r="795">
          <cell r="C795">
            <v>162143134</v>
          </cell>
          <cell r="D795" t="str">
            <v>Hoàng Chính </v>
          </cell>
          <cell r="E795" t="str">
            <v>Tâm</v>
          </cell>
          <cell r="F795" t="str">
            <v>19/09/1991</v>
          </cell>
          <cell r="G795" t="str">
            <v>K17TTT</v>
          </cell>
          <cell r="H795" t="str">
            <v>K17TTT</v>
          </cell>
          <cell r="I795" t="str">
            <v>NAM</v>
          </cell>
          <cell r="J795" t="str">
            <v>0977162164</v>
          </cell>
          <cell r="K795" t="str">
            <v>Đại Học</v>
          </cell>
        </row>
        <row r="796">
          <cell r="C796">
            <v>162143146</v>
          </cell>
          <cell r="D796" t="str">
            <v>Nguyễn Nhật </v>
          </cell>
          <cell r="E796" t="str">
            <v>Vũ</v>
          </cell>
          <cell r="F796" t="str">
            <v>10/03/1991</v>
          </cell>
          <cell r="G796" t="str">
            <v>K17TTT</v>
          </cell>
          <cell r="H796" t="str">
            <v>K17TTT</v>
          </cell>
          <cell r="I796" t="str">
            <v>NAM</v>
          </cell>
          <cell r="K796" t="str">
            <v>Đại Học</v>
          </cell>
        </row>
        <row r="797">
          <cell r="C797">
            <v>162146853</v>
          </cell>
          <cell r="D797" t="str">
            <v>NGUYỄN TUẤN</v>
          </cell>
          <cell r="E797" t="str">
            <v>ĐỨC</v>
          </cell>
          <cell r="F797" t="str">
            <v>03/08/1992</v>
          </cell>
          <cell r="G797" t="str">
            <v>K17TTT</v>
          </cell>
          <cell r="H797" t="str">
            <v>K17TTT</v>
          </cell>
          <cell r="I797" t="str">
            <v>NAM</v>
          </cell>
          <cell r="J797" t="str">
            <v>01207976989</v>
          </cell>
          <cell r="K797" t="str">
            <v>Đại Học</v>
          </cell>
        </row>
        <row r="798">
          <cell r="C798">
            <v>162324828</v>
          </cell>
          <cell r="D798" t="str">
            <v>PHẠM THỊ THU</v>
          </cell>
          <cell r="E798" t="str">
            <v>HIỀN</v>
          </cell>
          <cell r="F798" t="str">
            <v>03/09/1992</v>
          </cell>
          <cell r="G798" t="str">
            <v>K17TTT</v>
          </cell>
          <cell r="H798" t="str">
            <v>K17TTT</v>
          </cell>
          <cell r="I798" t="str">
            <v>NỮ</v>
          </cell>
          <cell r="J798" t="str">
            <v>01648872034</v>
          </cell>
          <cell r="K798" t="str">
            <v>ĐẠI HỌC</v>
          </cell>
        </row>
        <row r="799">
          <cell r="C799">
            <v>172147628</v>
          </cell>
          <cell r="D799" t="str">
            <v>VÕ TIẾN</v>
          </cell>
          <cell r="E799" t="str">
            <v>DŨNG</v>
          </cell>
          <cell r="F799" t="str">
            <v>13/10/1993</v>
          </cell>
          <cell r="G799" t="str">
            <v>K17TTT</v>
          </cell>
          <cell r="H799" t="str">
            <v>K17TTT</v>
          </cell>
          <cell r="I799" t="str">
            <v>NAM</v>
          </cell>
          <cell r="J799" t="str">
            <v>914752618</v>
          </cell>
          <cell r="K799" t="str">
            <v>Đại Học</v>
          </cell>
        </row>
        <row r="800">
          <cell r="C800">
            <v>172147629</v>
          </cell>
          <cell r="D800" t="str">
            <v>LÊ TRUNG </v>
          </cell>
          <cell r="E800" t="str">
            <v>HẬU</v>
          </cell>
          <cell r="F800" t="str">
            <v>29/10/1992</v>
          </cell>
          <cell r="G800" t="str">
            <v>K17TTT</v>
          </cell>
          <cell r="H800" t="str">
            <v>K17TTT</v>
          </cell>
          <cell r="I800" t="str">
            <v>NAM</v>
          </cell>
          <cell r="J800" t="str">
            <v>05113961106</v>
          </cell>
          <cell r="K800" t="str">
            <v>Đại Học</v>
          </cell>
        </row>
        <row r="801">
          <cell r="C801">
            <v>172147630</v>
          </cell>
          <cell r="D801" t="str">
            <v>NGUYỄN TẤN </v>
          </cell>
          <cell r="E801" t="str">
            <v>HIỆU</v>
          </cell>
          <cell r="F801" t="str">
            <v>07/02/1993</v>
          </cell>
          <cell r="G801" t="str">
            <v>K17TTT</v>
          </cell>
          <cell r="H801" t="str">
            <v>K17TTT</v>
          </cell>
          <cell r="I801" t="str">
            <v>NAM</v>
          </cell>
          <cell r="J801" t="str">
            <v>05103738057</v>
          </cell>
          <cell r="K801" t="str">
            <v>Đại Học</v>
          </cell>
        </row>
        <row r="802">
          <cell r="C802">
            <v>172147631</v>
          </cell>
          <cell r="D802" t="str">
            <v>NGUYỄN THỊ</v>
          </cell>
          <cell r="E802" t="str">
            <v>NA</v>
          </cell>
          <cell r="F802" t="str">
            <v>29/01/1993</v>
          </cell>
          <cell r="G802" t="str">
            <v>K17TTT</v>
          </cell>
          <cell r="H802" t="str">
            <v>K17TTT</v>
          </cell>
          <cell r="I802" t="str">
            <v>NAM</v>
          </cell>
          <cell r="J802">
            <v>5113673480</v>
          </cell>
          <cell r="K802" t="str">
            <v>Đại Học</v>
          </cell>
        </row>
        <row r="803">
          <cell r="C803">
            <v>172147632</v>
          </cell>
          <cell r="D803" t="str">
            <v>NGUYỄN NGỌC </v>
          </cell>
          <cell r="E803" t="str">
            <v>PHONG</v>
          </cell>
          <cell r="F803" t="str">
            <v>25/02/1993</v>
          </cell>
          <cell r="G803" t="str">
            <v>K17TTT</v>
          </cell>
          <cell r="H803" t="str">
            <v>K17TTT</v>
          </cell>
          <cell r="I803" t="str">
            <v>NAM</v>
          </cell>
          <cell r="J803" t="str">
            <v>01638507510</v>
          </cell>
          <cell r="K803" t="str">
            <v>Đại Học</v>
          </cell>
        </row>
        <row r="804">
          <cell r="C804">
            <v>172147633</v>
          </cell>
          <cell r="D804" t="str">
            <v>BÙI MINH </v>
          </cell>
          <cell r="E804" t="str">
            <v>SÁU</v>
          </cell>
          <cell r="F804" t="str">
            <v>21/12/1993</v>
          </cell>
          <cell r="G804" t="str">
            <v>K17TTT</v>
          </cell>
          <cell r="H804" t="str">
            <v>K17TTT</v>
          </cell>
          <cell r="I804" t="str">
            <v>NAM</v>
          </cell>
          <cell r="J804" t="str">
            <v>01657457475</v>
          </cell>
          <cell r="K804" t="str">
            <v>Đại Học</v>
          </cell>
        </row>
        <row r="805">
          <cell r="C805">
            <v>172147634</v>
          </cell>
          <cell r="D805" t="str">
            <v>LÊ HOÀNG </v>
          </cell>
          <cell r="E805" t="str">
            <v>THẮNG</v>
          </cell>
          <cell r="F805" t="str">
            <v>01/03/1993</v>
          </cell>
          <cell r="G805" t="str">
            <v>K17TTT</v>
          </cell>
          <cell r="H805" t="str">
            <v>K17TTT</v>
          </cell>
          <cell r="I805" t="str">
            <v>NAM</v>
          </cell>
          <cell r="J805" t="str">
            <v>0976266217-05103971779</v>
          </cell>
          <cell r="K805" t="str">
            <v>Đại Học</v>
          </cell>
        </row>
        <row r="806">
          <cell r="C806">
            <v>172147635</v>
          </cell>
          <cell r="D806" t="str">
            <v>NGUYỄN MINH </v>
          </cell>
          <cell r="E806" t="str">
            <v>TRANG</v>
          </cell>
          <cell r="F806" t="str">
            <v>22/10/1993</v>
          </cell>
          <cell r="G806" t="str">
            <v>K17TTT</v>
          </cell>
          <cell r="H806" t="str">
            <v>K17TTT</v>
          </cell>
          <cell r="I806" t="str">
            <v>NỮ</v>
          </cell>
          <cell r="J806" t="str">
            <v>1646076225</v>
          </cell>
          <cell r="K806" t="str">
            <v>Đại Học</v>
          </cell>
        </row>
        <row r="807">
          <cell r="C807">
            <v>172147636</v>
          </cell>
          <cell r="D807" t="str">
            <v>NGUYỄN SONG DUY </v>
          </cell>
          <cell r="E807" t="str">
            <v>TRỰC</v>
          </cell>
          <cell r="F807" t="str">
            <v>21/08/1993</v>
          </cell>
          <cell r="G807" t="str">
            <v>K17TTT</v>
          </cell>
          <cell r="H807" t="str">
            <v>K17TTT</v>
          </cell>
          <cell r="I807" t="str">
            <v>NAM</v>
          </cell>
          <cell r="J807" t="str">
            <v>05103863248</v>
          </cell>
          <cell r="K807" t="str">
            <v>Đại Học</v>
          </cell>
        </row>
        <row r="808">
          <cell r="C808">
            <v>172147637</v>
          </cell>
          <cell r="D808" t="str">
            <v>LÊ ĐÌNH </v>
          </cell>
          <cell r="E808" t="str">
            <v>TUẤN</v>
          </cell>
          <cell r="F808" t="str">
            <v>05/05/1993</v>
          </cell>
          <cell r="G808" t="str">
            <v>K17TTT</v>
          </cell>
          <cell r="H808" t="str">
            <v>K17TTT</v>
          </cell>
          <cell r="I808" t="str">
            <v>NAM</v>
          </cell>
          <cell r="J808" t="str">
            <v>01282525635</v>
          </cell>
          <cell r="K808" t="str">
            <v>Đại Học</v>
          </cell>
        </row>
        <row r="809">
          <cell r="C809">
            <v>172147638</v>
          </cell>
          <cell r="D809" t="str">
            <v>ĐỒNG THANH HOÀNG </v>
          </cell>
          <cell r="E809" t="str">
            <v>VŨ</v>
          </cell>
          <cell r="F809" t="str">
            <v>19/01/1993</v>
          </cell>
          <cell r="G809" t="str">
            <v>K17TTT</v>
          </cell>
          <cell r="H809" t="str">
            <v>K17TTT</v>
          </cell>
          <cell r="I809" t="str">
            <v>NAM</v>
          </cell>
          <cell r="J809" t="str">
            <v>0934789557</v>
          </cell>
          <cell r="K809" t="str">
            <v>Đại Học</v>
          </cell>
        </row>
        <row r="810">
          <cell r="C810">
            <v>152145858</v>
          </cell>
          <cell r="D810" t="str">
            <v>Đỗ Thành </v>
          </cell>
          <cell r="E810" t="str">
            <v>Nhân</v>
          </cell>
          <cell r="F810" t="str">
            <v>22/08/1990</v>
          </cell>
          <cell r="G810" t="str">
            <v>K17TTT</v>
          </cell>
          <cell r="H810" t="str">
            <v>K17TTT</v>
          </cell>
          <cell r="I810" t="str">
            <v>NAM</v>
          </cell>
          <cell r="J810" t="str">
            <v>0934767475</v>
          </cell>
          <cell r="K810" t="str">
            <v>Đại Học</v>
          </cell>
        </row>
        <row r="811">
          <cell r="C811">
            <v>152115506</v>
          </cell>
          <cell r="D811" t="str">
            <v>Kiều Bình </v>
          </cell>
          <cell r="E811" t="str">
            <v>Nguyên</v>
          </cell>
          <cell r="F811" t="str">
            <v>01/05/1991</v>
          </cell>
          <cell r="G811" t="str">
            <v>K17TTT</v>
          </cell>
          <cell r="H811" t="str">
            <v>K17TTT</v>
          </cell>
          <cell r="I811" t="str">
            <v>NAM</v>
          </cell>
          <cell r="J811" t="str">
            <v>01206019926</v>
          </cell>
          <cell r="K811" t="str">
            <v>Đại Học</v>
          </cell>
        </row>
        <row r="812">
          <cell r="C812">
            <v>152115963</v>
          </cell>
          <cell r="D812" t="str">
            <v>HUỲNH NGỌC</v>
          </cell>
          <cell r="E812" t="str">
            <v>MINH</v>
          </cell>
          <cell r="F812" t="str">
            <v>13/03/1991</v>
          </cell>
          <cell r="G812" t="str">
            <v>K17TTT</v>
          </cell>
          <cell r="H812" t="str">
            <v>K17TTT</v>
          </cell>
          <cell r="I812" t="str">
            <v>NAM</v>
          </cell>
          <cell r="J812" t="str">
            <v>01288616268</v>
          </cell>
          <cell r="K812" t="str">
            <v>Đại Học</v>
          </cell>
        </row>
        <row r="813">
          <cell r="C813">
            <v>152115972</v>
          </cell>
          <cell r="D813" t="str">
            <v>Hồ Quốc </v>
          </cell>
          <cell r="E813" t="str">
            <v>Cường</v>
          </cell>
          <cell r="F813" t="str">
            <v>06/04/1991</v>
          </cell>
          <cell r="G813" t="str">
            <v>K17TTT</v>
          </cell>
          <cell r="H813" t="str">
            <v>K17TTT</v>
          </cell>
          <cell r="I813" t="str">
            <v>NAM</v>
          </cell>
          <cell r="J813" t="str">
            <v>0905009242</v>
          </cell>
          <cell r="K813" t="str">
            <v>Đại Học</v>
          </cell>
        </row>
        <row r="814">
          <cell r="C814">
            <v>152142581</v>
          </cell>
          <cell r="D814" t="str">
            <v>Nguyễn Thanh </v>
          </cell>
          <cell r="E814" t="str">
            <v>Châu</v>
          </cell>
          <cell r="F814" t="str">
            <v>17/11/1991</v>
          </cell>
          <cell r="G814" t="str">
            <v>K17TTT</v>
          </cell>
          <cell r="H814" t="str">
            <v>K17TTT</v>
          </cell>
          <cell r="I814" t="str">
            <v>NAM</v>
          </cell>
          <cell r="J814" t="str">
            <v>0905996274-0905704184</v>
          </cell>
          <cell r="K814" t="str">
            <v>Đại Học</v>
          </cell>
        </row>
        <row r="815">
          <cell r="C815">
            <v>162146787</v>
          </cell>
          <cell r="D815" t="str">
            <v>Phan Hoàng </v>
          </cell>
          <cell r="E815" t="str">
            <v>Tuyên</v>
          </cell>
          <cell r="F815" t="str">
            <v>12/11/1992</v>
          </cell>
          <cell r="G815" t="str">
            <v>K17TTT</v>
          </cell>
          <cell r="H815" t="str">
            <v>K17TTT</v>
          </cell>
          <cell r="I815" t="str">
            <v>NAM</v>
          </cell>
          <cell r="J815" t="str">
            <v>01223575383</v>
          </cell>
          <cell r="K815" t="str">
            <v>Đại Học</v>
          </cell>
        </row>
        <row r="816">
          <cell r="C816">
            <v>172146428</v>
          </cell>
          <cell r="D816" t="str">
            <v>ĐẶNG CÔNG</v>
          </cell>
          <cell r="E816" t="str">
            <v>BÌNH</v>
          </cell>
          <cell r="F816" t="str">
            <v>18/06/1993</v>
          </cell>
          <cell r="G816" t="str">
            <v>K17TTT</v>
          </cell>
          <cell r="H816" t="str">
            <v>K17TTT</v>
          </cell>
          <cell r="I816" t="str">
            <v>NAM</v>
          </cell>
          <cell r="J816" t="str">
            <v>0935304753</v>
          </cell>
          <cell r="K816" t="str">
            <v>Đại Học</v>
          </cell>
        </row>
        <row r="817">
          <cell r="C817">
            <v>172126459</v>
          </cell>
          <cell r="D817" t="str">
            <v>TRẦN THỊ PHƯƠNG</v>
          </cell>
          <cell r="E817" t="str">
            <v>TRANG</v>
          </cell>
          <cell r="F817" t="str">
            <v>21/04/1993</v>
          </cell>
          <cell r="G817" t="str">
            <v>K17TTT</v>
          </cell>
          <cell r="H817" t="str">
            <v>K17TTT</v>
          </cell>
          <cell r="I817" t="str">
            <v>NỮ</v>
          </cell>
          <cell r="J817" t="str">
            <v>01643828248</v>
          </cell>
          <cell r="K817" t="str">
            <v>Đại Học</v>
          </cell>
        </row>
        <row r="818">
          <cell r="C818">
            <v>168111950</v>
          </cell>
          <cell r="D818" t="str">
            <v>NGUYỄN THỊ THU</v>
          </cell>
          <cell r="E818" t="str">
            <v> BÌNH</v>
          </cell>
          <cell r="F818" t="str">
            <v>10/09/1985</v>
          </cell>
          <cell r="G818" t="str">
            <v>T16TMT</v>
          </cell>
          <cell r="H818" t="str">
            <v>T16TMT</v>
          </cell>
        </row>
        <row r="819">
          <cell r="C819">
            <v>168111952</v>
          </cell>
          <cell r="D819" t="str">
            <v>PHẠM XUÂN</v>
          </cell>
          <cell r="E819" t="str">
            <v>ĐÔNG</v>
          </cell>
          <cell r="F819" t="str">
            <v>13/01/1984</v>
          </cell>
          <cell r="G819" t="str">
            <v>T16TMT</v>
          </cell>
          <cell r="H819" t="str">
            <v>T16TMT</v>
          </cell>
          <cell r="J819" t="str">
            <v>0905767378</v>
          </cell>
        </row>
        <row r="820">
          <cell r="C820">
            <v>168111953</v>
          </cell>
          <cell r="D820" t="str">
            <v>NGUYỄN THỊ </v>
          </cell>
          <cell r="E820" t="str">
            <v>DUNG</v>
          </cell>
          <cell r="F820" t="str">
            <v>02/04/1988</v>
          </cell>
          <cell r="G820" t="str">
            <v>T16TMT</v>
          </cell>
          <cell r="H820" t="str">
            <v>T16TMT</v>
          </cell>
          <cell r="J820" t="str">
            <v>0989288374</v>
          </cell>
        </row>
        <row r="821">
          <cell r="C821">
            <v>168111955</v>
          </cell>
          <cell r="D821" t="str">
            <v>HỒ PHƯỚC </v>
          </cell>
          <cell r="E821" t="str">
            <v>HOÀNG</v>
          </cell>
          <cell r="F821" t="str">
            <v>07/08/1984</v>
          </cell>
          <cell r="G821" t="str">
            <v>T16TMT</v>
          </cell>
          <cell r="H821" t="str">
            <v>T16TMT</v>
          </cell>
          <cell r="J821" t="str">
            <v>0914082131</v>
          </cell>
        </row>
        <row r="822">
          <cell r="C822">
            <v>168111956</v>
          </cell>
          <cell r="D822" t="str">
            <v>NGUYỄN QUANG </v>
          </cell>
          <cell r="E822" t="str">
            <v>HỌC</v>
          </cell>
          <cell r="F822" t="str">
            <v>05/08/1983</v>
          </cell>
          <cell r="G822" t="str">
            <v>T16TMT</v>
          </cell>
          <cell r="H822" t="str">
            <v>T16TMT</v>
          </cell>
          <cell r="J822" t="str">
            <v>905926066</v>
          </cell>
        </row>
        <row r="823">
          <cell r="C823">
            <v>168111959</v>
          </cell>
          <cell r="D823" t="str">
            <v>NGUYỄN LÊ </v>
          </cell>
          <cell r="E823" t="str">
            <v>HUY</v>
          </cell>
          <cell r="F823" t="str">
            <v>15/02/1989</v>
          </cell>
          <cell r="G823" t="str">
            <v>T16TMT</v>
          </cell>
          <cell r="H823" t="str">
            <v>T16TMT</v>
          </cell>
          <cell r="J823" t="str">
            <v>TTTH</v>
          </cell>
        </row>
        <row r="824">
          <cell r="C824">
            <v>168111961</v>
          </cell>
          <cell r="D824" t="str">
            <v>ĐOÀN CÔNG </v>
          </cell>
          <cell r="E824" t="str">
            <v>LÂM</v>
          </cell>
          <cell r="F824" t="str">
            <v>20/07/1985</v>
          </cell>
          <cell r="G824" t="str">
            <v>T16TMT</v>
          </cell>
          <cell r="H824" t="str">
            <v>T16TMT</v>
          </cell>
          <cell r="J824" t="str">
            <v>988690977</v>
          </cell>
        </row>
        <row r="825">
          <cell r="C825">
            <v>168111962</v>
          </cell>
          <cell r="D825" t="str">
            <v>NGUYỄN LÊ </v>
          </cell>
          <cell r="E825" t="str">
            <v>LINH</v>
          </cell>
          <cell r="F825" t="str">
            <v>09/09/1987</v>
          </cell>
          <cell r="G825" t="str">
            <v>T16TMT</v>
          </cell>
          <cell r="H825" t="str">
            <v>T16TMT</v>
          </cell>
        </row>
        <row r="826">
          <cell r="C826">
            <v>168111963</v>
          </cell>
          <cell r="D826" t="str">
            <v>LÊ HỒNG </v>
          </cell>
          <cell r="E826" t="str">
            <v>LĨNH</v>
          </cell>
          <cell r="F826" t="str">
            <v>29/10/1984</v>
          </cell>
          <cell r="G826" t="str">
            <v>T16TMT</v>
          </cell>
          <cell r="H826" t="str">
            <v>T16TMT</v>
          </cell>
        </row>
        <row r="827">
          <cell r="C827">
            <v>168111964</v>
          </cell>
          <cell r="D827" t="str">
            <v>HỨA CÔNG </v>
          </cell>
          <cell r="E827" t="str">
            <v>MẪN</v>
          </cell>
          <cell r="F827" t="str">
            <v>13/07/1984</v>
          </cell>
          <cell r="G827" t="str">
            <v>T16TMT</v>
          </cell>
          <cell r="H827" t="str">
            <v>T16TMT</v>
          </cell>
          <cell r="J827" t="str">
            <v>0914747014</v>
          </cell>
        </row>
        <row r="828">
          <cell r="C828">
            <v>168111968</v>
          </cell>
          <cell r="D828" t="str">
            <v>PHAN DŨNG </v>
          </cell>
          <cell r="E828" t="str">
            <v>SỸ</v>
          </cell>
          <cell r="F828" t="str">
            <v>22/09/1988</v>
          </cell>
          <cell r="G828" t="str">
            <v>T16TMT</v>
          </cell>
          <cell r="H828" t="str">
            <v>T16TMT</v>
          </cell>
          <cell r="J828" t="str">
            <v>01672794501</v>
          </cell>
        </row>
        <row r="829">
          <cell r="C829">
            <v>168111969</v>
          </cell>
          <cell r="D829" t="str">
            <v>LÊ VĂN </v>
          </cell>
          <cell r="E829" t="str">
            <v>THẮM</v>
          </cell>
          <cell r="F829" t="str">
            <v>02/09/1988</v>
          </cell>
          <cell r="G829" t="str">
            <v>T16TMT</v>
          </cell>
          <cell r="H829" t="str">
            <v>T16TMT</v>
          </cell>
          <cell r="J829" t="str">
            <v>982444941</v>
          </cell>
        </row>
        <row r="830">
          <cell r="C830">
            <v>168111970</v>
          </cell>
          <cell r="D830" t="str">
            <v>LÊ VĂN </v>
          </cell>
          <cell r="E830" t="str">
            <v>THANH</v>
          </cell>
          <cell r="F830" t="str">
            <v>03/01/1984</v>
          </cell>
          <cell r="G830" t="str">
            <v>T16TMT</v>
          </cell>
          <cell r="H830" t="str">
            <v>T16TMT</v>
          </cell>
        </row>
        <row r="831">
          <cell r="C831">
            <v>168111971</v>
          </cell>
          <cell r="D831" t="str">
            <v>NGUYỄN TẤN </v>
          </cell>
          <cell r="E831" t="str">
            <v>THIẾT</v>
          </cell>
          <cell r="F831" t="str">
            <v>28/10/1987</v>
          </cell>
          <cell r="G831" t="str">
            <v>T16TMT</v>
          </cell>
          <cell r="H831" t="str">
            <v>T16TMT</v>
          </cell>
          <cell r="J831" t="str">
            <v>0903059435</v>
          </cell>
        </row>
        <row r="832">
          <cell r="C832">
            <v>168111973</v>
          </cell>
          <cell r="D832" t="str">
            <v>NGUYỄN THỊ</v>
          </cell>
          <cell r="E832" t="str">
            <v>TRANG</v>
          </cell>
          <cell r="F832" t="str">
            <v>06/08/1985</v>
          </cell>
          <cell r="G832" t="str">
            <v>T16TMT</v>
          </cell>
          <cell r="H832" t="str">
            <v>T16TMT</v>
          </cell>
          <cell r="J832" t="str">
            <v>QĐ 1339(19/08/2010)</v>
          </cell>
        </row>
        <row r="833">
          <cell r="C833">
            <v>168111974</v>
          </cell>
          <cell r="D833" t="str">
            <v>NGUYỄN THÀNH </v>
          </cell>
          <cell r="E833" t="str">
            <v>TRUNG</v>
          </cell>
          <cell r="G833" t="str">
            <v>T16TMT</v>
          </cell>
          <cell r="H833" t="str">
            <v>T16TMT</v>
          </cell>
        </row>
        <row r="834">
          <cell r="C834">
            <v>168111975</v>
          </cell>
          <cell r="D834" t="str">
            <v>ĐÀO TRỌNG </v>
          </cell>
          <cell r="E834" t="str">
            <v>TRUNG</v>
          </cell>
          <cell r="F834" t="str">
            <v>03/07/1984</v>
          </cell>
          <cell r="G834" t="str">
            <v>T16TMT</v>
          </cell>
          <cell r="H834" t="str">
            <v>T16TMT</v>
          </cell>
          <cell r="J834" t="str">
            <v>0983894770</v>
          </cell>
        </row>
        <row r="835">
          <cell r="C835">
            <v>168111977</v>
          </cell>
          <cell r="D835" t="str">
            <v>NGUYỄN VĂN </v>
          </cell>
          <cell r="E835" t="str">
            <v>VŨ</v>
          </cell>
          <cell r="F835" t="str">
            <v>10/07/1985</v>
          </cell>
          <cell r="G835" t="str">
            <v>T16TMT</v>
          </cell>
          <cell r="H835" t="str">
            <v>T16TMT</v>
          </cell>
        </row>
        <row r="836">
          <cell r="C836">
            <v>168111978</v>
          </cell>
          <cell r="D836" t="str">
            <v>NGUYỄN NGỌC LONG </v>
          </cell>
          <cell r="E836" t="str">
            <v>VŨ</v>
          </cell>
          <cell r="F836" t="str">
            <v>24/09/1988</v>
          </cell>
          <cell r="G836" t="str">
            <v>T16TMT</v>
          </cell>
          <cell r="H836" t="str">
            <v>T16TMT</v>
          </cell>
          <cell r="J836" t="str">
            <v>935258883</v>
          </cell>
        </row>
        <row r="837">
          <cell r="C837">
            <v>1827112018</v>
          </cell>
          <cell r="D837" t="str">
            <v>BÙI ĐỨC</v>
          </cell>
          <cell r="E837" t="str">
            <v>THỌ</v>
          </cell>
          <cell r="F837" t="str">
            <v>02/12/1989</v>
          </cell>
          <cell r="G837" t="str">
            <v>D18TMT1</v>
          </cell>
          <cell r="H837" t="str">
            <v>D18TMT</v>
          </cell>
          <cell r="I837" t="str">
            <v>NAM</v>
          </cell>
          <cell r="K837" t="str">
            <v>CAO ĐẲNG</v>
          </cell>
        </row>
        <row r="838">
          <cell r="C838">
            <v>1827112039</v>
          </cell>
          <cell r="D838" t="str">
            <v>CAO QUẢNG</v>
          </cell>
          <cell r="E838" t="str">
            <v>MINH</v>
          </cell>
          <cell r="F838" t="str">
            <v>01/09/1989</v>
          </cell>
          <cell r="G838" t="str">
            <v>D18TMT1</v>
          </cell>
          <cell r="H838" t="str">
            <v>D18TMT</v>
          </cell>
          <cell r="I838" t="str">
            <v>NAM</v>
          </cell>
          <cell r="K838" t="str">
            <v>CAO ĐẲNG</v>
          </cell>
        </row>
        <row r="839">
          <cell r="C839">
            <v>1827112069</v>
          </cell>
          <cell r="D839" t="str">
            <v>ĐINH VĂN</v>
          </cell>
          <cell r="E839" t="str">
            <v>HOÀNG</v>
          </cell>
          <cell r="F839" t="str">
            <v>12/01/1990</v>
          </cell>
          <cell r="G839" t="str">
            <v>D18TMT1</v>
          </cell>
          <cell r="H839" t="str">
            <v>D18TMT</v>
          </cell>
          <cell r="I839" t="str">
            <v>NAM</v>
          </cell>
          <cell r="K839" t="str">
            <v>CAO ĐẲNG</v>
          </cell>
        </row>
        <row r="840">
          <cell r="C840">
            <v>1827112070</v>
          </cell>
          <cell r="D840" t="str">
            <v>DƯƠNG QUỐC</v>
          </cell>
          <cell r="E840" t="str">
            <v>LONG</v>
          </cell>
          <cell r="F840" t="str">
            <v>20/10/1988</v>
          </cell>
          <cell r="G840" t="str">
            <v>D18TMT1</v>
          </cell>
          <cell r="H840" t="str">
            <v>D18TMT</v>
          </cell>
          <cell r="I840" t="str">
            <v>NAM</v>
          </cell>
          <cell r="K840" t="str">
            <v>CAO ĐẲNG</v>
          </cell>
        </row>
        <row r="841">
          <cell r="C841">
            <v>1827112057</v>
          </cell>
          <cell r="D841" t="str">
            <v>HÀ XUÂN</v>
          </cell>
          <cell r="E841" t="str">
            <v>TUẤN</v>
          </cell>
          <cell r="F841" t="str">
            <v>09/10/1985</v>
          </cell>
          <cell r="G841" t="str">
            <v>D18TMT1</v>
          </cell>
          <cell r="H841" t="str">
            <v>D18TMT</v>
          </cell>
          <cell r="I841" t="str">
            <v>NAM</v>
          </cell>
          <cell r="J841" t="str">
            <v>0972088006</v>
          </cell>
          <cell r="K841" t="str">
            <v>CAO ĐẲNG</v>
          </cell>
        </row>
        <row r="842">
          <cell r="C842">
            <v>1827112036</v>
          </cell>
          <cell r="D842" t="str">
            <v>HỒ NGỌC</v>
          </cell>
          <cell r="E842" t="str">
            <v>TRÍ</v>
          </cell>
          <cell r="F842" t="str">
            <v>09/06/1989</v>
          </cell>
          <cell r="G842" t="str">
            <v>D18TMT1</v>
          </cell>
          <cell r="H842" t="str">
            <v>D18TMT</v>
          </cell>
          <cell r="I842" t="str">
            <v>NAM</v>
          </cell>
          <cell r="K842" t="str">
            <v>CAO ĐẲNG</v>
          </cell>
        </row>
        <row r="843">
          <cell r="C843">
            <v>1827112066</v>
          </cell>
          <cell r="D843" t="str">
            <v>HOÀNG</v>
          </cell>
          <cell r="E843" t="str">
            <v>HẢI</v>
          </cell>
          <cell r="F843" t="str">
            <v>15/03/1989</v>
          </cell>
          <cell r="G843" t="str">
            <v>D18TMT1</v>
          </cell>
          <cell r="H843" t="str">
            <v>D18TMT</v>
          </cell>
          <cell r="I843" t="str">
            <v>NAM</v>
          </cell>
          <cell r="J843" t="str">
            <v>01263623594</v>
          </cell>
          <cell r="K843" t="str">
            <v>CAO ĐẲNG</v>
          </cell>
        </row>
        <row r="844">
          <cell r="C844">
            <v>1827112022</v>
          </cell>
          <cell r="D844" t="str">
            <v>HOÀNG QUỐC</v>
          </cell>
          <cell r="E844" t="str">
            <v>ANH</v>
          </cell>
          <cell r="F844" t="str">
            <v>19/07/1990</v>
          </cell>
          <cell r="G844" t="str">
            <v>D18TMT1</v>
          </cell>
          <cell r="H844" t="str">
            <v>D18TMT</v>
          </cell>
          <cell r="I844" t="str">
            <v>NAM</v>
          </cell>
          <cell r="K844" t="str">
            <v>CAO ĐẲNG</v>
          </cell>
        </row>
        <row r="845">
          <cell r="C845">
            <v>1826112051</v>
          </cell>
          <cell r="D845" t="str">
            <v>HOÀNG THỊ</v>
          </cell>
          <cell r="E845" t="str">
            <v>LƯƠNG</v>
          </cell>
          <cell r="F845" t="str">
            <v>10/02/1990</v>
          </cell>
          <cell r="G845" t="str">
            <v>D18TMT1</v>
          </cell>
          <cell r="H845" t="str">
            <v>D18TMT</v>
          </cell>
          <cell r="I845" t="str">
            <v>NỮ</v>
          </cell>
          <cell r="K845" t="str">
            <v>CAO ĐẲNG</v>
          </cell>
        </row>
        <row r="846">
          <cell r="C846">
            <v>1827112040</v>
          </cell>
          <cell r="D846" t="str">
            <v>HOÀNG TRẦN NHƯ</v>
          </cell>
          <cell r="E846" t="str">
            <v>SƠN</v>
          </cell>
          <cell r="F846" t="str">
            <v>22/08/1991</v>
          </cell>
          <cell r="G846" t="str">
            <v>D18TMT1</v>
          </cell>
          <cell r="H846" t="str">
            <v>D18TMT</v>
          </cell>
          <cell r="I846" t="str">
            <v>NAM</v>
          </cell>
          <cell r="K846" t="str">
            <v>CAO ĐẲNG</v>
          </cell>
        </row>
        <row r="847">
          <cell r="C847">
            <v>1827112086</v>
          </cell>
          <cell r="D847" t="str">
            <v>HOÀNG VĂN</v>
          </cell>
          <cell r="E847" t="str">
            <v>THÔNG</v>
          </cell>
          <cell r="F847" t="str">
            <v>05/09/1988</v>
          </cell>
          <cell r="G847" t="str">
            <v>D18TMT1</v>
          </cell>
          <cell r="H847" t="str">
            <v>D18TMT</v>
          </cell>
          <cell r="I847" t="str">
            <v>NAM</v>
          </cell>
          <cell r="J847" t="str">
            <v>0973643731</v>
          </cell>
          <cell r="K847" t="str">
            <v>CAO ĐẲNG</v>
          </cell>
        </row>
        <row r="848">
          <cell r="C848">
            <v>1827112101</v>
          </cell>
          <cell r="D848" t="str">
            <v>HUỲNH NGUYỄN</v>
          </cell>
          <cell r="E848" t="str">
            <v>ĐÔNG</v>
          </cell>
          <cell r="F848" t="str">
            <v>15/11/1988</v>
          </cell>
          <cell r="G848" t="str">
            <v>D18TMT1</v>
          </cell>
          <cell r="H848" t="str">
            <v>D18TMT</v>
          </cell>
          <cell r="I848" t="str">
            <v>NAM</v>
          </cell>
          <cell r="K848" t="str">
            <v>CAO ĐẲNG</v>
          </cell>
        </row>
        <row r="849">
          <cell r="C849">
            <v>1827112105</v>
          </cell>
          <cell r="D849" t="str">
            <v>LÊ ĐỨC </v>
          </cell>
          <cell r="E849" t="str">
            <v>DŨNG</v>
          </cell>
          <cell r="F849" t="str">
            <v>21/07/1985</v>
          </cell>
          <cell r="G849" t="str">
            <v>D18TMT1</v>
          </cell>
          <cell r="H849" t="str">
            <v>D18TMT</v>
          </cell>
          <cell r="I849" t="str">
            <v>NAM</v>
          </cell>
          <cell r="K849" t="str">
            <v>CAO ĐẲNG</v>
          </cell>
        </row>
        <row r="850">
          <cell r="C850">
            <v>1826112098</v>
          </cell>
          <cell r="D850" t="str">
            <v>LÊ HOÀNG THANH</v>
          </cell>
          <cell r="E850" t="str">
            <v>THẢO</v>
          </cell>
          <cell r="F850" t="str">
            <v>05/04/1988</v>
          </cell>
          <cell r="G850" t="str">
            <v>D18TMT1</v>
          </cell>
          <cell r="H850" t="str">
            <v>D18TMT</v>
          </cell>
          <cell r="I850" t="str">
            <v>NỮ</v>
          </cell>
          <cell r="K850" t="str">
            <v>CAO ĐẲNG</v>
          </cell>
        </row>
        <row r="851">
          <cell r="C851">
            <v>1827112023</v>
          </cell>
          <cell r="D851" t="str">
            <v>LÊ QUANG</v>
          </cell>
          <cell r="E851" t="str">
            <v>HIẾU</v>
          </cell>
          <cell r="F851" t="str">
            <v>25/06/1990</v>
          </cell>
          <cell r="G851" t="str">
            <v>D18TMT1</v>
          </cell>
          <cell r="H851" t="str">
            <v>D18TMT</v>
          </cell>
          <cell r="I851" t="str">
            <v>NAM</v>
          </cell>
          <cell r="K851" t="str">
            <v>CAO ĐẲNG</v>
          </cell>
        </row>
        <row r="852">
          <cell r="C852">
            <v>1827112014</v>
          </cell>
          <cell r="D852" t="str">
            <v>LÊ VĂN</v>
          </cell>
          <cell r="E852" t="str">
            <v>HÒA</v>
          </cell>
          <cell r="F852" t="str">
            <v>01/01/1990</v>
          </cell>
          <cell r="G852" t="str">
            <v>D18TMT1</v>
          </cell>
          <cell r="H852" t="str">
            <v>D18TMT</v>
          </cell>
          <cell r="I852" t="str">
            <v>NAM</v>
          </cell>
          <cell r="K852" t="str">
            <v>CAO ĐẲNG</v>
          </cell>
        </row>
        <row r="853">
          <cell r="C853">
            <v>1827112094</v>
          </cell>
          <cell r="D853" t="str">
            <v>LÊ VŨ QUỐC </v>
          </cell>
          <cell r="E853" t="str">
            <v>PHONG</v>
          </cell>
          <cell r="F853" t="str">
            <v>20/08/1990</v>
          </cell>
          <cell r="G853" t="str">
            <v>D18TMT1</v>
          </cell>
          <cell r="H853" t="str">
            <v>D18TMT</v>
          </cell>
          <cell r="I853" t="str">
            <v>NAM</v>
          </cell>
          <cell r="K853" t="str">
            <v>CAO ĐẲNG</v>
          </cell>
        </row>
        <row r="854">
          <cell r="C854" t="str">
            <v>182711CHƯA CẤP MÃ</v>
          </cell>
          <cell r="D854" t="str">
            <v>MAI THỊ LỆ</v>
          </cell>
          <cell r="E854" t="str">
            <v>HUYỀN</v>
          </cell>
          <cell r="F854" t="str">
            <v>23/12/1991</v>
          </cell>
          <cell r="G854" t="str">
            <v>D18TMT1</v>
          </cell>
          <cell r="H854" t="str">
            <v>D18TMT</v>
          </cell>
          <cell r="I854" t="str">
            <v>NỮ</v>
          </cell>
          <cell r="J854" t="str">
            <v>01652663879</v>
          </cell>
          <cell r="K854" t="str">
            <v>CAO ĐẲNG</v>
          </cell>
        </row>
        <row r="855">
          <cell r="C855">
            <v>1827112013</v>
          </cell>
          <cell r="D855" t="str">
            <v>NGUYỄN BÙI TÂN</v>
          </cell>
          <cell r="E855" t="str">
            <v>VŨ</v>
          </cell>
          <cell r="F855" t="str">
            <v>29/07/1990</v>
          </cell>
          <cell r="G855" t="str">
            <v>D18TMT1</v>
          </cell>
          <cell r="H855" t="str">
            <v>D18TMT</v>
          </cell>
          <cell r="I855" t="str">
            <v>NAM</v>
          </cell>
          <cell r="K855" t="str">
            <v>CAO ĐẲNG</v>
          </cell>
        </row>
        <row r="856">
          <cell r="C856">
            <v>1827112107</v>
          </cell>
          <cell r="D856" t="str">
            <v>NGUYỄN MINH</v>
          </cell>
          <cell r="E856" t="str">
            <v>HIỀN</v>
          </cell>
          <cell r="F856" t="str">
            <v>15/02/1991</v>
          </cell>
          <cell r="G856" t="str">
            <v>D18TMT1</v>
          </cell>
          <cell r="H856" t="str">
            <v>D18TMT</v>
          </cell>
          <cell r="I856" t="str">
            <v>NAM</v>
          </cell>
          <cell r="J856" t="str">
            <v>01263521168</v>
          </cell>
          <cell r="K856" t="str">
            <v>CAO ĐẲNG</v>
          </cell>
        </row>
        <row r="857">
          <cell r="C857">
            <v>1827112092</v>
          </cell>
          <cell r="D857" t="str">
            <v>NGUYỄN NGỌC</v>
          </cell>
          <cell r="E857" t="str">
            <v>HUY</v>
          </cell>
          <cell r="F857" t="str">
            <v>10/03/1991</v>
          </cell>
          <cell r="G857" t="str">
            <v>D18TMT1</v>
          </cell>
          <cell r="H857" t="str">
            <v>D18TMT</v>
          </cell>
          <cell r="I857" t="str">
            <v>NAM</v>
          </cell>
          <cell r="J857" t="str">
            <v>0905453576</v>
          </cell>
          <cell r="K857" t="str">
            <v>CAO ĐẲNG</v>
          </cell>
        </row>
        <row r="858">
          <cell r="C858">
            <v>1827112052</v>
          </cell>
          <cell r="D858" t="str">
            <v>NGUYỄN PHÚ</v>
          </cell>
          <cell r="E858" t="str">
            <v>LONG</v>
          </cell>
          <cell r="F858" t="str">
            <v>15/09/1990</v>
          </cell>
          <cell r="G858" t="str">
            <v>D18TMT1</v>
          </cell>
          <cell r="H858" t="str">
            <v>D18TMT</v>
          </cell>
          <cell r="I858" t="str">
            <v>NAM</v>
          </cell>
          <cell r="K858" t="str">
            <v>CAO ĐẲNG</v>
          </cell>
        </row>
        <row r="859">
          <cell r="C859">
            <v>1827112061</v>
          </cell>
          <cell r="D859" t="str">
            <v>NGUYỄN SANH</v>
          </cell>
          <cell r="E859" t="str">
            <v>DƯƠNG</v>
          </cell>
          <cell r="F859" t="str">
            <v>29/11/1990</v>
          </cell>
          <cell r="G859" t="str">
            <v>D18TMT1</v>
          </cell>
          <cell r="H859" t="str">
            <v>D18TMT</v>
          </cell>
          <cell r="I859" t="str">
            <v>NAM</v>
          </cell>
          <cell r="K859" t="str">
            <v>CAO ĐẲNG</v>
          </cell>
        </row>
        <row r="860">
          <cell r="C860">
            <v>1827112049</v>
          </cell>
          <cell r="D860" t="str">
            <v>NGUYỄN THANH</v>
          </cell>
          <cell r="E860" t="str">
            <v>HẢI</v>
          </cell>
          <cell r="F860" t="str">
            <v>09/06/1990</v>
          </cell>
          <cell r="G860" t="str">
            <v>D18TMT1</v>
          </cell>
          <cell r="H860" t="str">
            <v>D18TMT</v>
          </cell>
          <cell r="I860" t="str">
            <v>NAM</v>
          </cell>
          <cell r="K860" t="str">
            <v>CAO ĐẲNG</v>
          </cell>
        </row>
        <row r="861">
          <cell r="C861">
            <v>1827112047</v>
          </cell>
          <cell r="D861" t="str">
            <v>NGUYỄN THÀNH</v>
          </cell>
          <cell r="E861" t="str">
            <v>CHUNG</v>
          </cell>
          <cell r="F861" t="str">
            <v>07/05/1990</v>
          </cell>
          <cell r="G861" t="str">
            <v>D18TMT1</v>
          </cell>
          <cell r="H861" t="str">
            <v>D18TMT</v>
          </cell>
          <cell r="I861" t="str">
            <v>NAM</v>
          </cell>
          <cell r="J861" t="str">
            <v>0905886227</v>
          </cell>
          <cell r="K861" t="str">
            <v>CAO ĐẲNG</v>
          </cell>
        </row>
        <row r="862">
          <cell r="C862">
            <v>1826112048</v>
          </cell>
          <cell r="D862" t="str">
            <v>NGUYỄN THỊ</v>
          </cell>
          <cell r="E862" t="str">
            <v>HỒNG</v>
          </cell>
          <cell r="F862" t="str">
            <v>26/06/1990</v>
          </cell>
          <cell r="G862" t="str">
            <v>D18TMT1</v>
          </cell>
          <cell r="H862" t="str">
            <v>D18TMT</v>
          </cell>
          <cell r="I862" t="str">
            <v>NỮ</v>
          </cell>
          <cell r="K862" t="str">
            <v>CAO ĐẲNG</v>
          </cell>
        </row>
        <row r="863">
          <cell r="C863">
            <v>1827112008</v>
          </cell>
          <cell r="D863" t="str">
            <v>NGUYỄN TRÍ</v>
          </cell>
          <cell r="E863" t="str">
            <v>THỌ</v>
          </cell>
          <cell r="F863" t="str">
            <v>31/03/1989</v>
          </cell>
          <cell r="G863" t="str">
            <v>D18TMT1</v>
          </cell>
          <cell r="H863" t="str">
            <v>D18TMT</v>
          </cell>
          <cell r="I863" t="str">
            <v>NAM</v>
          </cell>
          <cell r="J863" t="str">
            <v>0987094427</v>
          </cell>
          <cell r="K863" t="str">
            <v>CAO ĐẲNG</v>
          </cell>
        </row>
        <row r="864">
          <cell r="C864">
            <v>1827112075</v>
          </cell>
          <cell r="D864" t="str">
            <v>NGUYỄN TRUNG</v>
          </cell>
          <cell r="E864" t="str">
            <v>HIẾU</v>
          </cell>
          <cell r="F864" t="str">
            <v>18/08/1991</v>
          </cell>
          <cell r="G864" t="str">
            <v>D18TMT1</v>
          </cell>
          <cell r="H864" t="str">
            <v>D18TMT</v>
          </cell>
          <cell r="I864" t="str">
            <v>NAM</v>
          </cell>
          <cell r="K864" t="str">
            <v>CAO ĐẲNG</v>
          </cell>
        </row>
        <row r="865">
          <cell r="C865">
            <v>1827112010</v>
          </cell>
          <cell r="D865" t="str">
            <v>NGUYỄN TRƯỜNG</v>
          </cell>
          <cell r="E865" t="str">
            <v>BÌNH</v>
          </cell>
          <cell r="F865" t="str">
            <v>23/09/1990</v>
          </cell>
          <cell r="G865" t="str">
            <v>D18TMT1</v>
          </cell>
          <cell r="H865" t="str">
            <v>D18TMT</v>
          </cell>
          <cell r="I865" t="str">
            <v>NAM</v>
          </cell>
          <cell r="K865" t="str">
            <v>CAO ĐẲNG</v>
          </cell>
        </row>
        <row r="866">
          <cell r="C866">
            <v>1827112003</v>
          </cell>
          <cell r="D866" t="str">
            <v>NGUYỄN VĂN</v>
          </cell>
          <cell r="E866" t="str">
            <v>BÌNH</v>
          </cell>
          <cell r="F866" t="str">
            <v>27/03/1988</v>
          </cell>
          <cell r="G866" t="str">
            <v>D18TMT1</v>
          </cell>
          <cell r="H866" t="str">
            <v>D18TMT</v>
          </cell>
          <cell r="I866" t="str">
            <v>NAM</v>
          </cell>
          <cell r="K866" t="str">
            <v>CAO ĐẲNG</v>
          </cell>
        </row>
        <row r="867">
          <cell r="C867">
            <v>1827112071</v>
          </cell>
          <cell r="D867" t="str">
            <v>NGUYỄN VĂN</v>
          </cell>
          <cell r="E867" t="str">
            <v>KỲ</v>
          </cell>
          <cell r="F867" t="str">
            <v>26/10/1990</v>
          </cell>
          <cell r="G867" t="str">
            <v>D18TMT1</v>
          </cell>
          <cell r="H867" t="str">
            <v>D18TMT</v>
          </cell>
          <cell r="I867" t="str">
            <v>NAM</v>
          </cell>
          <cell r="K867" t="str">
            <v>CAO ĐẲNG</v>
          </cell>
        </row>
        <row r="868">
          <cell r="C868">
            <v>1827112082</v>
          </cell>
          <cell r="D868" t="str">
            <v>NGUYỄN XUÂN</v>
          </cell>
          <cell r="E868" t="str">
            <v>BẮC</v>
          </cell>
          <cell r="F868" t="str">
            <v>22/11/1991</v>
          </cell>
          <cell r="G868" t="str">
            <v>D18TMT1</v>
          </cell>
          <cell r="H868" t="str">
            <v>D18TMT</v>
          </cell>
          <cell r="I868" t="str">
            <v>NAM</v>
          </cell>
          <cell r="K868" t="str">
            <v>CAO ĐẲNG</v>
          </cell>
        </row>
        <row r="869">
          <cell r="C869">
            <v>1827112021</v>
          </cell>
          <cell r="D869" t="str">
            <v>PHẠM ĐỨC</v>
          </cell>
          <cell r="E869" t="str">
            <v>HÙNG</v>
          </cell>
          <cell r="F869" t="str">
            <v>10/01/1989</v>
          </cell>
          <cell r="G869" t="str">
            <v>D18TMT1</v>
          </cell>
          <cell r="H869" t="str">
            <v>D18TMT</v>
          </cell>
          <cell r="I869" t="str">
            <v>NAM</v>
          </cell>
          <cell r="K869" t="str">
            <v>CAO ĐẲNG</v>
          </cell>
        </row>
        <row r="870">
          <cell r="C870">
            <v>1827112042</v>
          </cell>
          <cell r="D870" t="str">
            <v>PHẠM ĐỨC</v>
          </cell>
          <cell r="E870" t="str">
            <v>PHỤNG</v>
          </cell>
          <cell r="F870" t="str">
            <v>03/04/1988</v>
          </cell>
          <cell r="G870" t="str">
            <v>D18TMT1</v>
          </cell>
          <cell r="H870" t="str">
            <v>D18TMT</v>
          </cell>
          <cell r="I870" t="str">
            <v>NAM</v>
          </cell>
          <cell r="K870" t="str">
            <v>CAO ĐẲNG</v>
          </cell>
        </row>
        <row r="871">
          <cell r="C871">
            <v>1827112062</v>
          </cell>
          <cell r="D871" t="str">
            <v>PHẠM XUÂN</v>
          </cell>
          <cell r="E871" t="str">
            <v>THÀNH</v>
          </cell>
          <cell r="F871" t="str">
            <v>25/03/1990</v>
          </cell>
          <cell r="G871" t="str">
            <v>D18TMT1</v>
          </cell>
          <cell r="H871" t="str">
            <v>D18TMT</v>
          </cell>
          <cell r="I871" t="str">
            <v>NAM</v>
          </cell>
          <cell r="K871" t="str">
            <v>CAO ĐẲNG</v>
          </cell>
        </row>
        <row r="872">
          <cell r="C872">
            <v>1827112083</v>
          </cell>
          <cell r="D872" t="str">
            <v>PHAN VĂN</v>
          </cell>
          <cell r="E872" t="str">
            <v>ĐẠI</v>
          </cell>
          <cell r="F872" t="str">
            <v>29/12/1990</v>
          </cell>
          <cell r="G872" t="str">
            <v>D18TMT1</v>
          </cell>
          <cell r="H872" t="str">
            <v>D18TMT</v>
          </cell>
          <cell r="I872" t="str">
            <v>NAM</v>
          </cell>
          <cell r="K872" t="str">
            <v>CAO ĐẲNG</v>
          </cell>
        </row>
        <row r="873">
          <cell r="C873">
            <v>1827112097</v>
          </cell>
          <cell r="D873" t="str">
            <v>THÁI</v>
          </cell>
          <cell r="E873" t="str">
            <v>CƯỜNG</v>
          </cell>
          <cell r="F873" t="str">
            <v>01/02/1988</v>
          </cell>
          <cell r="G873" t="str">
            <v>D18TMT1</v>
          </cell>
          <cell r="H873" t="str">
            <v>D18TMT</v>
          </cell>
          <cell r="I873" t="str">
            <v>NAM</v>
          </cell>
          <cell r="K873" t="str">
            <v>CAO ĐẲNG</v>
          </cell>
        </row>
        <row r="874">
          <cell r="C874">
            <v>1827112026</v>
          </cell>
          <cell r="D874" t="str">
            <v>TÔ NGUYÊN</v>
          </cell>
          <cell r="E874" t="str">
            <v>THƯ</v>
          </cell>
          <cell r="F874" t="str">
            <v>06/03/1989</v>
          </cell>
          <cell r="G874" t="str">
            <v>D18TMT1</v>
          </cell>
          <cell r="H874" t="str">
            <v>D18TMT</v>
          </cell>
          <cell r="I874" t="str">
            <v>NAM</v>
          </cell>
          <cell r="K874" t="str">
            <v>CAO ĐẲNG</v>
          </cell>
        </row>
        <row r="875">
          <cell r="C875">
            <v>1827112110</v>
          </cell>
          <cell r="D875" t="str">
            <v>TÔ VĂN</v>
          </cell>
          <cell r="E875" t="str">
            <v>LÀNH</v>
          </cell>
          <cell r="F875" t="str">
            <v>27/07/1989</v>
          </cell>
          <cell r="G875" t="str">
            <v>D18TMT1</v>
          </cell>
          <cell r="H875" t="str">
            <v>D18TMT</v>
          </cell>
          <cell r="I875" t="str">
            <v>NAM</v>
          </cell>
          <cell r="K875" t="str">
            <v>CAO ĐẲNG</v>
          </cell>
        </row>
        <row r="876">
          <cell r="C876">
            <v>1827112025</v>
          </cell>
          <cell r="D876" t="str">
            <v>TRẦN MINH</v>
          </cell>
          <cell r="E876" t="str">
            <v>HỮU</v>
          </cell>
          <cell r="F876" t="str">
            <v>16/11/1989</v>
          </cell>
          <cell r="G876" t="str">
            <v>D18TMT1</v>
          </cell>
          <cell r="H876" t="str">
            <v>D18TMT</v>
          </cell>
          <cell r="I876" t="str">
            <v>NAM</v>
          </cell>
          <cell r="J876" t="str">
            <v>01216601342</v>
          </cell>
          <cell r="K876" t="str">
            <v>CAO ĐẲNG</v>
          </cell>
        </row>
        <row r="877">
          <cell r="C877">
            <v>1827112085</v>
          </cell>
          <cell r="D877" t="str">
            <v>TRẦN NGUYỄN MINH</v>
          </cell>
          <cell r="E877" t="str">
            <v>THẮNG</v>
          </cell>
          <cell r="F877" t="str">
            <v>06/08/1989</v>
          </cell>
          <cell r="G877" t="str">
            <v>D18TMT1</v>
          </cell>
          <cell r="H877" t="str">
            <v>D18TMT</v>
          </cell>
          <cell r="I877" t="str">
            <v>NAM</v>
          </cell>
          <cell r="K877" t="str">
            <v>CAO ĐẲNG</v>
          </cell>
        </row>
        <row r="878">
          <cell r="C878">
            <v>1827112041</v>
          </cell>
          <cell r="D878" t="str">
            <v>TRẦN QUANG</v>
          </cell>
          <cell r="E878" t="str">
            <v>HUY</v>
          </cell>
          <cell r="F878" t="str">
            <v>29/09/1988</v>
          </cell>
          <cell r="G878" t="str">
            <v>D18TMT1</v>
          </cell>
          <cell r="H878" t="str">
            <v>D18TMT</v>
          </cell>
          <cell r="I878" t="str">
            <v>NAM</v>
          </cell>
          <cell r="K878" t="str">
            <v>CAO ĐẲNG</v>
          </cell>
        </row>
        <row r="879">
          <cell r="C879">
            <v>1827112002</v>
          </cell>
          <cell r="D879" t="str">
            <v>TRẦN TRUNG</v>
          </cell>
          <cell r="E879" t="str">
            <v>KIÊN</v>
          </cell>
          <cell r="F879" t="str">
            <v>19/04/1985</v>
          </cell>
          <cell r="G879" t="str">
            <v>D18TMT1</v>
          </cell>
          <cell r="H879" t="str">
            <v>D18TMT</v>
          </cell>
          <cell r="I879" t="str">
            <v>NAM</v>
          </cell>
          <cell r="K879" t="str">
            <v>CAO ĐẲNG</v>
          </cell>
        </row>
        <row r="880">
          <cell r="C880">
            <v>1827112037</v>
          </cell>
          <cell r="D880" t="str">
            <v>TRẦN VĂN</v>
          </cell>
          <cell r="E880" t="str">
            <v>THỊNH</v>
          </cell>
          <cell r="F880" t="str">
            <v>18/02/1990</v>
          </cell>
          <cell r="G880" t="str">
            <v>D18TMT1</v>
          </cell>
          <cell r="H880" t="str">
            <v>D18TMT</v>
          </cell>
          <cell r="I880" t="str">
            <v>NAM</v>
          </cell>
          <cell r="J880" t="str">
            <v>01222494014</v>
          </cell>
          <cell r="K880" t="str">
            <v>CAO ĐẲNG</v>
          </cell>
        </row>
        <row r="881">
          <cell r="C881">
            <v>1827112024</v>
          </cell>
          <cell r="D881" t="str">
            <v>TRƯƠNG QUANG</v>
          </cell>
          <cell r="E881" t="str">
            <v>TOÀN</v>
          </cell>
          <cell r="F881" t="str">
            <v>01/07/1989</v>
          </cell>
          <cell r="G881" t="str">
            <v>D18TMT1</v>
          </cell>
          <cell r="H881" t="str">
            <v>D18TMT</v>
          </cell>
          <cell r="I881" t="str">
            <v>NAM</v>
          </cell>
          <cell r="K881" t="str">
            <v>CAO ĐẲNG</v>
          </cell>
        </row>
        <row r="882">
          <cell r="C882">
            <v>1827112045</v>
          </cell>
          <cell r="D882" t="str">
            <v>VĂN ĐỨC</v>
          </cell>
          <cell r="E882" t="str">
            <v>SÁNG</v>
          </cell>
          <cell r="F882" t="str">
            <v>02/08/1990</v>
          </cell>
          <cell r="G882" t="str">
            <v>D18TMT1</v>
          </cell>
          <cell r="H882" t="str">
            <v>D18TMT</v>
          </cell>
          <cell r="I882" t="str">
            <v>NAM</v>
          </cell>
          <cell r="K882" t="str">
            <v>CAO ĐẲNG</v>
          </cell>
        </row>
        <row r="883">
          <cell r="C883">
            <v>1827112034</v>
          </cell>
          <cell r="D883" t="str">
            <v>VĂN QUÝ</v>
          </cell>
          <cell r="E883" t="str">
            <v>ĐẠT</v>
          </cell>
          <cell r="F883" t="str">
            <v>18/02/1989</v>
          </cell>
          <cell r="G883" t="str">
            <v>D18TMT1</v>
          </cell>
          <cell r="H883" t="str">
            <v>D18TMT</v>
          </cell>
          <cell r="I883" t="str">
            <v>NAM</v>
          </cell>
          <cell r="J883" t="str">
            <v>01677401455</v>
          </cell>
          <cell r="K883" t="str">
            <v>CAO ĐẲNG</v>
          </cell>
        </row>
        <row r="884">
          <cell r="C884">
            <v>1827112044</v>
          </cell>
          <cell r="D884" t="str">
            <v>VÕ ĐỨC</v>
          </cell>
          <cell r="E884" t="str">
            <v>TUẤN</v>
          </cell>
          <cell r="F884" t="str">
            <v>10/06/1989</v>
          </cell>
          <cell r="G884" t="str">
            <v>D18TMT1</v>
          </cell>
          <cell r="H884" t="str">
            <v>D18TMT</v>
          </cell>
          <cell r="I884" t="str">
            <v>NAM</v>
          </cell>
          <cell r="J884" t="str">
            <v>0932563434</v>
          </cell>
          <cell r="K884" t="str">
            <v>CAO ĐẲNG</v>
          </cell>
        </row>
        <row r="885">
          <cell r="C885">
            <v>1827112020</v>
          </cell>
          <cell r="D885" t="str">
            <v>VŨ QUANG</v>
          </cell>
          <cell r="E885" t="str">
            <v>DŨNG</v>
          </cell>
          <cell r="F885" t="str">
            <v>04/08/1990</v>
          </cell>
          <cell r="G885" t="str">
            <v>D18TMT1</v>
          </cell>
          <cell r="H885" t="str">
            <v>D18TMT</v>
          </cell>
          <cell r="I885" t="str">
            <v>NAM</v>
          </cell>
          <cell r="K885" t="str">
            <v>CAO ĐẲNG</v>
          </cell>
        </row>
        <row r="886">
          <cell r="C886">
            <v>1826112007</v>
          </cell>
          <cell r="D886" t="str">
            <v>VŨ THỊ THANH</v>
          </cell>
          <cell r="E886" t="str">
            <v>NGA</v>
          </cell>
          <cell r="F886">
            <v>31748</v>
          </cell>
          <cell r="G886" t="str">
            <v>D18TMT1</v>
          </cell>
          <cell r="H886" t="str">
            <v>D18TMT</v>
          </cell>
          <cell r="I886" t="str">
            <v>NỮ</v>
          </cell>
          <cell r="K886" t="str">
            <v>CAO ĐẲNG</v>
          </cell>
        </row>
        <row r="887">
          <cell r="C887">
            <v>179122142</v>
          </cell>
          <cell r="D887" t="str">
            <v>NGUYỄN DUY</v>
          </cell>
          <cell r="E887" t="str">
            <v>TUÂN</v>
          </cell>
          <cell r="F887" t="str">
            <v>23/04/1985</v>
          </cell>
          <cell r="G887" t="str">
            <v>D18TMT1</v>
          </cell>
          <cell r="H887" t="str">
            <v>D18TMT</v>
          </cell>
          <cell r="I887" t="str">
            <v>NAM</v>
          </cell>
          <cell r="J887" t="str">
            <v>1224514199</v>
          </cell>
          <cell r="K887" t="str">
            <v>CAO ĐẲNG</v>
          </cell>
        </row>
        <row r="888">
          <cell r="C888">
            <v>169112402</v>
          </cell>
          <cell r="D888" t="str">
            <v>Phạm Hoàng</v>
          </cell>
          <cell r="E888" t="str">
            <v>Tuấn</v>
          </cell>
          <cell r="F888" t="str">
            <v>300989</v>
          </cell>
          <cell r="G888" t="str">
            <v>D18TMT1</v>
          </cell>
          <cell r="H888" t="str">
            <v>D18TMT</v>
          </cell>
          <cell r="I888" t="str">
            <v>NAM</v>
          </cell>
          <cell r="J888" t="str">
            <v>0905707471</v>
          </cell>
          <cell r="K888" t="str">
            <v>CAO ĐẲNG</v>
          </cell>
        </row>
        <row r="889">
          <cell r="C889">
            <v>1826112088</v>
          </cell>
          <cell r="D889" t="str">
            <v>NGUYỄN THỊ MỸ</v>
          </cell>
          <cell r="E889" t="str">
            <v>THƯƠNG</v>
          </cell>
          <cell r="F889" t="str">
            <v>03/12/1990</v>
          </cell>
          <cell r="G889" t="str">
            <v>D18TMT2</v>
          </cell>
          <cell r="H889" t="str">
            <v>D18TMT</v>
          </cell>
          <cell r="I889" t="str">
            <v>NỮ</v>
          </cell>
          <cell r="J889" t="str">
            <v>VE LOP 2</v>
          </cell>
          <cell r="K889" t="str">
            <v>CAO ĐẲNG</v>
          </cell>
        </row>
        <row r="890">
          <cell r="C890">
            <v>1827112096</v>
          </cell>
          <cell r="D890" t="str">
            <v>BÙI ANH</v>
          </cell>
          <cell r="E890" t="str">
            <v>HẢI</v>
          </cell>
          <cell r="F890" t="str">
            <v>01/01/1991</v>
          </cell>
          <cell r="G890" t="str">
            <v>D18TMT2</v>
          </cell>
          <cell r="H890" t="str">
            <v>D18TMT</v>
          </cell>
          <cell r="I890" t="str">
            <v>NAM</v>
          </cell>
          <cell r="K890" t="str">
            <v>CAO ĐẲNG</v>
          </cell>
        </row>
        <row r="891">
          <cell r="C891">
            <v>1827112074</v>
          </cell>
          <cell r="D891" t="str">
            <v>ĐẶNG VĂN</v>
          </cell>
          <cell r="E891" t="str">
            <v>PHƯƠNG</v>
          </cell>
          <cell r="F891">
            <v>32968</v>
          </cell>
          <cell r="G891" t="str">
            <v>D18TMT2</v>
          </cell>
          <cell r="H891" t="str">
            <v>D18TMT</v>
          </cell>
          <cell r="I891" t="str">
            <v>NAM</v>
          </cell>
          <cell r="K891" t="str">
            <v>CAO ĐẲNG</v>
          </cell>
        </row>
        <row r="892">
          <cell r="C892">
            <v>1826112015</v>
          </cell>
          <cell r="D892" t="str">
            <v>ĐÀO THỊ</v>
          </cell>
          <cell r="E892" t="str">
            <v>HẠNH</v>
          </cell>
          <cell r="F892" t="str">
            <v>18/01/1978</v>
          </cell>
          <cell r="G892" t="str">
            <v>D18TMT2</v>
          </cell>
          <cell r="H892" t="str">
            <v>D18TMT</v>
          </cell>
          <cell r="I892" t="str">
            <v>NỮ</v>
          </cell>
          <cell r="J892" t="str">
            <v>0906414614</v>
          </cell>
          <cell r="K892" t="str">
            <v>CAO ĐẲNG</v>
          </cell>
        </row>
        <row r="893">
          <cell r="C893">
            <v>1827112005</v>
          </cell>
          <cell r="D893" t="str">
            <v>ĐINH CÔNG </v>
          </cell>
          <cell r="E893" t="str">
            <v>TUẤN</v>
          </cell>
          <cell r="F893" t="str">
            <v>18/08/1989</v>
          </cell>
          <cell r="G893" t="str">
            <v>D18TMT2</v>
          </cell>
          <cell r="H893" t="str">
            <v>D18TMT</v>
          </cell>
          <cell r="I893" t="str">
            <v>NAM</v>
          </cell>
          <cell r="K893" t="str">
            <v>CAO ĐẲNG</v>
          </cell>
        </row>
        <row r="894">
          <cell r="C894">
            <v>1826122127</v>
          </cell>
          <cell r="D894" t="str">
            <v>ĐOÀN NGỌC</v>
          </cell>
          <cell r="E894" t="str">
            <v>DIỆU</v>
          </cell>
          <cell r="F894" t="str">
            <v>10/03/1991</v>
          </cell>
          <cell r="G894" t="str">
            <v>D18TMT2</v>
          </cell>
          <cell r="H894" t="str">
            <v>D18TMT</v>
          </cell>
          <cell r="I894" t="str">
            <v>NỮ</v>
          </cell>
          <cell r="K894" t="str">
            <v>CAO ĐẲNG</v>
          </cell>
        </row>
        <row r="895">
          <cell r="C895">
            <v>1827112031</v>
          </cell>
          <cell r="D895" t="str">
            <v>ĐOÀN THẾ </v>
          </cell>
          <cell r="E895" t="str">
            <v>HIỂN</v>
          </cell>
          <cell r="F895" t="str">
            <v>26/01/1990</v>
          </cell>
          <cell r="G895" t="str">
            <v>D18TMT2</v>
          </cell>
          <cell r="H895" t="str">
            <v>D18TMT</v>
          </cell>
          <cell r="I895" t="str">
            <v>NAM</v>
          </cell>
          <cell r="J895" t="str">
            <v>0906561563</v>
          </cell>
          <cell r="K895" t="str">
            <v>CAO ĐẲNG</v>
          </cell>
        </row>
        <row r="896">
          <cell r="C896">
            <v>1826112029</v>
          </cell>
          <cell r="D896" t="str">
            <v>DOÃN THỊ THU</v>
          </cell>
          <cell r="E896" t="str">
            <v>THỦY</v>
          </cell>
          <cell r="F896" t="str">
            <v>20/12/1988</v>
          </cell>
          <cell r="G896" t="str">
            <v>D18TMT2</v>
          </cell>
          <cell r="H896" t="str">
            <v>D18TMT</v>
          </cell>
          <cell r="I896" t="str">
            <v>NỮ</v>
          </cell>
          <cell r="K896" t="str">
            <v>CAO ĐẲNG</v>
          </cell>
        </row>
        <row r="897">
          <cell r="C897">
            <v>1827112030</v>
          </cell>
          <cell r="D897" t="str">
            <v>GIÁP VĂN</v>
          </cell>
          <cell r="E897" t="str">
            <v>SANG</v>
          </cell>
          <cell r="F897" t="str">
            <v>10/07/1989</v>
          </cell>
          <cell r="G897" t="str">
            <v>D18TMT2</v>
          </cell>
          <cell r="H897" t="str">
            <v>D18TMT</v>
          </cell>
          <cell r="I897" t="str">
            <v>NAM</v>
          </cell>
          <cell r="K897" t="str">
            <v>CAO ĐẲNG</v>
          </cell>
        </row>
        <row r="898">
          <cell r="C898">
            <v>1827112032</v>
          </cell>
          <cell r="D898" t="str">
            <v>HỒ PHƯƠNG</v>
          </cell>
          <cell r="E898" t="str">
            <v>BÌNH</v>
          </cell>
          <cell r="F898" t="str">
            <v>12/05/1990</v>
          </cell>
          <cell r="G898" t="str">
            <v>D18TMT2</v>
          </cell>
          <cell r="H898" t="str">
            <v>D18TMT</v>
          </cell>
          <cell r="I898" t="str">
            <v>NAM</v>
          </cell>
          <cell r="K898" t="str">
            <v>CAO ĐẲNG</v>
          </cell>
        </row>
        <row r="899">
          <cell r="C899">
            <v>1826112104</v>
          </cell>
          <cell r="D899" t="str">
            <v>HOÀNG LỆ</v>
          </cell>
          <cell r="E899" t="str">
            <v>HÀ</v>
          </cell>
          <cell r="F899" t="str">
            <v>08/04/1990</v>
          </cell>
          <cell r="G899" t="str">
            <v>D18TMT2</v>
          </cell>
          <cell r="H899" t="str">
            <v>D18TMT</v>
          </cell>
          <cell r="I899" t="str">
            <v>NỮ</v>
          </cell>
          <cell r="K899" t="str">
            <v>CAO ĐẲNG</v>
          </cell>
        </row>
        <row r="900">
          <cell r="C900">
            <v>1827112093</v>
          </cell>
          <cell r="D900" t="str">
            <v>HOÀNG XUÂN</v>
          </cell>
          <cell r="E900" t="str">
            <v>NIỀM</v>
          </cell>
          <cell r="F900" t="str">
            <v>08/03/1988</v>
          </cell>
          <cell r="G900" t="str">
            <v>D18TMT2</v>
          </cell>
          <cell r="H900" t="str">
            <v>D18TMT</v>
          </cell>
          <cell r="I900" t="str">
            <v>NAM</v>
          </cell>
          <cell r="K900" t="str">
            <v>CAO ĐẲNG</v>
          </cell>
        </row>
        <row r="901">
          <cell r="C901">
            <v>1827112072</v>
          </cell>
          <cell r="D901" t="str">
            <v>HUỲNH CÔNG</v>
          </cell>
          <cell r="E901" t="str">
            <v>NGHĨA</v>
          </cell>
          <cell r="F901" t="str">
            <v>25/11/1989</v>
          </cell>
          <cell r="G901" t="str">
            <v>D18TMT2</v>
          </cell>
          <cell r="H901" t="str">
            <v>D18TMT</v>
          </cell>
          <cell r="I901" t="str">
            <v>NAM</v>
          </cell>
          <cell r="K901" t="str">
            <v>CAO ĐẲNG</v>
          </cell>
        </row>
        <row r="902">
          <cell r="C902">
            <v>1827112001</v>
          </cell>
          <cell r="D902" t="str">
            <v>HUỲNH KIM </v>
          </cell>
          <cell r="E902" t="str">
            <v>LONG</v>
          </cell>
          <cell r="F902" t="str">
            <v>12/10/1990</v>
          </cell>
          <cell r="G902" t="str">
            <v>D18TMT2</v>
          </cell>
          <cell r="H902" t="str">
            <v>D18TMT</v>
          </cell>
          <cell r="I902" t="str">
            <v>NAM</v>
          </cell>
          <cell r="K902" t="str">
            <v>CAO ĐẲNG</v>
          </cell>
        </row>
        <row r="903">
          <cell r="C903">
            <v>1827112084</v>
          </cell>
          <cell r="D903" t="str">
            <v>HUỲNH NGUYỄN CAO</v>
          </cell>
          <cell r="E903" t="str">
            <v>VŨ</v>
          </cell>
          <cell r="F903" t="str">
            <v>09/01/1990</v>
          </cell>
          <cell r="G903" t="str">
            <v>D18TMT2</v>
          </cell>
          <cell r="H903" t="str">
            <v>D18TMT</v>
          </cell>
          <cell r="I903" t="str">
            <v>NAM</v>
          </cell>
          <cell r="J903" t="str">
            <v>01677661921</v>
          </cell>
          <cell r="K903" t="str">
            <v>CAO ĐẲNG</v>
          </cell>
        </row>
        <row r="904">
          <cell r="C904">
            <v>1826112068</v>
          </cell>
          <cell r="D904" t="str">
            <v>LÊ HUỲNH PHƯƠNG</v>
          </cell>
          <cell r="E904" t="str">
            <v>TRIỀU</v>
          </cell>
          <cell r="F904" t="str">
            <v>29/04/1987</v>
          </cell>
          <cell r="G904" t="str">
            <v>D18TMT2</v>
          </cell>
          <cell r="H904" t="str">
            <v>D18TMT</v>
          </cell>
          <cell r="I904" t="str">
            <v>NỮ</v>
          </cell>
          <cell r="J904" t="str">
            <v>0903326823</v>
          </cell>
          <cell r="K904" t="str">
            <v>CAO ĐẲNG</v>
          </cell>
        </row>
        <row r="905">
          <cell r="C905">
            <v>1827112063</v>
          </cell>
          <cell r="D905" t="str">
            <v>LÊ NGỌC </v>
          </cell>
          <cell r="E905" t="str">
            <v>SƠN</v>
          </cell>
          <cell r="F905" t="str">
            <v>20/11/1990</v>
          </cell>
          <cell r="G905" t="str">
            <v>D18TMT2</v>
          </cell>
          <cell r="H905" t="str">
            <v>D18TMT</v>
          </cell>
          <cell r="I905" t="str">
            <v>NAM</v>
          </cell>
          <cell r="K905" t="str">
            <v>CAO ĐẲNG</v>
          </cell>
        </row>
        <row r="906">
          <cell r="C906">
            <v>1827112060</v>
          </cell>
          <cell r="D906" t="str">
            <v>LÊ TẤN</v>
          </cell>
          <cell r="E906" t="str">
            <v>HƯNG</v>
          </cell>
          <cell r="F906">
            <v>32850</v>
          </cell>
          <cell r="G906" t="str">
            <v>D18TMT2</v>
          </cell>
          <cell r="H906" t="str">
            <v>D18TMT</v>
          </cell>
          <cell r="I906" t="str">
            <v>NAM</v>
          </cell>
          <cell r="K906" t="str">
            <v>CAO ĐẲNG</v>
          </cell>
        </row>
        <row r="907">
          <cell r="C907">
            <v>1827112100</v>
          </cell>
          <cell r="D907" t="str">
            <v>LÊ THANH</v>
          </cell>
          <cell r="E907" t="str">
            <v>BÌNH</v>
          </cell>
          <cell r="F907" t="str">
            <v>01/02/1977</v>
          </cell>
          <cell r="G907" t="str">
            <v>D18TMT2</v>
          </cell>
          <cell r="H907" t="str">
            <v>D18TMT</v>
          </cell>
          <cell r="I907" t="str">
            <v>NAM</v>
          </cell>
          <cell r="K907" t="str">
            <v>CAO ĐẲNG</v>
          </cell>
        </row>
        <row r="908">
          <cell r="C908">
            <v>1827112009</v>
          </cell>
          <cell r="D908" t="str">
            <v>LÊ TRÍ</v>
          </cell>
          <cell r="E908" t="str">
            <v>DŨNG</v>
          </cell>
          <cell r="F908" t="str">
            <v>05/01/1989</v>
          </cell>
          <cell r="G908" t="str">
            <v>D18TMT2</v>
          </cell>
          <cell r="H908" t="str">
            <v>D18TMT</v>
          </cell>
          <cell r="I908" t="str">
            <v>NAM</v>
          </cell>
          <cell r="K908" t="str">
            <v>CAO ĐẲNG</v>
          </cell>
        </row>
        <row r="909">
          <cell r="C909">
            <v>1827112076</v>
          </cell>
          <cell r="D909" t="str">
            <v>LÊ TUẤN</v>
          </cell>
          <cell r="E909" t="str">
            <v>ANH</v>
          </cell>
          <cell r="F909" t="str">
            <v>11/09/1989</v>
          </cell>
          <cell r="G909" t="str">
            <v>D18TMT2</v>
          </cell>
          <cell r="H909" t="str">
            <v>D18TMT</v>
          </cell>
          <cell r="I909" t="str">
            <v>NAM</v>
          </cell>
          <cell r="K909" t="str">
            <v>CAO ĐẲNG</v>
          </cell>
        </row>
        <row r="910">
          <cell r="C910">
            <v>1827112058</v>
          </cell>
          <cell r="D910" t="str">
            <v>LÊ VĂN</v>
          </cell>
          <cell r="E910" t="str">
            <v>HOÀN</v>
          </cell>
          <cell r="F910" t="str">
            <v>07/01/1991</v>
          </cell>
          <cell r="G910" t="str">
            <v>D18TMT2</v>
          </cell>
          <cell r="H910" t="str">
            <v>D18TMT</v>
          </cell>
          <cell r="I910" t="str">
            <v>NAM</v>
          </cell>
          <cell r="K910" t="str">
            <v>CAO ĐẲNG</v>
          </cell>
        </row>
        <row r="911">
          <cell r="C911">
            <v>1827112067</v>
          </cell>
          <cell r="D911" t="str">
            <v>LƯU THẾ</v>
          </cell>
          <cell r="E911" t="str">
            <v>HÙNG</v>
          </cell>
          <cell r="F911" t="str">
            <v>15/10/1991</v>
          </cell>
          <cell r="G911" t="str">
            <v>D18TMT2</v>
          </cell>
          <cell r="H911" t="str">
            <v>D18TMT</v>
          </cell>
          <cell r="I911" t="str">
            <v>NAM</v>
          </cell>
          <cell r="K911" t="str">
            <v>CAO ĐẲNG</v>
          </cell>
        </row>
        <row r="912">
          <cell r="C912">
            <v>1826112006</v>
          </cell>
          <cell r="D912" t="str">
            <v>NGÔ THỊ DIỄM</v>
          </cell>
          <cell r="E912" t="str">
            <v>LY</v>
          </cell>
          <cell r="F912" t="str">
            <v>24/10/1988</v>
          </cell>
          <cell r="G912" t="str">
            <v>D18TMT2</v>
          </cell>
          <cell r="H912" t="str">
            <v>D18TMT</v>
          </cell>
          <cell r="I912" t="str">
            <v>NỮ</v>
          </cell>
          <cell r="K912" t="str">
            <v>CAO ĐẲNG</v>
          </cell>
        </row>
        <row r="913">
          <cell r="C913">
            <v>1827112106</v>
          </cell>
          <cell r="D913" t="str">
            <v>NGUYỄN ANH</v>
          </cell>
          <cell r="E913" t="str">
            <v>TÀI</v>
          </cell>
          <cell r="F913">
            <v>32969</v>
          </cell>
          <cell r="G913" t="str">
            <v>D18TMT2</v>
          </cell>
          <cell r="H913" t="str">
            <v>D18TMT</v>
          </cell>
          <cell r="I913" t="str">
            <v>NAM</v>
          </cell>
          <cell r="K913" t="str">
            <v>CAO ĐẲNG</v>
          </cell>
        </row>
        <row r="914">
          <cell r="C914">
            <v>1827112099</v>
          </cell>
          <cell r="D914" t="str">
            <v>NGUYỄN BÌNH</v>
          </cell>
          <cell r="E914" t="str">
            <v>TÂM</v>
          </cell>
          <cell r="F914" t="str">
            <v>15/10/1984</v>
          </cell>
          <cell r="G914" t="str">
            <v>D18TMT2</v>
          </cell>
          <cell r="H914" t="str">
            <v>D18TMT</v>
          </cell>
          <cell r="I914" t="str">
            <v>NAM</v>
          </cell>
          <cell r="J914" t="str">
            <v>0932579461</v>
          </cell>
          <cell r="K914" t="str">
            <v>CAO ĐẲNG</v>
          </cell>
        </row>
        <row r="915">
          <cell r="C915">
            <v>1827112054</v>
          </cell>
          <cell r="D915" t="str">
            <v>NGUYỄN CÔNG</v>
          </cell>
          <cell r="E915" t="str">
            <v>DANH</v>
          </cell>
          <cell r="F915" t="str">
            <v>26/06/1989</v>
          </cell>
          <cell r="G915" t="str">
            <v>D18TMT2</v>
          </cell>
          <cell r="H915" t="str">
            <v>D18TMT</v>
          </cell>
          <cell r="I915" t="str">
            <v>NAM</v>
          </cell>
          <cell r="K915" t="str">
            <v>CAO ĐẲNG</v>
          </cell>
        </row>
        <row r="916">
          <cell r="C916">
            <v>1827112080</v>
          </cell>
          <cell r="D916" t="str">
            <v>NGUYỄN GIA Y</v>
          </cell>
          <cell r="E916" t="str">
            <v>TÔN</v>
          </cell>
          <cell r="F916" t="str">
            <v>30/01/1988</v>
          </cell>
          <cell r="G916" t="str">
            <v>D18TMT2</v>
          </cell>
          <cell r="H916" t="str">
            <v>D18TMT</v>
          </cell>
          <cell r="I916" t="str">
            <v>NAM</v>
          </cell>
          <cell r="K916" t="str">
            <v>CAO ĐẲNG</v>
          </cell>
        </row>
        <row r="917">
          <cell r="C917">
            <v>1827112055</v>
          </cell>
          <cell r="D917" t="str">
            <v>NGUYỄN MINH</v>
          </cell>
          <cell r="E917" t="str">
            <v>TUYẾN</v>
          </cell>
          <cell r="F917" t="str">
            <v>19/08/1986</v>
          </cell>
          <cell r="G917" t="str">
            <v>D18TMT2</v>
          </cell>
          <cell r="H917" t="str">
            <v>D18TMT</v>
          </cell>
          <cell r="I917" t="str">
            <v>NAM</v>
          </cell>
          <cell r="K917" t="str">
            <v>CAO ĐẲNG</v>
          </cell>
        </row>
        <row r="918">
          <cell r="C918">
            <v>1827112028</v>
          </cell>
          <cell r="D918" t="str">
            <v>NGUYỄN QUANG</v>
          </cell>
          <cell r="E918" t="str">
            <v>TƯỞNG</v>
          </cell>
          <cell r="F918" t="str">
            <v>29/09/1988</v>
          </cell>
          <cell r="G918" t="str">
            <v>D18TMT2</v>
          </cell>
          <cell r="H918" t="str">
            <v>D18TMT</v>
          </cell>
          <cell r="I918" t="str">
            <v>NAM</v>
          </cell>
          <cell r="K918" t="str">
            <v>CAO ĐẲNG</v>
          </cell>
        </row>
        <row r="919">
          <cell r="C919">
            <v>1827112109</v>
          </cell>
          <cell r="D919" t="str">
            <v>NGUYỄN TẤN </v>
          </cell>
          <cell r="E919" t="str">
            <v>BÌNH</v>
          </cell>
          <cell r="F919" t="str">
            <v>20/02/1987</v>
          </cell>
          <cell r="G919" t="str">
            <v>D18TMT2</v>
          </cell>
          <cell r="H919" t="str">
            <v>D18TMT</v>
          </cell>
          <cell r="I919" t="str">
            <v>NAM</v>
          </cell>
          <cell r="K919" t="str">
            <v>CAO ĐẲNG</v>
          </cell>
        </row>
        <row r="920">
          <cell r="C920">
            <v>1827112059</v>
          </cell>
          <cell r="D920" t="str">
            <v>NGUYỄN THANH</v>
          </cell>
          <cell r="E920" t="str">
            <v>ĐIỀN</v>
          </cell>
          <cell r="F920" t="str">
            <v>07/09/1988</v>
          </cell>
          <cell r="G920" t="str">
            <v>D18TMT2</v>
          </cell>
          <cell r="H920" t="str">
            <v>D18TMT</v>
          </cell>
          <cell r="I920" t="str">
            <v>NAM</v>
          </cell>
          <cell r="J920" t="str">
            <v>0905098247</v>
          </cell>
          <cell r="K920" t="str">
            <v>CAO ĐẲNG</v>
          </cell>
        </row>
        <row r="921">
          <cell r="C921">
            <v>1827112035</v>
          </cell>
          <cell r="D921" t="str">
            <v>NGUYỄN THANH</v>
          </cell>
          <cell r="E921" t="str">
            <v>HIẾU</v>
          </cell>
          <cell r="F921" t="str">
            <v>23/05/1988</v>
          </cell>
          <cell r="G921" t="str">
            <v>D18TMT2</v>
          </cell>
          <cell r="H921" t="str">
            <v>D18TMT</v>
          </cell>
          <cell r="I921" t="str">
            <v>NAM</v>
          </cell>
          <cell r="K921" t="str">
            <v>CAO ĐẲNG</v>
          </cell>
        </row>
        <row r="922">
          <cell r="C922">
            <v>1827112090</v>
          </cell>
          <cell r="D922" t="str">
            <v>NGUYỄN THANH</v>
          </cell>
          <cell r="E922" t="str">
            <v>THẮNG</v>
          </cell>
          <cell r="F922" t="str">
            <v>11/09/1989</v>
          </cell>
          <cell r="G922" t="str">
            <v>D18TMT2</v>
          </cell>
          <cell r="H922" t="str">
            <v>D18TMT</v>
          </cell>
          <cell r="I922" t="str">
            <v>NAM</v>
          </cell>
          <cell r="K922" t="str">
            <v>CAO ĐẲNG</v>
          </cell>
        </row>
        <row r="923">
          <cell r="C923">
            <v>1827112065</v>
          </cell>
          <cell r="D923" t="str">
            <v>NGUYỄN THÀNH</v>
          </cell>
          <cell r="E923" t="str">
            <v>ĐẠT</v>
          </cell>
          <cell r="F923" t="str">
            <v>07/02/1989</v>
          </cell>
          <cell r="G923" t="str">
            <v>D18TMT2</v>
          </cell>
          <cell r="H923" t="str">
            <v>D18TMT</v>
          </cell>
          <cell r="I923" t="str">
            <v>NAM</v>
          </cell>
          <cell r="K923" t="str">
            <v>CAO ĐẲNG</v>
          </cell>
        </row>
        <row r="924">
          <cell r="C924">
            <v>1826112115</v>
          </cell>
          <cell r="D924" t="str">
            <v>NGUYỄN THỊ </v>
          </cell>
          <cell r="E924" t="str">
            <v>YẾN</v>
          </cell>
          <cell r="F924" t="str">
            <v>16/02/1986</v>
          </cell>
          <cell r="G924" t="str">
            <v>D18TMT2</v>
          </cell>
          <cell r="H924" t="str">
            <v>D18TMT</v>
          </cell>
          <cell r="I924" t="str">
            <v>NỮ</v>
          </cell>
          <cell r="J924" t="str">
            <v>0972625490</v>
          </cell>
          <cell r="K924" t="str">
            <v>CAO ĐẲNG</v>
          </cell>
        </row>
        <row r="925">
          <cell r="C925">
            <v>1827112112</v>
          </cell>
          <cell r="D925" t="str">
            <v>NGUYỄN TRUNG</v>
          </cell>
          <cell r="E925" t="str">
            <v>DŨNG</v>
          </cell>
          <cell r="F925" t="str">
            <v>02/06/1987</v>
          </cell>
          <cell r="G925" t="str">
            <v>D18TMT2</v>
          </cell>
          <cell r="H925" t="str">
            <v>D18TMT</v>
          </cell>
          <cell r="I925" t="str">
            <v>NAM</v>
          </cell>
          <cell r="K925" t="str">
            <v>CAO ĐẲNG</v>
          </cell>
        </row>
        <row r="926">
          <cell r="C926">
            <v>1827112012</v>
          </cell>
          <cell r="D926" t="str">
            <v>NGUYỄN TUẤN</v>
          </cell>
          <cell r="E926" t="str">
            <v>DƯƠNG</v>
          </cell>
          <cell r="F926" t="str">
            <v>15/03/1989</v>
          </cell>
          <cell r="G926" t="str">
            <v>D18TMT2</v>
          </cell>
          <cell r="H926" t="str">
            <v>D18TMT</v>
          </cell>
          <cell r="I926" t="str">
            <v>NAM</v>
          </cell>
          <cell r="J926" t="str">
            <v>0987068352</v>
          </cell>
          <cell r="K926" t="str">
            <v>CAO ĐẲNG</v>
          </cell>
        </row>
        <row r="927">
          <cell r="C927">
            <v>1827112033</v>
          </cell>
          <cell r="D927" t="str">
            <v>NGUYỄN TuẤN</v>
          </cell>
          <cell r="E927" t="str">
            <v>VŨ</v>
          </cell>
          <cell r="F927" t="str">
            <v>27/04/1990</v>
          </cell>
          <cell r="G927" t="str">
            <v>D18TMT2</v>
          </cell>
          <cell r="H927" t="str">
            <v>D18TMT</v>
          </cell>
          <cell r="I927" t="str">
            <v>NAM</v>
          </cell>
          <cell r="J927" t="str">
            <v>0937553097</v>
          </cell>
          <cell r="K927" t="str">
            <v>CAO ĐẲNG</v>
          </cell>
        </row>
        <row r="928">
          <cell r="C928">
            <v>1827112050</v>
          </cell>
          <cell r="D928" t="str">
            <v>NGUYỄN VĂN </v>
          </cell>
          <cell r="E928" t="str">
            <v>DƯỠNG</v>
          </cell>
          <cell r="F928" t="str">
            <v>20/08/1991</v>
          </cell>
          <cell r="G928" t="str">
            <v>D18TMT2</v>
          </cell>
          <cell r="H928" t="str">
            <v>D18TMT</v>
          </cell>
          <cell r="I928" t="str">
            <v>NAM</v>
          </cell>
          <cell r="K928" t="str">
            <v>CAO ĐẲNG</v>
          </cell>
        </row>
        <row r="929">
          <cell r="C929">
            <v>1827112064</v>
          </cell>
          <cell r="D929" t="str">
            <v>NHỮ VĂN</v>
          </cell>
          <cell r="E929" t="str">
            <v>TIẾN</v>
          </cell>
          <cell r="F929" t="str">
            <v>11/07/1990</v>
          </cell>
          <cell r="G929" t="str">
            <v>D18TMT2</v>
          </cell>
          <cell r="H929" t="str">
            <v>D18TMT</v>
          </cell>
          <cell r="I929" t="str">
            <v>NAM</v>
          </cell>
          <cell r="J929" t="str">
            <v>0986979234</v>
          </cell>
          <cell r="K929" t="str">
            <v>CAO ĐẲNG</v>
          </cell>
        </row>
        <row r="930">
          <cell r="C930">
            <v>1827112046</v>
          </cell>
          <cell r="D930" t="str">
            <v>PHẠM XUÂN</v>
          </cell>
          <cell r="E930" t="str">
            <v>TRƯỜNG</v>
          </cell>
          <cell r="F930" t="str">
            <v>13/03/1984</v>
          </cell>
          <cell r="G930" t="str">
            <v>D18TMT2</v>
          </cell>
          <cell r="H930" t="str">
            <v>D18TMT</v>
          </cell>
          <cell r="I930" t="str">
            <v>NAM</v>
          </cell>
          <cell r="K930" t="str">
            <v>CAO ĐẲNG</v>
          </cell>
        </row>
        <row r="931">
          <cell r="C931">
            <v>1827112017</v>
          </cell>
          <cell r="D931" t="str">
            <v>PHAN BÁ </v>
          </cell>
          <cell r="E931" t="str">
            <v>HUY</v>
          </cell>
          <cell r="F931" t="str">
            <v>21/12/1989</v>
          </cell>
          <cell r="G931" t="str">
            <v>D18TMT2</v>
          </cell>
          <cell r="H931" t="str">
            <v>D18TMT</v>
          </cell>
          <cell r="I931" t="str">
            <v>NAM</v>
          </cell>
          <cell r="K931" t="str">
            <v>CAO ĐẲNG</v>
          </cell>
        </row>
        <row r="932">
          <cell r="C932">
            <v>1827112079</v>
          </cell>
          <cell r="D932" t="str">
            <v>PHAN HỮU</v>
          </cell>
          <cell r="E932" t="str">
            <v>ĐỨC</v>
          </cell>
          <cell r="F932" t="str">
            <v>13/06/1984</v>
          </cell>
          <cell r="G932" t="str">
            <v>D18TMT2</v>
          </cell>
          <cell r="H932" t="str">
            <v>D18TMT</v>
          </cell>
          <cell r="I932" t="str">
            <v>NAM</v>
          </cell>
          <cell r="K932" t="str">
            <v>CAO ĐẲNG</v>
          </cell>
        </row>
        <row r="933">
          <cell r="C933">
            <v>1827112089</v>
          </cell>
          <cell r="D933" t="str">
            <v>PHAN MINH</v>
          </cell>
          <cell r="E933" t="str">
            <v>QUÂN</v>
          </cell>
          <cell r="F933" t="str">
            <v>25/01/1989</v>
          </cell>
          <cell r="G933" t="str">
            <v>D18TMT2</v>
          </cell>
          <cell r="H933" t="str">
            <v>D18TMT</v>
          </cell>
          <cell r="I933" t="str">
            <v>NAM</v>
          </cell>
          <cell r="K933" t="str">
            <v>CAO ĐẲNG</v>
          </cell>
        </row>
        <row r="934">
          <cell r="C934">
            <v>1827112073</v>
          </cell>
          <cell r="D934" t="str">
            <v>PHAN NGUYỄN NHƯ</v>
          </cell>
          <cell r="E934" t="str">
            <v>HÒA</v>
          </cell>
          <cell r="F934" t="str">
            <v>26/11/1989</v>
          </cell>
          <cell r="G934" t="str">
            <v>D18TMT2</v>
          </cell>
          <cell r="H934" t="str">
            <v>D18TMT</v>
          </cell>
          <cell r="I934" t="str">
            <v>NAM</v>
          </cell>
          <cell r="J934" t="str">
            <v>0905683381</v>
          </cell>
          <cell r="K934" t="str">
            <v>CAO ĐẲNG</v>
          </cell>
        </row>
        <row r="935">
          <cell r="C935">
            <v>1827112038</v>
          </cell>
          <cell r="D935" t="str">
            <v>TĂNG TRẦN QUỐC</v>
          </cell>
          <cell r="E935" t="str">
            <v>ĐẠT</v>
          </cell>
          <cell r="F935">
            <v>30359</v>
          </cell>
          <cell r="G935" t="str">
            <v>D18TMT2</v>
          </cell>
          <cell r="H935" t="str">
            <v>D18TMT</v>
          </cell>
          <cell r="I935" t="str">
            <v>NAM</v>
          </cell>
          <cell r="J935" t="str">
            <v>0982143657</v>
          </cell>
          <cell r="K935" t="str">
            <v>CAO ĐẲNG</v>
          </cell>
        </row>
        <row r="936">
          <cell r="C936">
            <v>1827112043</v>
          </cell>
          <cell r="D936" t="str">
            <v>THÁI BẢO </v>
          </cell>
          <cell r="E936" t="str">
            <v>LONG</v>
          </cell>
          <cell r="F936" t="str">
            <v>05/01/1991</v>
          </cell>
          <cell r="G936" t="str">
            <v>D18TMT2</v>
          </cell>
          <cell r="H936" t="str">
            <v>D18TMT</v>
          </cell>
          <cell r="I936" t="str">
            <v>NAM</v>
          </cell>
          <cell r="K936" t="str">
            <v>CAO ĐẲNG</v>
          </cell>
        </row>
        <row r="937">
          <cell r="C937">
            <v>1827112116</v>
          </cell>
          <cell r="D937" t="str">
            <v>TÔ THANH</v>
          </cell>
          <cell r="E937" t="str">
            <v>PHONG</v>
          </cell>
          <cell r="F937" t="str">
            <v>15/10/1989</v>
          </cell>
          <cell r="G937" t="str">
            <v>D18TMT2</v>
          </cell>
          <cell r="H937" t="str">
            <v>D18TMT</v>
          </cell>
          <cell r="I937" t="str">
            <v>NAM</v>
          </cell>
          <cell r="K937" t="str">
            <v>CAO ĐẲNG</v>
          </cell>
        </row>
        <row r="938">
          <cell r="C938">
            <v>1826112077</v>
          </cell>
          <cell r="D938" t="str">
            <v>TRẦN NGỌC</v>
          </cell>
          <cell r="E938" t="str">
            <v>MINH</v>
          </cell>
          <cell r="F938" t="str">
            <v>19/04/1988</v>
          </cell>
          <cell r="G938" t="str">
            <v>D18TMT2</v>
          </cell>
          <cell r="H938" t="str">
            <v>D18TMT</v>
          </cell>
          <cell r="I938" t="str">
            <v>NỮ</v>
          </cell>
          <cell r="K938" t="str">
            <v>CAO ĐẲNG</v>
          </cell>
        </row>
        <row r="939">
          <cell r="C939">
            <v>1827112019</v>
          </cell>
          <cell r="D939" t="str">
            <v>TRẦN NGUYÊN</v>
          </cell>
          <cell r="E939" t="str">
            <v>KHÁNH</v>
          </cell>
          <cell r="F939" t="str">
            <v>17/09/1990</v>
          </cell>
          <cell r="G939" t="str">
            <v>D18TMT2</v>
          </cell>
          <cell r="H939" t="str">
            <v>D18TMT</v>
          </cell>
          <cell r="I939" t="str">
            <v>NAM</v>
          </cell>
          <cell r="K939" t="str">
            <v>CAO ĐẲNG</v>
          </cell>
        </row>
        <row r="940">
          <cell r="C940">
            <v>1827112011</v>
          </cell>
          <cell r="D940" t="str">
            <v>TRẦN PHONG</v>
          </cell>
          <cell r="E940" t="str">
            <v>BẢO</v>
          </cell>
          <cell r="F940" t="str">
            <v>26/02/1989</v>
          </cell>
          <cell r="G940" t="str">
            <v>D18TMT2</v>
          </cell>
          <cell r="H940" t="str">
            <v>D18TMT</v>
          </cell>
          <cell r="I940" t="str">
            <v>NAM</v>
          </cell>
          <cell r="K940" t="str">
            <v>CAO ĐẲNG</v>
          </cell>
        </row>
        <row r="941">
          <cell r="C941">
            <v>1827112027</v>
          </cell>
          <cell r="D941" t="str">
            <v>TRẦN THANH</v>
          </cell>
          <cell r="E941" t="str">
            <v>TÙNG</v>
          </cell>
          <cell r="F941" t="str">
            <v>04/11/1990</v>
          </cell>
          <cell r="G941" t="str">
            <v>D18TMT2</v>
          </cell>
          <cell r="H941" t="str">
            <v>D18TMT</v>
          </cell>
          <cell r="I941" t="str">
            <v>NAM</v>
          </cell>
          <cell r="K941" t="str">
            <v>CAO ĐẲNG</v>
          </cell>
        </row>
        <row r="942">
          <cell r="C942">
            <v>1827112078</v>
          </cell>
          <cell r="D942" t="str">
            <v>TRƯƠNG QUANG</v>
          </cell>
          <cell r="E942" t="str">
            <v>VŨ</v>
          </cell>
          <cell r="F942" t="str">
            <v>28/04/1990</v>
          </cell>
          <cell r="G942" t="str">
            <v>D18TMT2</v>
          </cell>
          <cell r="H942" t="str">
            <v>D18TMT</v>
          </cell>
          <cell r="I942" t="str">
            <v>NAM</v>
          </cell>
          <cell r="K942" t="str">
            <v>CAO ĐẲNG</v>
          </cell>
        </row>
        <row r="943">
          <cell r="C943">
            <v>1827112053</v>
          </cell>
          <cell r="D943" t="str">
            <v>VŨ ĐÌNH</v>
          </cell>
          <cell r="E943" t="str">
            <v>TRUNG</v>
          </cell>
          <cell r="F943" t="str">
            <v>10/03/1988</v>
          </cell>
          <cell r="G943" t="str">
            <v>D18TMT2</v>
          </cell>
          <cell r="H943" t="str">
            <v>D18TMT</v>
          </cell>
          <cell r="I943" t="str">
            <v>NAM</v>
          </cell>
          <cell r="K943" t="str">
            <v>CAO ĐẲNG</v>
          </cell>
        </row>
        <row r="944">
          <cell r="C944">
            <v>1821116189</v>
          </cell>
          <cell r="D944" t="str">
            <v>Đinh Quốc</v>
          </cell>
          <cell r="E944" t="str">
            <v>Cường</v>
          </cell>
          <cell r="F944" t="str">
            <v>24/10/1994</v>
          </cell>
          <cell r="G944" t="str">
            <v>K18TMT</v>
          </cell>
          <cell r="H944" t="str">
            <v>K18TMT</v>
          </cell>
          <cell r="I944" t="str">
            <v>NAM</v>
          </cell>
          <cell r="J944" t="str">
            <v>1202643877</v>
          </cell>
          <cell r="K944" t="str">
            <v>Đại Học</v>
          </cell>
        </row>
        <row r="945">
          <cell r="C945">
            <v>1821115133</v>
          </cell>
          <cell r="D945" t="str">
            <v>Hồ Thanh</v>
          </cell>
          <cell r="E945" t="str">
            <v>Đông</v>
          </cell>
          <cell r="F945" t="str">
            <v>16/11/1994</v>
          </cell>
          <cell r="G945" t="str">
            <v>K18TMT</v>
          </cell>
          <cell r="H945" t="str">
            <v>K18TMT</v>
          </cell>
          <cell r="I945" t="str">
            <v>NAM</v>
          </cell>
          <cell r="J945" t="str">
            <v>0905266581</v>
          </cell>
          <cell r="K945" t="str">
            <v>Đại Học</v>
          </cell>
        </row>
        <row r="946">
          <cell r="C946">
            <v>1821115136</v>
          </cell>
          <cell r="D946" t="str">
            <v>Phạm Ngọc Đức</v>
          </cell>
          <cell r="E946" t="str">
            <v>Duy</v>
          </cell>
          <cell r="F946" t="str">
            <v>08/10/1994</v>
          </cell>
          <cell r="G946" t="str">
            <v>K18TMT</v>
          </cell>
          <cell r="H946" t="str">
            <v>K18TMT</v>
          </cell>
          <cell r="I946" t="str">
            <v>NAM</v>
          </cell>
          <cell r="J946" t="str">
            <v>011215580119</v>
          </cell>
          <cell r="K946" t="str">
            <v>Đại Học</v>
          </cell>
        </row>
        <row r="947">
          <cell r="C947">
            <v>1821114701</v>
          </cell>
          <cell r="D947" t="str">
            <v>Lê Duyên</v>
          </cell>
          <cell r="E947" t="str">
            <v>Hải</v>
          </cell>
          <cell r="F947" t="str">
            <v>06/04/1993</v>
          </cell>
          <cell r="G947" t="str">
            <v>K18TMT</v>
          </cell>
          <cell r="H947" t="str">
            <v>K18TMT</v>
          </cell>
          <cell r="I947" t="str">
            <v>NAM</v>
          </cell>
          <cell r="J947" t="str">
            <v>0987876144</v>
          </cell>
          <cell r="K947" t="str">
            <v>Đại Học</v>
          </cell>
        </row>
        <row r="948">
          <cell r="C948">
            <v>1821113504</v>
          </cell>
          <cell r="D948" t="str">
            <v>Võ Quốc</v>
          </cell>
          <cell r="E948" t="str">
            <v>Huy</v>
          </cell>
          <cell r="F948" t="str">
            <v>18/01/1994</v>
          </cell>
          <cell r="G948" t="str">
            <v>K18TMT</v>
          </cell>
          <cell r="H948" t="str">
            <v>K18TMT</v>
          </cell>
          <cell r="I948" t="str">
            <v>NAM</v>
          </cell>
          <cell r="J948" t="str">
            <v>0905522720</v>
          </cell>
          <cell r="K948" t="str">
            <v>Đại Học</v>
          </cell>
        </row>
        <row r="949">
          <cell r="C949">
            <v>1821115134</v>
          </cell>
          <cell r="D949" t="str">
            <v>Nguyễn Thúc</v>
          </cell>
          <cell r="E949" t="str">
            <v>Kha</v>
          </cell>
          <cell r="F949" t="str">
            <v>25/10/1994</v>
          </cell>
          <cell r="G949" t="str">
            <v>K18TMT</v>
          </cell>
          <cell r="H949" t="str">
            <v>K18TMT</v>
          </cell>
          <cell r="I949" t="str">
            <v>NAM</v>
          </cell>
          <cell r="J949" t="str">
            <v>0593823326</v>
          </cell>
          <cell r="K949" t="str">
            <v>Đại Học</v>
          </cell>
        </row>
        <row r="950">
          <cell r="C950">
            <v>1821115633</v>
          </cell>
          <cell r="D950" t="str">
            <v>Phạm Văn</v>
          </cell>
          <cell r="E950" t="str">
            <v>Long</v>
          </cell>
          <cell r="F950" t="str">
            <v>06/08/1991</v>
          </cell>
          <cell r="G950" t="str">
            <v>K18TMT</v>
          </cell>
          <cell r="H950" t="str">
            <v>K18TMT</v>
          </cell>
          <cell r="I950" t="str">
            <v>NAM</v>
          </cell>
          <cell r="J950" t="str">
            <v>906525845</v>
          </cell>
          <cell r="K950" t="str">
            <v>Đại Học</v>
          </cell>
        </row>
        <row r="951">
          <cell r="C951">
            <v>1821113973</v>
          </cell>
          <cell r="D951" t="str">
            <v>Lý Diên</v>
          </cell>
          <cell r="E951" t="str">
            <v>Mỹ</v>
          </cell>
          <cell r="F951" t="str">
            <v>30/10/1994</v>
          </cell>
          <cell r="G951" t="str">
            <v>K18TMT</v>
          </cell>
          <cell r="H951" t="str">
            <v>K18TMT</v>
          </cell>
          <cell r="I951" t="str">
            <v>NAM</v>
          </cell>
          <cell r="J951" t="str">
            <v>0919517789</v>
          </cell>
          <cell r="K951" t="str">
            <v>Đại Học</v>
          </cell>
        </row>
        <row r="952">
          <cell r="C952">
            <v>1821115821</v>
          </cell>
          <cell r="D952" t="str">
            <v>Nguyễn Tấn</v>
          </cell>
          <cell r="E952" t="str">
            <v>Phát</v>
          </cell>
          <cell r="F952" t="str">
            <v>29/10/1994</v>
          </cell>
          <cell r="G952" t="str">
            <v>K18TMT</v>
          </cell>
          <cell r="H952" t="str">
            <v>K18TMT</v>
          </cell>
          <cell r="I952" t="str">
            <v>NAM</v>
          </cell>
          <cell r="J952" t="str">
            <v>01282636579</v>
          </cell>
          <cell r="K952" t="str">
            <v>Đại Học</v>
          </cell>
        </row>
        <row r="953">
          <cell r="C953">
            <v>1821115132</v>
          </cell>
          <cell r="D953" t="str">
            <v>Lê Trọng</v>
          </cell>
          <cell r="E953" t="str">
            <v>Quân</v>
          </cell>
          <cell r="F953" t="str">
            <v>08/11/1994</v>
          </cell>
          <cell r="G953" t="str">
            <v>K18TMT</v>
          </cell>
          <cell r="H953" t="str">
            <v>K18TMT</v>
          </cell>
          <cell r="I953" t="str">
            <v>NAM</v>
          </cell>
          <cell r="J953" t="str">
            <v>01222544861</v>
          </cell>
          <cell r="K953" t="str">
            <v>Đại Học</v>
          </cell>
        </row>
        <row r="954">
          <cell r="C954">
            <v>1821114700</v>
          </cell>
          <cell r="D954" t="str">
            <v>Nguyễn Hữu</v>
          </cell>
          <cell r="E954" t="str">
            <v>Quang</v>
          </cell>
          <cell r="F954" t="str">
            <v>01/10/1994</v>
          </cell>
          <cell r="G954" t="str">
            <v>K18TMT</v>
          </cell>
          <cell r="H954" t="str">
            <v>K18TMT</v>
          </cell>
          <cell r="I954" t="str">
            <v>NAM</v>
          </cell>
          <cell r="J954" t="str">
            <v>05113736075</v>
          </cell>
          <cell r="K954" t="str">
            <v>Đại Học</v>
          </cell>
        </row>
        <row r="955">
          <cell r="C955">
            <v>1821116280</v>
          </cell>
          <cell r="D955" t="str">
            <v>Hoàng Văn</v>
          </cell>
          <cell r="E955" t="str">
            <v>Sỹ</v>
          </cell>
          <cell r="F955" t="str">
            <v>20/09/1993</v>
          </cell>
          <cell r="G955" t="str">
            <v>K18TMT</v>
          </cell>
          <cell r="H955" t="str">
            <v>K18TMT</v>
          </cell>
          <cell r="I955" t="str">
            <v>NAM</v>
          </cell>
          <cell r="J955" t="str">
            <v>01684227103</v>
          </cell>
          <cell r="K955" t="str">
            <v>Đại Học</v>
          </cell>
        </row>
        <row r="956">
          <cell r="C956">
            <v>1821116190</v>
          </cell>
          <cell r="D956" t="str">
            <v>Hồ Thế</v>
          </cell>
          <cell r="E956" t="str">
            <v>Thiện</v>
          </cell>
          <cell r="F956" t="str">
            <v>12/12/1994</v>
          </cell>
          <cell r="G956" t="str">
            <v>K18TMT</v>
          </cell>
          <cell r="H956" t="str">
            <v>K18TMT</v>
          </cell>
          <cell r="I956" t="str">
            <v>NAM</v>
          </cell>
          <cell r="J956" t="str">
            <v>0905022638</v>
          </cell>
          <cell r="K956" t="str">
            <v>Đại Học</v>
          </cell>
        </row>
        <row r="957">
          <cell r="C957">
            <v>1821164794</v>
          </cell>
          <cell r="D957" t="str">
            <v>Đinh Vũ Ngọc</v>
          </cell>
          <cell r="E957" t="str">
            <v>Thức</v>
          </cell>
          <cell r="F957" t="str">
            <v>06/09/1994</v>
          </cell>
          <cell r="G957" t="str">
            <v>K18TMT</v>
          </cell>
          <cell r="H957" t="str">
            <v>K18TMT</v>
          </cell>
          <cell r="I957" t="str">
            <v>NAM</v>
          </cell>
          <cell r="J957" t="str">
            <v>0982115715</v>
          </cell>
          <cell r="K957" t="str">
            <v>Đại Học</v>
          </cell>
        </row>
        <row r="958">
          <cell r="C958">
            <v>1821116416</v>
          </cell>
          <cell r="D958" t="str">
            <v>Nguyễn Lê Quốc</v>
          </cell>
          <cell r="E958" t="str">
            <v>Trung</v>
          </cell>
          <cell r="F958" t="str">
            <v>21/03/1992</v>
          </cell>
          <cell r="G958" t="str">
            <v>K18TMT</v>
          </cell>
          <cell r="H958" t="str">
            <v>K18TMT</v>
          </cell>
          <cell r="I958" t="str">
            <v>NAM</v>
          </cell>
          <cell r="J958" t="str">
            <v>01642718862</v>
          </cell>
          <cell r="K958" t="str">
            <v>Đại Học</v>
          </cell>
        </row>
        <row r="959">
          <cell r="C959">
            <v>1821115820</v>
          </cell>
          <cell r="D959" t="str">
            <v>Nguyễn Hữu</v>
          </cell>
          <cell r="E959" t="str">
            <v>Tuất</v>
          </cell>
          <cell r="F959" t="str">
            <v>21/12/1994</v>
          </cell>
          <cell r="G959" t="str">
            <v>K18TMT</v>
          </cell>
          <cell r="H959" t="str">
            <v>K18TMT</v>
          </cell>
          <cell r="I959" t="str">
            <v>NAM</v>
          </cell>
          <cell r="J959" t="str">
            <v>01223436996</v>
          </cell>
          <cell r="K959" t="str">
            <v>Đại Học</v>
          </cell>
        </row>
        <row r="960">
          <cell r="C960">
            <v>1821113811</v>
          </cell>
          <cell r="D960" t="str">
            <v>Võ Viết</v>
          </cell>
          <cell r="E960" t="str">
            <v>Tùng</v>
          </cell>
          <cell r="F960" t="str">
            <v>04/01/1994</v>
          </cell>
          <cell r="G960" t="str">
            <v>K18TMT</v>
          </cell>
          <cell r="H960" t="str">
            <v>K18TMT</v>
          </cell>
          <cell r="I960" t="str">
            <v>NAM</v>
          </cell>
          <cell r="J960" t="str">
            <v>05113952600</v>
          </cell>
          <cell r="K960" t="str">
            <v>Đại Học</v>
          </cell>
        </row>
        <row r="961">
          <cell r="C961">
            <v>1821115135</v>
          </cell>
          <cell r="D961" t="str">
            <v>Phan Phạm Văn Khôi</v>
          </cell>
          <cell r="E961" t="str">
            <v>Vinh</v>
          </cell>
          <cell r="F961" t="str">
            <v>17/08/1994</v>
          </cell>
          <cell r="G961" t="str">
            <v>K18TMT</v>
          </cell>
          <cell r="H961" t="str">
            <v>K18TMT</v>
          </cell>
          <cell r="I961" t="str">
            <v>NAM</v>
          </cell>
          <cell r="J961" t="str">
            <v>0906419050</v>
          </cell>
          <cell r="K961" t="str">
            <v>Đại Học</v>
          </cell>
        </row>
        <row r="962">
          <cell r="C962">
            <v>1821113972</v>
          </cell>
          <cell r="D962" t="str">
            <v>Trần Nguyên</v>
          </cell>
          <cell r="E962" t="str">
            <v>Vũ</v>
          </cell>
          <cell r="F962" t="str">
            <v>06/04/1992</v>
          </cell>
          <cell r="G962" t="str">
            <v>K18TMT</v>
          </cell>
          <cell r="H962" t="str">
            <v>K18TMT</v>
          </cell>
          <cell r="I962" t="str">
            <v>NAM</v>
          </cell>
          <cell r="J962" t="str">
            <v>0919514719-BA-0905149389</v>
          </cell>
          <cell r="K962" t="str">
            <v>Đại Học</v>
          </cell>
        </row>
        <row r="963">
          <cell r="C963">
            <v>1821434165</v>
          </cell>
          <cell r="D963" t="str">
            <v>Lê Văn</v>
          </cell>
          <cell r="E963" t="str">
            <v>Tuấn</v>
          </cell>
          <cell r="F963" t="str">
            <v>20/09/1994</v>
          </cell>
          <cell r="G963" t="str">
            <v>K18TMT</v>
          </cell>
          <cell r="H963" t="str">
            <v>K18TMT</v>
          </cell>
          <cell r="I963" t="str">
            <v>NAM</v>
          </cell>
          <cell r="J963" t="str">
            <v>0935457153</v>
          </cell>
          <cell r="K963" t="str">
            <v>Đại Học</v>
          </cell>
        </row>
        <row r="964">
          <cell r="C964">
            <v>1821143916</v>
          </cell>
          <cell r="D964" t="str">
            <v>Trần Đình</v>
          </cell>
          <cell r="E964" t="str">
            <v>Vũ</v>
          </cell>
          <cell r="F964" t="str">
            <v>31/10/1994</v>
          </cell>
          <cell r="G964" t="str">
            <v>K18TMT</v>
          </cell>
          <cell r="H964" t="str">
            <v>K18TMT</v>
          </cell>
          <cell r="I964" t="str">
            <v>NAM</v>
          </cell>
          <cell r="J964" t="str">
            <v>0905343726</v>
          </cell>
          <cell r="K964" t="str">
            <v>Đại Học</v>
          </cell>
        </row>
        <row r="965">
          <cell r="C965">
            <v>1821145984</v>
          </cell>
          <cell r="D965" t="str">
            <v>LÊ ĐỨC</v>
          </cell>
          <cell r="E965" t="str">
            <v>TRUNG</v>
          </cell>
          <cell r="F965" t="str">
            <v>28/08/1992</v>
          </cell>
          <cell r="G965" t="str">
            <v>K18TMT</v>
          </cell>
          <cell r="H965" t="str">
            <v>K18TMT</v>
          </cell>
          <cell r="I965" t="str">
            <v>NAM</v>
          </cell>
          <cell r="J965" t="str">
            <v>01656184363</v>
          </cell>
          <cell r="K965" t="str">
            <v>Đại Học</v>
          </cell>
        </row>
        <row r="966">
          <cell r="C966">
            <v>1821125155</v>
          </cell>
          <cell r="D966" t="str">
            <v>Hoàng Đại</v>
          </cell>
          <cell r="E966" t="str">
            <v>Linh</v>
          </cell>
          <cell r="F966" t="str">
            <v>23/02/1994</v>
          </cell>
          <cell r="G966" t="str">
            <v>K18TMT</v>
          </cell>
          <cell r="H966" t="str">
            <v>K18TMT</v>
          </cell>
          <cell r="I966" t="str">
            <v>NAM</v>
          </cell>
          <cell r="J966" t="str">
            <v>0982957137 ba-01683571250</v>
          </cell>
          <cell r="K966" t="str">
            <v>Đại Học</v>
          </cell>
        </row>
        <row r="967">
          <cell r="C967">
            <v>1821146636</v>
          </cell>
          <cell r="D967" t="str">
            <v>Trương Hoàng</v>
          </cell>
          <cell r="E967" t="str">
            <v>Thương</v>
          </cell>
          <cell r="F967" t="str">
            <v>04/01/1993</v>
          </cell>
          <cell r="G967" t="str">
            <v>K18TMT</v>
          </cell>
          <cell r="H967" t="str">
            <v>K18TMT</v>
          </cell>
          <cell r="I967" t="str">
            <v>NAM</v>
          </cell>
          <cell r="J967" t="str">
            <v>0984131801</v>
          </cell>
          <cell r="K967" t="str">
            <v>Đại Học</v>
          </cell>
        </row>
        <row r="968">
          <cell r="C968">
            <v>172116438</v>
          </cell>
          <cell r="D968" t="str">
            <v>HỒ NGỌC</v>
          </cell>
          <cell r="E968" t="str">
            <v>QUÂN</v>
          </cell>
          <cell r="F968" t="str">
            <v>12/09/1993</v>
          </cell>
          <cell r="G968" t="str">
            <v>K18TMT</v>
          </cell>
          <cell r="H968" t="str">
            <v>K18TMT</v>
          </cell>
          <cell r="I968" t="str">
            <v>NAM</v>
          </cell>
          <cell r="J968" t="str">
            <v>0935120993</v>
          </cell>
          <cell r="K968" t="str">
            <v>Đại Học</v>
          </cell>
        </row>
        <row r="969">
          <cell r="C969">
            <v>1821116706</v>
          </cell>
          <cell r="D969" t="str">
            <v>ĐINH DUY</v>
          </cell>
          <cell r="E969" t="str">
            <v>SƠN</v>
          </cell>
          <cell r="F969" t="str">
            <v>03/06/1994</v>
          </cell>
          <cell r="G969" t="str">
            <v>K18TMT</v>
          </cell>
          <cell r="H969" t="str">
            <v>K18TMT</v>
          </cell>
          <cell r="I969" t="str">
            <v>NAM</v>
          </cell>
          <cell r="J969" t="str">
            <v>0984233174</v>
          </cell>
          <cell r="K969" t="str">
            <v>Đại Học</v>
          </cell>
        </row>
        <row r="970">
          <cell r="C970">
            <v>172127596</v>
          </cell>
          <cell r="D970" t="str">
            <v>BÙI QUỐC </v>
          </cell>
          <cell r="E970" t="str">
            <v>NGỌC</v>
          </cell>
          <cell r="F970" t="str">
            <v>20/10/1993</v>
          </cell>
          <cell r="G970" t="str">
            <v>K18TMT</v>
          </cell>
          <cell r="H970" t="str">
            <v>K18TMT</v>
          </cell>
          <cell r="I970" t="str">
            <v>NAM</v>
          </cell>
          <cell r="J970" t="str">
            <v>01697918940</v>
          </cell>
          <cell r="K970" t="str">
            <v>Đại Học</v>
          </cell>
        </row>
        <row r="971">
          <cell r="C971">
            <v>1821116731</v>
          </cell>
          <cell r="D971" t="str">
            <v>TRẦN VIẾT </v>
          </cell>
          <cell r="E971" t="str">
            <v>YÊN</v>
          </cell>
          <cell r="F971" t="str">
            <v>22/02/1992</v>
          </cell>
          <cell r="G971" t="str">
            <v>K18TMT</v>
          </cell>
          <cell r="H971" t="str">
            <v>K18TMT</v>
          </cell>
          <cell r="I971" t="str">
            <v>NAM</v>
          </cell>
          <cell r="J971" t="str">
            <v>01229551001-0977387314</v>
          </cell>
          <cell r="K971" t="str">
            <v>Đại Học</v>
          </cell>
        </row>
        <row r="972">
          <cell r="C972">
            <v>1821123813</v>
          </cell>
          <cell r="D972" t="str">
            <v>Đặng Duy</v>
          </cell>
          <cell r="E972" t="str">
            <v>Bảo</v>
          </cell>
          <cell r="F972" t="str">
            <v>12/05/1994</v>
          </cell>
          <cell r="G972" t="str">
            <v>K18TPM</v>
          </cell>
          <cell r="H972" t="str">
            <v>K18TPM</v>
          </cell>
          <cell r="I972" t="str">
            <v>NAM</v>
          </cell>
          <cell r="J972" t="str">
            <v>0914039393</v>
          </cell>
          <cell r="K972" t="str">
            <v>Đại Học</v>
          </cell>
        </row>
        <row r="973">
          <cell r="C973">
            <v>1821124713</v>
          </cell>
          <cell r="D973" t="str">
            <v>Nguyễn Văn</v>
          </cell>
          <cell r="E973" t="str">
            <v>Bình</v>
          </cell>
          <cell r="F973" t="str">
            <v>03/02/1991</v>
          </cell>
          <cell r="G973" t="str">
            <v>K18TPM</v>
          </cell>
          <cell r="H973" t="str">
            <v>K18TPM</v>
          </cell>
          <cell r="I973" t="str">
            <v>NAM</v>
          </cell>
          <cell r="J973" t="str">
            <v>0905689410</v>
          </cell>
          <cell r="K973" t="str">
            <v>Đại Học</v>
          </cell>
        </row>
        <row r="974">
          <cell r="C974">
            <v>1821126282</v>
          </cell>
          <cell r="D974" t="str">
            <v>Lê Văn</v>
          </cell>
          <cell r="E974" t="str">
            <v>Chuẩn</v>
          </cell>
          <cell r="F974" t="str">
            <v>02/01/1993</v>
          </cell>
          <cell r="G974" t="str">
            <v>K18TPM</v>
          </cell>
          <cell r="H974" t="str">
            <v>K18TPM</v>
          </cell>
          <cell r="I974" t="str">
            <v>NAM</v>
          </cell>
          <cell r="J974" t="str">
            <v>0919303569</v>
          </cell>
          <cell r="K974" t="str">
            <v>Đại Học</v>
          </cell>
        </row>
        <row r="975">
          <cell r="C975">
            <v>1821125634</v>
          </cell>
          <cell r="D975" t="str">
            <v>Dương Thành</v>
          </cell>
          <cell r="E975" t="str">
            <v>Công</v>
          </cell>
          <cell r="F975" t="str">
            <v>25/03/1993</v>
          </cell>
          <cell r="G975" t="str">
            <v>K18TPM</v>
          </cell>
          <cell r="H975" t="str">
            <v>K18TPM</v>
          </cell>
          <cell r="I975" t="str">
            <v>NAM</v>
          </cell>
          <cell r="J975" t="str">
            <v>0906547685</v>
          </cell>
          <cell r="K975" t="str">
            <v>Đại Học</v>
          </cell>
        </row>
        <row r="976">
          <cell r="C976">
            <v>1821123986</v>
          </cell>
          <cell r="D976" t="str">
            <v>Phan Hải</v>
          </cell>
          <cell r="E976" t="str">
            <v>Đăng</v>
          </cell>
          <cell r="F976" t="str">
            <v>27/05/1994</v>
          </cell>
          <cell r="G976" t="str">
            <v>K18TPM</v>
          </cell>
          <cell r="H976" t="str">
            <v>K18TPM</v>
          </cell>
          <cell r="I976" t="str">
            <v>NAM</v>
          </cell>
          <cell r="J976" t="str">
            <v>0905289665</v>
          </cell>
          <cell r="K976" t="str">
            <v>Đại Học</v>
          </cell>
        </row>
        <row r="977">
          <cell r="C977">
            <v>1821124710</v>
          </cell>
          <cell r="D977" t="str">
            <v>Nguyễn Văn Thành</v>
          </cell>
          <cell r="E977" t="str">
            <v>Đạt</v>
          </cell>
          <cell r="F977" t="str">
            <v>09/04/1994</v>
          </cell>
          <cell r="G977" t="str">
            <v>K18TPM</v>
          </cell>
          <cell r="H977" t="str">
            <v>K18TPM</v>
          </cell>
          <cell r="I977" t="str">
            <v>NAM</v>
          </cell>
          <cell r="J977" t="str">
            <v>01649956491</v>
          </cell>
          <cell r="K977" t="str">
            <v>Đại Học</v>
          </cell>
        </row>
        <row r="978">
          <cell r="C978">
            <v>1821126192</v>
          </cell>
          <cell r="D978" t="str">
            <v>Nguyễn Châu Lập</v>
          </cell>
          <cell r="E978" t="str">
            <v>Duy</v>
          </cell>
          <cell r="F978" t="str">
            <v>17/12/1994</v>
          </cell>
          <cell r="G978" t="str">
            <v>K18TPM</v>
          </cell>
          <cell r="H978" t="str">
            <v>K18TPM</v>
          </cell>
          <cell r="I978" t="str">
            <v>NAM</v>
          </cell>
          <cell r="J978" t="str">
            <v>0511.3650066</v>
          </cell>
          <cell r="K978" t="str">
            <v>Đại Học</v>
          </cell>
        </row>
        <row r="979">
          <cell r="C979">
            <v>1821125985</v>
          </cell>
          <cell r="D979" t="str">
            <v>Trần Hoàng</v>
          </cell>
          <cell r="E979" t="str">
            <v>Giang</v>
          </cell>
          <cell r="F979" t="str">
            <v>20/05/1993</v>
          </cell>
          <cell r="G979" t="str">
            <v>K18TPM</v>
          </cell>
          <cell r="H979" t="str">
            <v>K18TPM</v>
          </cell>
          <cell r="I979" t="str">
            <v>NAM</v>
          </cell>
          <cell r="J979" t="str">
            <v>01683189093</v>
          </cell>
          <cell r="K979" t="str">
            <v>Đại Học</v>
          </cell>
        </row>
        <row r="980">
          <cell r="C980">
            <v>1821125151</v>
          </cell>
          <cell r="D980" t="str">
            <v>Nguyễn Văn</v>
          </cell>
          <cell r="E980" t="str">
            <v>Hải</v>
          </cell>
          <cell r="F980" t="str">
            <v>30/05/1994</v>
          </cell>
          <cell r="G980" t="str">
            <v>K18TPM</v>
          </cell>
          <cell r="H980" t="str">
            <v>K18TPM</v>
          </cell>
          <cell r="I980" t="str">
            <v>NAM</v>
          </cell>
          <cell r="J980" t="str">
            <v>01696153107</v>
          </cell>
          <cell r="K980" t="str">
            <v>Đại Học</v>
          </cell>
        </row>
        <row r="981">
          <cell r="C981">
            <v>1821123817</v>
          </cell>
          <cell r="D981" t="str">
            <v>Nguyễn Hoàng Khánh</v>
          </cell>
          <cell r="E981" t="str">
            <v>Hân</v>
          </cell>
          <cell r="F981" t="str">
            <v>24/04/1994</v>
          </cell>
          <cell r="G981" t="str">
            <v>K18TPM</v>
          </cell>
          <cell r="H981" t="str">
            <v>K18TPM</v>
          </cell>
          <cell r="I981" t="str">
            <v>NAM</v>
          </cell>
          <cell r="J981" t="str">
            <v>01223453077</v>
          </cell>
          <cell r="K981" t="str">
            <v>Đại Học</v>
          </cell>
        </row>
        <row r="982">
          <cell r="C982">
            <v>1821125824</v>
          </cell>
          <cell r="D982" t="str">
            <v>Trương Đình Quốc</v>
          </cell>
          <cell r="E982" t="str">
            <v>Hảo</v>
          </cell>
          <cell r="F982" t="str">
            <v>11/03/1994</v>
          </cell>
          <cell r="G982" t="str">
            <v>K18TPM</v>
          </cell>
          <cell r="H982" t="str">
            <v>K18TPM</v>
          </cell>
          <cell r="I982" t="str">
            <v>NAM</v>
          </cell>
          <cell r="J982" t="str">
            <v>05113656148</v>
          </cell>
          <cell r="K982" t="str">
            <v>Đại Học</v>
          </cell>
        </row>
        <row r="983">
          <cell r="C983">
            <v>1821124717</v>
          </cell>
          <cell r="D983" t="str">
            <v>Huỳnh Thanh</v>
          </cell>
          <cell r="E983" t="str">
            <v>Hiền</v>
          </cell>
          <cell r="F983" t="str">
            <v>14/07/1994</v>
          </cell>
          <cell r="G983" t="str">
            <v>K18TPM</v>
          </cell>
          <cell r="H983" t="str">
            <v>K18TPM</v>
          </cell>
          <cell r="I983" t="str">
            <v>NAM</v>
          </cell>
          <cell r="J983" t="str">
            <v>01658197952</v>
          </cell>
          <cell r="K983" t="str">
            <v>Đại Học</v>
          </cell>
        </row>
        <row r="984">
          <cell r="C984">
            <v>1821125823</v>
          </cell>
          <cell r="D984" t="str">
            <v>Võ Phi</v>
          </cell>
          <cell r="E984" t="str">
            <v>Hòa</v>
          </cell>
          <cell r="F984" t="str">
            <v>02/08/1994</v>
          </cell>
          <cell r="G984" t="str">
            <v>K18TPM</v>
          </cell>
          <cell r="H984" t="str">
            <v>K18TPM</v>
          </cell>
          <cell r="I984" t="str">
            <v>NAM</v>
          </cell>
          <cell r="J984" t="str">
            <v>0914205559</v>
          </cell>
          <cell r="K984" t="str">
            <v>Đại Học</v>
          </cell>
        </row>
        <row r="985">
          <cell r="C985">
            <v>1821125144</v>
          </cell>
          <cell r="D985" t="str">
            <v>Nguyễn Văn</v>
          </cell>
          <cell r="E985" t="str">
            <v>Hoàng</v>
          </cell>
          <cell r="F985" t="str">
            <v>26/04/1994</v>
          </cell>
          <cell r="G985" t="str">
            <v>K18TPM</v>
          </cell>
          <cell r="H985" t="str">
            <v>K18TPM</v>
          </cell>
          <cell r="I985" t="str">
            <v>NAM</v>
          </cell>
          <cell r="J985" t="str">
            <v>01666697451</v>
          </cell>
          <cell r="K985" t="str">
            <v>Đại Học</v>
          </cell>
        </row>
        <row r="986">
          <cell r="C986">
            <v>1821124716</v>
          </cell>
          <cell r="D986" t="str">
            <v>Phan Huy</v>
          </cell>
          <cell r="E986" t="str">
            <v>Hoàng</v>
          </cell>
          <cell r="F986" t="str">
            <v>26/05/1994</v>
          </cell>
          <cell r="G986" t="str">
            <v>K18TPM</v>
          </cell>
          <cell r="H986" t="str">
            <v>K18TPM</v>
          </cell>
          <cell r="I986" t="str">
            <v>NAM</v>
          </cell>
          <cell r="J986" t="str">
            <v>0986698359</v>
          </cell>
          <cell r="K986" t="str">
            <v>Đại Học</v>
          </cell>
        </row>
        <row r="987">
          <cell r="C987">
            <v>1821124003</v>
          </cell>
          <cell r="D987" t="str">
            <v>Diệp Thanh</v>
          </cell>
          <cell r="E987" t="str">
            <v>Hùng</v>
          </cell>
          <cell r="F987" t="str">
            <v>01/01/1994</v>
          </cell>
          <cell r="G987" t="str">
            <v>K18TPM</v>
          </cell>
          <cell r="H987" t="str">
            <v>K18TPM</v>
          </cell>
          <cell r="I987" t="str">
            <v>NAM</v>
          </cell>
          <cell r="J987" t="str">
            <v>05113896156</v>
          </cell>
          <cell r="K987" t="str">
            <v>Đại Học</v>
          </cell>
        </row>
        <row r="988">
          <cell r="C988">
            <v>1821123981</v>
          </cell>
          <cell r="D988" t="str">
            <v>Nguyễn Thanh</v>
          </cell>
          <cell r="E988" t="str">
            <v>Hùng</v>
          </cell>
          <cell r="F988" t="str">
            <v>07/08/1993</v>
          </cell>
          <cell r="G988" t="str">
            <v>K18TPM</v>
          </cell>
          <cell r="H988" t="str">
            <v>K18TPM</v>
          </cell>
          <cell r="I988" t="str">
            <v>NAM</v>
          </cell>
          <cell r="J988" t="str">
            <v>0913443676</v>
          </cell>
          <cell r="K988" t="str">
            <v>Đại Học</v>
          </cell>
        </row>
        <row r="989">
          <cell r="C989">
            <v>1821124714</v>
          </cell>
          <cell r="D989" t="str">
            <v>Đoàn Văn</v>
          </cell>
          <cell r="E989" t="str">
            <v>Kha</v>
          </cell>
          <cell r="F989" t="str">
            <v>01/08/1994</v>
          </cell>
          <cell r="G989" t="str">
            <v>K18TPM</v>
          </cell>
          <cell r="H989" t="str">
            <v>K18TPM</v>
          </cell>
          <cell r="I989" t="str">
            <v>NAM</v>
          </cell>
          <cell r="J989" t="str">
            <v>01678856336</v>
          </cell>
          <cell r="K989" t="str">
            <v>Đại Học</v>
          </cell>
        </row>
        <row r="990">
          <cell r="C990">
            <v>1821125141</v>
          </cell>
          <cell r="D990" t="str">
            <v>Lê Trọng</v>
          </cell>
          <cell r="E990" t="str">
            <v>Khiêm</v>
          </cell>
          <cell r="F990" t="str">
            <v>27/10/1994</v>
          </cell>
          <cell r="G990" t="str">
            <v>K18TPM</v>
          </cell>
          <cell r="H990" t="str">
            <v>K18TPM</v>
          </cell>
          <cell r="I990" t="str">
            <v>NAM</v>
          </cell>
          <cell r="J990" t="str">
            <v>0915999045</v>
          </cell>
          <cell r="K990" t="str">
            <v>Đại Học</v>
          </cell>
        </row>
        <row r="991">
          <cell r="C991">
            <v>1821123982</v>
          </cell>
          <cell r="D991" t="str">
            <v>Hồ Văn</v>
          </cell>
          <cell r="E991" t="str">
            <v>Linh</v>
          </cell>
          <cell r="F991" t="str">
            <v>03/11/1994</v>
          </cell>
          <cell r="G991" t="str">
            <v>K18TPM</v>
          </cell>
          <cell r="H991" t="str">
            <v>K18TPM</v>
          </cell>
          <cell r="I991" t="str">
            <v>NAM</v>
          </cell>
          <cell r="J991" t="str">
            <v>01686340826</v>
          </cell>
          <cell r="K991" t="str">
            <v>Đại Học</v>
          </cell>
        </row>
        <row r="992">
          <cell r="C992">
            <v>1821125148</v>
          </cell>
          <cell r="D992" t="str">
            <v>Nguyễn Văn</v>
          </cell>
          <cell r="E992" t="str">
            <v>Minh</v>
          </cell>
          <cell r="F992" t="str">
            <v>07/10/1994</v>
          </cell>
          <cell r="G992" t="str">
            <v>K18TPM</v>
          </cell>
          <cell r="H992" t="str">
            <v>K18TPM</v>
          </cell>
          <cell r="I992" t="str">
            <v>NAM</v>
          </cell>
          <cell r="J992" t="str">
            <v>01265301196-bố- 0903516559</v>
          </cell>
          <cell r="K992" t="str">
            <v>Đại Học</v>
          </cell>
        </row>
        <row r="993">
          <cell r="C993">
            <v>1821124712</v>
          </cell>
          <cell r="D993" t="str">
            <v>Đào Ngọc</v>
          </cell>
          <cell r="E993" t="str">
            <v>Nghĩa</v>
          </cell>
          <cell r="F993" t="str">
            <v>10/10/1994</v>
          </cell>
          <cell r="G993" t="str">
            <v>K18TPM</v>
          </cell>
          <cell r="H993" t="str">
            <v>K18TPM</v>
          </cell>
          <cell r="I993" t="str">
            <v>NAM</v>
          </cell>
          <cell r="J993" t="str">
            <v>05113758309</v>
          </cell>
          <cell r="K993" t="str">
            <v>Đại Học</v>
          </cell>
        </row>
        <row r="994">
          <cell r="C994">
            <v>1821126511</v>
          </cell>
          <cell r="D994" t="str">
            <v>Võ Văn</v>
          </cell>
          <cell r="E994" t="str">
            <v>Nghiêm</v>
          </cell>
          <cell r="F994" t="str">
            <v>25/10/1993</v>
          </cell>
          <cell r="G994" t="str">
            <v>K18TPM</v>
          </cell>
          <cell r="H994" t="str">
            <v>K18TPM</v>
          </cell>
          <cell r="I994" t="str">
            <v>NAM</v>
          </cell>
          <cell r="J994" t="str">
            <v>0988547375</v>
          </cell>
          <cell r="K994" t="str">
            <v>Đại Học</v>
          </cell>
        </row>
        <row r="995">
          <cell r="C995">
            <v>1821125150</v>
          </cell>
          <cell r="D995" t="str">
            <v>Võ Hoàng</v>
          </cell>
          <cell r="E995" t="str">
            <v>Nhật</v>
          </cell>
          <cell r="F995" t="str">
            <v>21/05/1993</v>
          </cell>
          <cell r="G995" t="str">
            <v>K18TPM</v>
          </cell>
          <cell r="H995" t="str">
            <v>K18TPM</v>
          </cell>
          <cell r="I995" t="str">
            <v>NAM</v>
          </cell>
          <cell r="J995" t="str">
            <v>01294705440</v>
          </cell>
          <cell r="K995" t="str">
            <v>Đại Học</v>
          </cell>
        </row>
        <row r="996">
          <cell r="C996">
            <v>1821125635</v>
          </cell>
          <cell r="D996" t="str">
            <v>Phan Văn</v>
          </cell>
          <cell r="E996" t="str">
            <v>Như</v>
          </cell>
          <cell r="F996" t="str">
            <v>14/11/1994</v>
          </cell>
          <cell r="G996" t="str">
            <v>K18TPM</v>
          </cell>
          <cell r="H996" t="str">
            <v>K18TPM</v>
          </cell>
          <cell r="I996" t="str">
            <v>NAM</v>
          </cell>
          <cell r="J996" t="str">
            <v>01667156655</v>
          </cell>
          <cell r="K996" t="str">
            <v>Đại Học</v>
          </cell>
        </row>
        <row r="997">
          <cell r="C997">
            <v>1821126194</v>
          </cell>
          <cell r="D997" t="str">
            <v>Nguyễn Thế</v>
          </cell>
          <cell r="E997" t="str">
            <v>Pháp</v>
          </cell>
          <cell r="F997" t="str">
            <v>20/06/1994</v>
          </cell>
          <cell r="G997" t="str">
            <v>K18TPM</v>
          </cell>
          <cell r="H997" t="str">
            <v>K18TPM</v>
          </cell>
          <cell r="I997" t="str">
            <v>NAM</v>
          </cell>
          <cell r="J997" t="str">
            <v>01674625854</v>
          </cell>
          <cell r="K997" t="str">
            <v>Đại Học</v>
          </cell>
        </row>
        <row r="998">
          <cell r="C998">
            <v>1821125988</v>
          </cell>
          <cell r="D998" t="str">
            <v>Trần Hồng</v>
          </cell>
          <cell r="E998" t="str">
            <v>Phúc</v>
          </cell>
          <cell r="F998" t="str">
            <v>11/09/1994</v>
          </cell>
          <cell r="G998" t="str">
            <v>K18TPM</v>
          </cell>
          <cell r="H998" t="str">
            <v>K18TPM</v>
          </cell>
          <cell r="I998" t="str">
            <v>NAM</v>
          </cell>
          <cell r="J998" t="str">
            <v>0905045148</v>
          </cell>
          <cell r="K998" t="str">
            <v>Đại Học</v>
          </cell>
        </row>
        <row r="999">
          <cell r="C999">
            <v>1821125986</v>
          </cell>
          <cell r="D999" t="str">
            <v>Phan Đặng</v>
          </cell>
          <cell r="E999" t="str">
            <v>Quân</v>
          </cell>
          <cell r="F999" t="str">
            <v>30/09/1993</v>
          </cell>
          <cell r="G999" t="str">
            <v>K18TPM</v>
          </cell>
          <cell r="H999" t="str">
            <v>K18TPM</v>
          </cell>
          <cell r="I999" t="str">
            <v>NAM</v>
          </cell>
          <cell r="J999" t="str">
            <v>0906557315</v>
          </cell>
          <cell r="K999" t="str">
            <v>Đại Học</v>
          </cell>
        </row>
        <row r="1000">
          <cell r="C1000">
            <v>1821126281</v>
          </cell>
          <cell r="D1000" t="str">
            <v>Hồ Đắc</v>
          </cell>
          <cell r="E1000" t="str">
            <v>Quang</v>
          </cell>
          <cell r="F1000" t="str">
            <v>12/08/1994</v>
          </cell>
          <cell r="G1000" t="str">
            <v>K18TPM</v>
          </cell>
          <cell r="H1000" t="str">
            <v>K18TPM</v>
          </cell>
          <cell r="I1000" t="str">
            <v>NAM</v>
          </cell>
          <cell r="J1000" t="str">
            <v>0993133006</v>
          </cell>
          <cell r="K1000" t="str">
            <v>Đại Học</v>
          </cell>
        </row>
        <row r="1001">
          <cell r="C1001">
            <v>1821124711</v>
          </cell>
          <cell r="D1001" t="str">
            <v>Thái Văn</v>
          </cell>
          <cell r="E1001" t="str">
            <v>Quang</v>
          </cell>
          <cell r="F1001" t="str">
            <v>11/04/1994</v>
          </cell>
          <cell r="G1001" t="str">
            <v>K18TPM</v>
          </cell>
          <cell r="H1001" t="str">
            <v>K18TPM</v>
          </cell>
          <cell r="I1001" t="str">
            <v>NAM</v>
          </cell>
          <cell r="J1001" t="str">
            <v>05103603550</v>
          </cell>
          <cell r="K1001" t="str">
            <v>Đại Học</v>
          </cell>
        </row>
        <row r="1002">
          <cell r="C1002">
            <v>1821123510</v>
          </cell>
          <cell r="D1002" t="str">
            <v>Dương Phú</v>
          </cell>
          <cell r="E1002" t="str">
            <v>Quý</v>
          </cell>
          <cell r="F1002" t="str">
            <v>26/02/1994</v>
          </cell>
          <cell r="G1002" t="str">
            <v>K18TPM</v>
          </cell>
          <cell r="H1002" t="str">
            <v>K18TPM</v>
          </cell>
          <cell r="I1002" t="str">
            <v>NAM</v>
          </cell>
          <cell r="J1002" t="str">
            <v>05113770504-ko co thuc</v>
          </cell>
          <cell r="K1002" t="str">
            <v>Đại Học</v>
          </cell>
        </row>
        <row r="1003">
          <cell r="C1003">
            <v>1820125143</v>
          </cell>
          <cell r="D1003" t="str">
            <v>Lê Thị</v>
          </cell>
          <cell r="E1003" t="str">
            <v>Sao</v>
          </cell>
          <cell r="F1003" t="str">
            <v>01/08/1994</v>
          </cell>
          <cell r="G1003" t="str">
            <v>K18TPM</v>
          </cell>
          <cell r="H1003" t="str">
            <v>K18TPM</v>
          </cell>
          <cell r="I1003" t="str">
            <v>NỮ</v>
          </cell>
          <cell r="J1003" t="str">
            <v>01685357963</v>
          </cell>
          <cell r="K1003" t="str">
            <v>Đại Học</v>
          </cell>
        </row>
        <row r="1004">
          <cell r="C1004">
            <v>1821123987</v>
          </cell>
          <cell r="D1004" t="str">
            <v>Nguyễn </v>
          </cell>
          <cell r="E1004" t="str">
            <v>Sơn</v>
          </cell>
          <cell r="F1004" t="str">
            <v>15/04/1994</v>
          </cell>
          <cell r="G1004" t="str">
            <v>K18TPM</v>
          </cell>
          <cell r="H1004" t="str">
            <v>K18TPM</v>
          </cell>
          <cell r="I1004" t="str">
            <v>NAM</v>
          </cell>
          <cell r="J1004" t="str">
            <v>0905894609</v>
          </cell>
          <cell r="K1004" t="str">
            <v>Đại Học</v>
          </cell>
        </row>
        <row r="1005">
          <cell r="C1005">
            <v>1821123509</v>
          </cell>
          <cell r="D1005" t="str">
            <v>Nguyễn Đình</v>
          </cell>
          <cell r="E1005" t="str">
            <v>Tài</v>
          </cell>
          <cell r="F1005" t="str">
            <v>16/01/1994</v>
          </cell>
          <cell r="G1005" t="str">
            <v>K18TPM</v>
          </cell>
          <cell r="H1005" t="str">
            <v>K18TPM</v>
          </cell>
          <cell r="I1005" t="str">
            <v>NAM</v>
          </cell>
          <cell r="J1005" t="str">
            <v>05113727990- nhà chú</v>
          </cell>
          <cell r="K1005" t="str">
            <v>Đại Học</v>
          </cell>
        </row>
        <row r="1006">
          <cell r="C1006">
            <v>1821123984</v>
          </cell>
          <cell r="D1006" t="str">
            <v>Trần Hoàng Minh</v>
          </cell>
          <cell r="E1006" t="str">
            <v>Tân</v>
          </cell>
          <cell r="F1006" t="str">
            <v>01/01/1992</v>
          </cell>
          <cell r="G1006" t="str">
            <v>K18TPM</v>
          </cell>
          <cell r="H1006" t="str">
            <v>K18TPM</v>
          </cell>
          <cell r="I1006" t="str">
            <v>NAM</v>
          </cell>
          <cell r="J1006" t="str">
            <v>0905263374</v>
          </cell>
          <cell r="K1006" t="str">
            <v>Đại Học</v>
          </cell>
        </row>
        <row r="1007">
          <cell r="C1007">
            <v>1821126417</v>
          </cell>
          <cell r="D1007" t="str">
            <v>Nguyễn Ngọc</v>
          </cell>
          <cell r="E1007" t="str">
            <v>Thành</v>
          </cell>
          <cell r="F1007" t="str">
            <v>01/05/1991</v>
          </cell>
          <cell r="G1007" t="str">
            <v>K18TPM</v>
          </cell>
          <cell r="H1007" t="str">
            <v>K18TPM</v>
          </cell>
          <cell r="I1007" t="str">
            <v>NAM</v>
          </cell>
          <cell r="J1007" t="str">
            <v>905313330</v>
          </cell>
          <cell r="K1007" t="str">
            <v>Đại Học</v>
          </cell>
        </row>
        <row r="1008">
          <cell r="C1008">
            <v>1821125140</v>
          </cell>
          <cell r="D1008" t="str">
            <v>Trần Văn</v>
          </cell>
          <cell r="E1008" t="str">
            <v>Thiện</v>
          </cell>
          <cell r="F1008" t="str">
            <v>24/12/1994</v>
          </cell>
          <cell r="G1008" t="str">
            <v>K18TPM</v>
          </cell>
          <cell r="H1008" t="str">
            <v>K18TPM</v>
          </cell>
          <cell r="I1008" t="str">
            <v>NAM</v>
          </cell>
          <cell r="J1008" t="str">
            <v>01687973090</v>
          </cell>
          <cell r="K1008" t="str">
            <v>Đại Học</v>
          </cell>
        </row>
        <row r="1009">
          <cell r="C1009">
            <v>1821125149</v>
          </cell>
          <cell r="D1009" t="str">
            <v>Hồ Ngọc</v>
          </cell>
          <cell r="E1009" t="str">
            <v>Thống</v>
          </cell>
          <cell r="F1009" t="str">
            <v>06/02/1994</v>
          </cell>
          <cell r="G1009" t="str">
            <v>K18TPM</v>
          </cell>
          <cell r="H1009" t="str">
            <v>K18TPM</v>
          </cell>
          <cell r="I1009" t="str">
            <v>NAM</v>
          </cell>
          <cell r="J1009" t="str">
            <v>905399694</v>
          </cell>
          <cell r="K1009" t="str">
            <v>Đại Học</v>
          </cell>
        </row>
        <row r="1010">
          <cell r="C1010">
            <v>1821124715</v>
          </cell>
          <cell r="D1010" t="str">
            <v>Lê Bá</v>
          </cell>
          <cell r="E1010" t="str">
            <v>Thuần</v>
          </cell>
          <cell r="F1010" t="str">
            <v>27/06/1994</v>
          </cell>
          <cell r="G1010" t="str">
            <v>K18TPM</v>
          </cell>
          <cell r="H1010" t="str">
            <v>K18TPM</v>
          </cell>
          <cell r="I1010" t="str">
            <v>NAM</v>
          </cell>
          <cell r="J1010" t="str">
            <v>01687951347</v>
          </cell>
          <cell r="K1010" t="str">
            <v>Đại Học</v>
          </cell>
        </row>
        <row r="1011">
          <cell r="C1011">
            <v>1821126283</v>
          </cell>
          <cell r="D1011" t="str">
            <v>Trương Bách</v>
          </cell>
          <cell r="E1011" t="str">
            <v>Toàn</v>
          </cell>
          <cell r="F1011" t="str">
            <v>13/06/1994</v>
          </cell>
          <cell r="G1011" t="str">
            <v>K18TPM</v>
          </cell>
          <cell r="H1011" t="str">
            <v>K18TPM</v>
          </cell>
          <cell r="I1011" t="str">
            <v>NAM</v>
          </cell>
          <cell r="J1011" t="str">
            <v>05113985150</v>
          </cell>
          <cell r="K1011" t="str">
            <v>Đại Học</v>
          </cell>
        </row>
        <row r="1012">
          <cell r="C1012">
            <v>1821125145</v>
          </cell>
          <cell r="D1012" t="str">
            <v>Đặng Minh</v>
          </cell>
          <cell r="E1012" t="str">
            <v>Trí</v>
          </cell>
          <cell r="F1012" t="str">
            <v>22/02/1992</v>
          </cell>
          <cell r="G1012" t="str">
            <v>K18TPM</v>
          </cell>
          <cell r="H1012" t="str">
            <v>K18TPM</v>
          </cell>
          <cell r="I1012" t="str">
            <v>NAM</v>
          </cell>
          <cell r="J1012" t="str">
            <v>01636249634</v>
          </cell>
          <cell r="K1012" t="str">
            <v>Đại Học</v>
          </cell>
        </row>
        <row r="1013">
          <cell r="C1013">
            <v>1821125825</v>
          </cell>
          <cell r="D1013" t="str">
            <v>Huỳnh </v>
          </cell>
          <cell r="E1013" t="str">
            <v>Trung</v>
          </cell>
          <cell r="F1013" t="str">
            <v>26/10/1994</v>
          </cell>
          <cell r="G1013" t="str">
            <v>K18TPM</v>
          </cell>
          <cell r="H1013" t="str">
            <v>K18TPM</v>
          </cell>
          <cell r="I1013" t="str">
            <v>NAM</v>
          </cell>
          <cell r="J1013" t="str">
            <v>05113750618</v>
          </cell>
          <cell r="K1013" t="str">
            <v>Đại Học</v>
          </cell>
        </row>
        <row r="1014">
          <cell r="C1014">
            <v>1821123814</v>
          </cell>
          <cell r="D1014" t="str">
            <v>Nguyễn Tiến</v>
          </cell>
          <cell r="E1014" t="str">
            <v>Trung</v>
          </cell>
          <cell r="F1014" t="str">
            <v>29/09/1993</v>
          </cell>
          <cell r="G1014" t="str">
            <v>K18TPM</v>
          </cell>
          <cell r="H1014" t="str">
            <v>K18TPM</v>
          </cell>
          <cell r="I1014" t="str">
            <v>NAM</v>
          </cell>
          <cell r="J1014" t="str">
            <v>0918080274</v>
          </cell>
          <cell r="K1014" t="str">
            <v>Đại Học</v>
          </cell>
        </row>
        <row r="1015">
          <cell r="C1015">
            <v>1821125826</v>
          </cell>
          <cell r="D1015" t="str">
            <v>Nguyễn Hải</v>
          </cell>
          <cell r="E1015" t="str">
            <v>Tú</v>
          </cell>
          <cell r="F1015" t="str">
            <v>18/07/1994</v>
          </cell>
          <cell r="G1015" t="str">
            <v>K18TPM</v>
          </cell>
          <cell r="H1015" t="str">
            <v>K18TPM</v>
          </cell>
          <cell r="I1015" t="str">
            <v>NAM</v>
          </cell>
          <cell r="J1015" t="str">
            <v>0912550886</v>
          </cell>
          <cell r="K1015" t="str">
            <v>Đại Học</v>
          </cell>
        </row>
        <row r="1016">
          <cell r="C1016">
            <v>1821125147</v>
          </cell>
          <cell r="D1016" t="str">
            <v>Nguyễn Nhật</v>
          </cell>
          <cell r="E1016" t="str">
            <v>Tuấn</v>
          </cell>
          <cell r="F1016" t="str">
            <v>17/10/1994</v>
          </cell>
          <cell r="G1016" t="str">
            <v>K18TPM</v>
          </cell>
          <cell r="H1016" t="str">
            <v>K18TPM</v>
          </cell>
          <cell r="I1016" t="str">
            <v>NAM</v>
          </cell>
          <cell r="J1016" t="str">
            <v>0</v>
          </cell>
          <cell r="K1016" t="str">
            <v>Đại Học</v>
          </cell>
        </row>
        <row r="1017">
          <cell r="C1017">
            <v>1821125142</v>
          </cell>
          <cell r="D1017" t="str">
            <v>Lê Văn</v>
          </cell>
          <cell r="E1017" t="str">
            <v>Tùng</v>
          </cell>
          <cell r="F1017" t="str">
            <v>05/12/1992</v>
          </cell>
          <cell r="G1017" t="str">
            <v>K18TPM</v>
          </cell>
          <cell r="H1017" t="str">
            <v>K18TPM</v>
          </cell>
          <cell r="I1017" t="str">
            <v>NAM</v>
          </cell>
          <cell r="J1017" t="str">
            <v>01645835846</v>
          </cell>
          <cell r="K1017" t="str">
            <v>Đại Học</v>
          </cell>
        </row>
        <row r="1018">
          <cell r="C1018">
            <v>1821123980</v>
          </cell>
          <cell r="D1018" t="str">
            <v>Nguyễn Đức</v>
          </cell>
          <cell r="E1018" t="str">
            <v>Tùng</v>
          </cell>
          <cell r="F1018" t="str">
            <v>08/06/1994</v>
          </cell>
          <cell r="G1018" t="str">
            <v>K18TPM</v>
          </cell>
          <cell r="H1018" t="str">
            <v>K18TPM</v>
          </cell>
          <cell r="I1018" t="str">
            <v>NAM</v>
          </cell>
          <cell r="J1018" t="str">
            <v>0905360957</v>
          </cell>
          <cell r="K1018" t="str">
            <v>Đại Học</v>
          </cell>
        </row>
        <row r="1019">
          <cell r="C1019">
            <v>1821123983</v>
          </cell>
          <cell r="D1019" t="str">
            <v>Nguyễn Thế</v>
          </cell>
          <cell r="E1019" t="str">
            <v>Viễn</v>
          </cell>
          <cell r="F1019" t="str">
            <v>02/03/1994</v>
          </cell>
          <cell r="G1019" t="str">
            <v>K18TPM</v>
          </cell>
          <cell r="H1019" t="str">
            <v>K18TPM</v>
          </cell>
          <cell r="I1019" t="str">
            <v>NAM</v>
          </cell>
          <cell r="J1019" t="str">
            <v>05113738689</v>
          </cell>
          <cell r="K1019" t="str">
            <v>Đại Học</v>
          </cell>
        </row>
        <row r="1020">
          <cell r="C1020">
            <v>1821126191</v>
          </cell>
          <cell r="D1020" t="str">
            <v>Thân Hoàng Quốc</v>
          </cell>
          <cell r="E1020" t="str">
            <v>Việt</v>
          </cell>
          <cell r="F1020" t="str">
            <v>03/01/1994</v>
          </cell>
          <cell r="G1020" t="str">
            <v>K18TPM</v>
          </cell>
          <cell r="H1020" t="str">
            <v>K18TPM</v>
          </cell>
          <cell r="I1020" t="str">
            <v>NAM</v>
          </cell>
          <cell r="J1020" t="str">
            <v>0935001921</v>
          </cell>
          <cell r="K1020" t="str">
            <v>Đại Học</v>
          </cell>
        </row>
        <row r="1021">
          <cell r="C1021">
            <v>1821125989</v>
          </cell>
          <cell r="D1021" t="str">
            <v>Phạm Xuân</v>
          </cell>
          <cell r="E1021" t="str">
            <v>Vinh</v>
          </cell>
          <cell r="F1021" t="str">
            <v>11/05/1994</v>
          </cell>
          <cell r="G1021" t="str">
            <v>K18TPM</v>
          </cell>
          <cell r="H1021" t="str">
            <v>K18TPM</v>
          </cell>
          <cell r="I1021" t="str">
            <v>NAM</v>
          </cell>
          <cell r="J1021" t="str">
            <v>0935714088</v>
          </cell>
          <cell r="K1021" t="str">
            <v>Đại Học</v>
          </cell>
        </row>
        <row r="1022">
          <cell r="C1022">
            <v>1821126659</v>
          </cell>
          <cell r="D1022" t="str">
            <v>HOÀNG CÔNG</v>
          </cell>
          <cell r="E1022" t="str">
            <v>THỊNH</v>
          </cell>
          <cell r="F1022" t="str">
            <v>;02/02/1992</v>
          </cell>
          <cell r="G1022" t="str">
            <v>K18TPM</v>
          </cell>
          <cell r="H1022" t="str">
            <v>K18TPM</v>
          </cell>
          <cell r="I1022" t="str">
            <v>NAM</v>
          </cell>
          <cell r="J1022" t="str">
            <v>01672191359</v>
          </cell>
          <cell r="K1022" t="str">
            <v>Đại Học</v>
          </cell>
        </row>
        <row r="1023">
          <cell r="C1023">
            <v>1821143717</v>
          </cell>
          <cell r="D1023" t="str">
            <v>Trương Phi</v>
          </cell>
          <cell r="E1023" t="str">
            <v>Hồng</v>
          </cell>
          <cell r="F1023" t="str">
            <v>18/07/1994</v>
          </cell>
          <cell r="G1023" t="str">
            <v>K18TPM</v>
          </cell>
          <cell r="H1023" t="str">
            <v>K18TPM</v>
          </cell>
          <cell r="I1023" t="str">
            <v>NAM</v>
          </cell>
          <cell r="J1023" t="str">
            <v>0905027973</v>
          </cell>
          <cell r="K1023" t="str">
            <v>Đại Học</v>
          </cell>
        </row>
        <row r="1024">
          <cell r="C1024">
            <v>1821146239</v>
          </cell>
          <cell r="D1024" t="str">
            <v>Võ Quốc</v>
          </cell>
          <cell r="E1024" t="str">
            <v>Huy</v>
          </cell>
          <cell r="F1024" t="str">
            <v>16/04/1994</v>
          </cell>
          <cell r="G1024" t="str">
            <v>K18TPM</v>
          </cell>
          <cell r="H1024" t="str">
            <v>K18TPM</v>
          </cell>
          <cell r="I1024" t="str">
            <v>NAM</v>
          </cell>
          <cell r="J1024" t="str">
            <v>0935324898</v>
          </cell>
          <cell r="K1024" t="str">
            <v>Đại Học</v>
          </cell>
        </row>
        <row r="1025">
          <cell r="C1025">
            <v>1820146587</v>
          </cell>
          <cell r="D1025" t="str">
            <v>Bùi Thị Thúy</v>
          </cell>
          <cell r="E1025" t="str">
            <v>Tiên</v>
          </cell>
          <cell r="F1025" t="str">
            <v>30/09/1993</v>
          </cell>
          <cell r="G1025" t="str">
            <v>K18TPM</v>
          </cell>
          <cell r="H1025" t="str">
            <v>K18TPM</v>
          </cell>
          <cell r="I1025" t="str">
            <v>NỮ</v>
          </cell>
          <cell r="J1025" t="str">
            <v>0932796808</v>
          </cell>
          <cell r="K1025" t="str">
            <v>Đại Học</v>
          </cell>
        </row>
        <row r="1026">
          <cell r="C1026">
            <v>1821435853</v>
          </cell>
          <cell r="D1026" t="str">
            <v>Lê Tiến</v>
          </cell>
          <cell r="E1026" t="str">
            <v>Tân</v>
          </cell>
          <cell r="F1026" t="str">
            <v>05/06/1994</v>
          </cell>
          <cell r="G1026" t="str">
            <v>K18TPM</v>
          </cell>
          <cell r="H1026" t="str">
            <v>K18TPM</v>
          </cell>
          <cell r="I1026" t="str">
            <v>NAM</v>
          </cell>
          <cell r="J1026" t="str">
            <v>01208042534</v>
          </cell>
          <cell r="K1026" t="str">
            <v>Đại Học</v>
          </cell>
        </row>
        <row r="1027">
          <cell r="C1027">
            <v>1821434166</v>
          </cell>
          <cell r="D1027" t="str">
            <v>Lê Trọng</v>
          </cell>
          <cell r="E1027" t="str">
            <v>Tin</v>
          </cell>
          <cell r="F1027" t="str">
            <v>22/04/1993</v>
          </cell>
          <cell r="G1027" t="str">
            <v>K18TPM</v>
          </cell>
          <cell r="H1027" t="str">
            <v>K18TPM</v>
          </cell>
          <cell r="I1027" t="str">
            <v>NAM</v>
          </cell>
          <cell r="J1027" t="str">
            <v>01208080887</v>
          </cell>
          <cell r="K1027" t="str">
            <v>Đại Học</v>
          </cell>
        </row>
        <row r="1028">
          <cell r="C1028">
            <v>1821126660</v>
          </cell>
          <cell r="D1028" t="str">
            <v>Trần</v>
          </cell>
          <cell r="E1028" t="str">
            <v>Thông</v>
          </cell>
          <cell r="F1028" t="str">
            <v>16/07/1993</v>
          </cell>
          <cell r="G1028" t="str">
            <v>K18TPM</v>
          </cell>
          <cell r="H1028" t="str">
            <v>K18TPM</v>
          </cell>
          <cell r="I1028" t="str">
            <v>NAM</v>
          </cell>
          <cell r="J1028" t="str">
            <v>01659106693</v>
          </cell>
          <cell r="K1028" t="str">
            <v>Đại Học</v>
          </cell>
        </row>
        <row r="1029">
          <cell r="C1029">
            <v>172526995</v>
          </cell>
          <cell r="D1029" t="str">
            <v>Hoàng Mạnh</v>
          </cell>
          <cell r="E1029" t="str">
            <v>Tùng</v>
          </cell>
          <cell r="F1029" t="str">
            <v>19/08/1993</v>
          </cell>
          <cell r="G1029" t="str">
            <v>K18TPM</v>
          </cell>
          <cell r="H1029" t="str">
            <v>K18TPM</v>
          </cell>
          <cell r="I1029" t="str">
            <v>NAM</v>
          </cell>
          <cell r="J1029" t="str">
            <v>0935999773</v>
          </cell>
          <cell r="K1029" t="str">
            <v>Đại Học</v>
          </cell>
        </row>
        <row r="1030">
          <cell r="C1030">
            <v>1821126709</v>
          </cell>
          <cell r="D1030" t="str">
            <v>Võ Văn</v>
          </cell>
          <cell r="E1030" t="str">
            <v>Thành</v>
          </cell>
          <cell r="F1030" t="str">
            <v>05/05/1994</v>
          </cell>
          <cell r="G1030" t="str">
            <v>K18TPM</v>
          </cell>
          <cell r="H1030" t="str">
            <v>K18TPM</v>
          </cell>
          <cell r="I1030" t="str">
            <v>NAM</v>
          </cell>
          <cell r="J1030" t="str">
            <v>01639177129</v>
          </cell>
          <cell r="K1030" t="str">
            <v>Đại Học</v>
          </cell>
        </row>
        <row r="1031">
          <cell r="C1031">
            <v>1821123502</v>
          </cell>
          <cell r="D1031" t="str">
            <v>LÊ QUANG</v>
          </cell>
          <cell r="E1031" t="str">
            <v>CHÂU</v>
          </cell>
          <cell r="F1031" t="str">
            <v>28/03/1993</v>
          </cell>
          <cell r="G1031" t="str">
            <v>K18TPM</v>
          </cell>
          <cell r="H1031" t="str">
            <v>K18TPM</v>
          </cell>
          <cell r="I1031" t="str">
            <v>NAM</v>
          </cell>
          <cell r="J1031" t="str">
            <v>01666851348</v>
          </cell>
          <cell r="K1031" t="str">
            <v>Đại Học</v>
          </cell>
        </row>
        <row r="1032">
          <cell r="C1032">
            <v>1811116374</v>
          </cell>
          <cell r="D1032" t="str">
            <v>Phan Phạm Phú</v>
          </cell>
          <cell r="E1032" t="str">
            <v>An</v>
          </cell>
          <cell r="F1032" t="str">
            <v>08/10/1993</v>
          </cell>
          <cell r="G1032" t="str">
            <v>K18TCD</v>
          </cell>
          <cell r="H1032" t="str">
            <v>K18TCD</v>
          </cell>
          <cell r="I1032" t="str">
            <v>NAM</v>
          </cell>
          <cell r="J1032" t="str">
            <v>01626228053</v>
          </cell>
          <cell r="K1032" t="str">
            <v>Cao Đẳng</v>
          </cell>
        </row>
        <row r="1033">
          <cell r="C1033">
            <v>1811115488</v>
          </cell>
          <cell r="D1033" t="str">
            <v>Trần Nhật</v>
          </cell>
          <cell r="E1033" t="str">
            <v>Bằng</v>
          </cell>
          <cell r="F1033" t="str">
            <v>02/06/1994</v>
          </cell>
          <cell r="G1033" t="str">
            <v>K18TCD</v>
          </cell>
          <cell r="H1033" t="str">
            <v>K18TCD</v>
          </cell>
          <cell r="I1033" t="str">
            <v>NAM</v>
          </cell>
          <cell r="J1033" t="str">
            <v>0983130333</v>
          </cell>
          <cell r="K1033" t="str">
            <v>Cao Đẳng</v>
          </cell>
        </row>
        <row r="1034">
          <cell r="C1034">
            <v>1811114509</v>
          </cell>
          <cell r="D1034" t="str">
            <v>Nguyễn Đức</v>
          </cell>
          <cell r="E1034" t="str">
            <v>Bảo</v>
          </cell>
          <cell r="F1034" t="str">
            <v>15/06/1994</v>
          </cell>
          <cell r="G1034" t="str">
            <v>K18TCD</v>
          </cell>
          <cell r="H1034" t="str">
            <v>K18TCD</v>
          </cell>
          <cell r="I1034" t="str">
            <v>NAM</v>
          </cell>
          <cell r="J1034" t="str">
            <v>01202677179</v>
          </cell>
          <cell r="K1034" t="str">
            <v>Cao Đẳng</v>
          </cell>
        </row>
        <row r="1035">
          <cell r="C1035">
            <v>1811115777</v>
          </cell>
          <cell r="D1035" t="str">
            <v>Phạm Văn</v>
          </cell>
          <cell r="E1035" t="str">
            <v>Cương</v>
          </cell>
          <cell r="F1035" t="str">
            <v>08/09/1994</v>
          </cell>
          <cell r="G1035" t="str">
            <v>K18TCD</v>
          </cell>
          <cell r="H1035" t="str">
            <v>K18TCD</v>
          </cell>
          <cell r="I1035" t="str">
            <v>NAM</v>
          </cell>
          <cell r="J1035" t="str">
            <v>01223566475</v>
          </cell>
          <cell r="K1035" t="str">
            <v>Cao Đẳng</v>
          </cell>
        </row>
        <row r="1036">
          <cell r="C1036">
            <v>1811116531</v>
          </cell>
          <cell r="D1036" t="str">
            <v>Huỳnh Anh</v>
          </cell>
          <cell r="E1036" t="str">
            <v>Dũ</v>
          </cell>
          <cell r="F1036" t="str">
            <v>16/03/1993</v>
          </cell>
          <cell r="G1036" t="str">
            <v>K18TCD</v>
          </cell>
          <cell r="H1036" t="str">
            <v>K18TCD</v>
          </cell>
          <cell r="I1036" t="str">
            <v>NAM</v>
          </cell>
          <cell r="J1036" t="str">
            <v>01268546576</v>
          </cell>
          <cell r="K1036" t="str">
            <v>Cao Đẳng</v>
          </cell>
        </row>
        <row r="1037">
          <cell r="C1037">
            <v>1811115491</v>
          </cell>
          <cell r="D1037" t="str">
            <v>Trương Minh</v>
          </cell>
          <cell r="E1037" t="str">
            <v>Đức</v>
          </cell>
          <cell r="F1037" t="str">
            <v>30/10/1994</v>
          </cell>
          <cell r="G1037" t="str">
            <v>K18TCD</v>
          </cell>
          <cell r="H1037" t="str">
            <v>K18TCD</v>
          </cell>
          <cell r="I1037" t="str">
            <v>NAM</v>
          </cell>
          <cell r="J1037" t="str">
            <v>01692201555</v>
          </cell>
          <cell r="K1037" t="str">
            <v>Cao Đẳng</v>
          </cell>
        </row>
        <row r="1038">
          <cell r="C1038">
            <v>1811115031</v>
          </cell>
          <cell r="D1038" t="str">
            <v>Phan Công</v>
          </cell>
          <cell r="E1038" t="str">
            <v>Dũng</v>
          </cell>
          <cell r="F1038" t="str">
            <v>26/05/1994</v>
          </cell>
          <cell r="G1038" t="str">
            <v>K18TCD</v>
          </cell>
          <cell r="H1038" t="str">
            <v>K18TCD</v>
          </cell>
          <cell r="I1038" t="str">
            <v>NAM</v>
          </cell>
          <cell r="J1038" t="str">
            <v>0905846717</v>
          </cell>
          <cell r="K1038" t="str">
            <v>Cao Đẳng</v>
          </cell>
        </row>
        <row r="1039">
          <cell r="C1039">
            <v>1811116530</v>
          </cell>
          <cell r="D1039" t="str">
            <v>Huỳnh Tấn</v>
          </cell>
          <cell r="E1039" t="str">
            <v>Duy</v>
          </cell>
          <cell r="F1039" t="str">
            <v>15/01/1994</v>
          </cell>
          <cell r="G1039" t="str">
            <v>K18TCD</v>
          </cell>
          <cell r="H1039" t="str">
            <v>K18TCD</v>
          </cell>
          <cell r="I1039" t="str">
            <v>NAM</v>
          </cell>
          <cell r="J1039" t="str">
            <v>01674973432</v>
          </cell>
          <cell r="K1039" t="str">
            <v>Cao Đẳng</v>
          </cell>
        </row>
        <row r="1040">
          <cell r="C1040">
            <v>1811113933</v>
          </cell>
          <cell r="D1040" t="str">
            <v>Nguyễn Ngọc</v>
          </cell>
          <cell r="E1040" t="str">
            <v>Hải</v>
          </cell>
          <cell r="F1040" t="str">
            <v>01/04/1993</v>
          </cell>
          <cell r="G1040" t="str">
            <v>K18TCD</v>
          </cell>
          <cell r="H1040" t="str">
            <v>K18TCD</v>
          </cell>
          <cell r="I1040" t="str">
            <v>NAM</v>
          </cell>
          <cell r="J1040" t="str">
            <v>0977029662</v>
          </cell>
          <cell r="K1040" t="str">
            <v>Cao Đẳng</v>
          </cell>
        </row>
        <row r="1041">
          <cell r="C1041">
            <v>1811116489</v>
          </cell>
          <cell r="D1041" t="str">
            <v>Trần Văn</v>
          </cell>
          <cell r="E1041" t="str">
            <v>Hậu</v>
          </cell>
          <cell r="F1041" t="str">
            <v>14/07/1994</v>
          </cell>
          <cell r="G1041" t="str">
            <v>K18TCD</v>
          </cell>
          <cell r="H1041" t="str">
            <v>K18TCD</v>
          </cell>
          <cell r="I1041" t="str">
            <v>NAM</v>
          </cell>
          <cell r="J1041" t="str">
            <v>0543671289</v>
          </cell>
          <cell r="K1041" t="str">
            <v>Cao Đẳng</v>
          </cell>
        </row>
        <row r="1042">
          <cell r="C1042">
            <v>1811115776</v>
          </cell>
          <cell r="D1042" t="str">
            <v>Phạm Minh</v>
          </cell>
          <cell r="E1042" t="str">
            <v>Hiếu</v>
          </cell>
          <cell r="F1042" t="str">
            <v>23/09/1990</v>
          </cell>
          <cell r="G1042" t="str">
            <v>K18TCD</v>
          </cell>
          <cell r="H1042" t="str">
            <v>K18TCD</v>
          </cell>
          <cell r="I1042" t="str">
            <v>NAM</v>
          </cell>
          <cell r="J1042" t="str">
            <v>05113552410 - 01238700771</v>
          </cell>
          <cell r="K1042" t="str">
            <v>Cao Đẳng</v>
          </cell>
        </row>
        <row r="1043">
          <cell r="C1043">
            <v>1811114504</v>
          </cell>
          <cell r="D1043" t="str">
            <v>Võ Trung</v>
          </cell>
          <cell r="E1043" t="str">
            <v>Hiếu</v>
          </cell>
          <cell r="F1043" t="str">
            <v>04/09/1994</v>
          </cell>
          <cell r="G1043" t="str">
            <v>K18TCD</v>
          </cell>
          <cell r="H1043" t="str">
            <v>K18TCD</v>
          </cell>
          <cell r="I1043" t="str">
            <v>NAM</v>
          </cell>
          <cell r="J1043" t="str">
            <v>0978799351</v>
          </cell>
          <cell r="K1043" t="str">
            <v>Cao Đẳng</v>
          </cell>
        </row>
        <row r="1044">
          <cell r="C1044">
            <v>1811116563</v>
          </cell>
          <cell r="D1044" t="str">
            <v>Huỳnh Đức</v>
          </cell>
          <cell r="E1044" t="str">
            <v>Hóa</v>
          </cell>
          <cell r="F1044" t="str">
            <v>29/08/1994</v>
          </cell>
          <cell r="G1044" t="str">
            <v>K18TCD</v>
          </cell>
          <cell r="H1044" t="str">
            <v>K18TCD</v>
          </cell>
          <cell r="I1044" t="str">
            <v>NAM</v>
          </cell>
          <cell r="J1044" t="str">
            <v>1215899619</v>
          </cell>
          <cell r="K1044" t="str">
            <v>Cao Đẳng</v>
          </cell>
        </row>
        <row r="1045">
          <cell r="C1045">
            <v>1811116137</v>
          </cell>
          <cell r="D1045" t="str">
            <v>Hồ Vũ Duy</v>
          </cell>
          <cell r="E1045" t="str">
            <v>Hoàng</v>
          </cell>
          <cell r="F1045" t="str">
            <v>27/05/1994</v>
          </cell>
          <cell r="G1045" t="str">
            <v>K18TCD</v>
          </cell>
          <cell r="H1045" t="str">
            <v>K18TCD</v>
          </cell>
          <cell r="I1045" t="str">
            <v>NAM</v>
          </cell>
          <cell r="J1045" t="str">
            <v>01214309609</v>
          </cell>
          <cell r="K1045" t="str">
            <v>Cao Đẳng</v>
          </cell>
        </row>
        <row r="1046">
          <cell r="C1046">
            <v>1811114511</v>
          </cell>
          <cell r="D1046" t="str">
            <v>Trương Văn</v>
          </cell>
          <cell r="E1046" t="str">
            <v>Hoàng</v>
          </cell>
          <cell r="F1046" t="str">
            <v>28/07/1994</v>
          </cell>
          <cell r="G1046" t="str">
            <v>K18TCD</v>
          </cell>
          <cell r="H1046" t="str">
            <v>K18TCD</v>
          </cell>
          <cell r="I1046" t="str">
            <v>NAM</v>
          </cell>
          <cell r="J1046" t="str">
            <v>01656858828</v>
          </cell>
          <cell r="K1046" t="str">
            <v>Cao Đẳng</v>
          </cell>
        </row>
        <row r="1047">
          <cell r="C1047">
            <v>1811116564</v>
          </cell>
          <cell r="D1047" t="str">
            <v>Nguyễn Thanh</v>
          </cell>
          <cell r="E1047" t="str">
            <v>Hùng</v>
          </cell>
          <cell r="F1047" t="str">
            <v>02/06/1993</v>
          </cell>
          <cell r="G1047" t="str">
            <v>K18TCD</v>
          </cell>
          <cell r="H1047" t="str">
            <v>K18TCD</v>
          </cell>
          <cell r="I1047" t="str">
            <v>NAM</v>
          </cell>
          <cell r="J1047" t="str">
            <v>01694751263</v>
          </cell>
          <cell r="K1047" t="str">
            <v>Cao Đẳng</v>
          </cell>
        </row>
        <row r="1048">
          <cell r="C1048">
            <v>1811113932</v>
          </cell>
          <cell r="D1048" t="str">
            <v>Nguyễn Quang</v>
          </cell>
          <cell r="E1048" t="str">
            <v>Hữu</v>
          </cell>
          <cell r="F1048" t="str">
            <v>23/03/1994</v>
          </cell>
          <cell r="G1048" t="str">
            <v>K18TCD</v>
          </cell>
          <cell r="H1048" t="str">
            <v>K18TCD</v>
          </cell>
          <cell r="I1048" t="str">
            <v>NAM</v>
          </cell>
          <cell r="J1048" t="str">
            <v>0935001945</v>
          </cell>
          <cell r="K1048" t="str">
            <v>Cao Đẳng</v>
          </cell>
        </row>
        <row r="1049">
          <cell r="C1049">
            <v>1811115492</v>
          </cell>
          <cell r="D1049" t="str">
            <v>Hồ Xuân Vũ</v>
          </cell>
          <cell r="E1049" t="str">
            <v>Khánh</v>
          </cell>
          <cell r="F1049" t="str">
            <v>01/01/1994</v>
          </cell>
          <cell r="G1049" t="str">
            <v>K18TCD</v>
          </cell>
          <cell r="H1049" t="str">
            <v>K18TCD</v>
          </cell>
          <cell r="I1049" t="str">
            <v>NAM</v>
          </cell>
          <cell r="J1049" t="str">
            <v>01687586657</v>
          </cell>
          <cell r="K1049" t="str">
            <v>Cao Đẳng</v>
          </cell>
        </row>
        <row r="1050">
          <cell r="C1050">
            <v>1811114502</v>
          </cell>
          <cell r="D1050" t="str">
            <v>Hồ Trần Anh</v>
          </cell>
          <cell r="E1050" t="str">
            <v>Kiệt</v>
          </cell>
          <cell r="F1050" t="str">
            <v>27/04/1993</v>
          </cell>
          <cell r="G1050" t="str">
            <v>K18TCD</v>
          </cell>
          <cell r="H1050" t="str">
            <v>K18TCD</v>
          </cell>
          <cell r="I1050" t="str">
            <v>NAM</v>
          </cell>
          <cell r="J1050" t="str">
            <v>0905903101</v>
          </cell>
          <cell r="K1050" t="str">
            <v>Cao Đẳng</v>
          </cell>
        </row>
        <row r="1051">
          <cell r="C1051">
            <v>1811116258</v>
          </cell>
          <cell r="D1051" t="str">
            <v>Phan Ngọc</v>
          </cell>
          <cell r="E1051" t="str">
            <v>Lâm</v>
          </cell>
          <cell r="F1051" t="str">
            <v>27/03/1993</v>
          </cell>
          <cell r="G1051" t="str">
            <v>K18TCD</v>
          </cell>
          <cell r="H1051" t="str">
            <v>K18TCD</v>
          </cell>
          <cell r="I1051" t="str">
            <v>NAM</v>
          </cell>
          <cell r="J1051" t="str">
            <v>0974984529</v>
          </cell>
          <cell r="K1051" t="str">
            <v>Cao Đẳng</v>
          </cell>
        </row>
        <row r="1052">
          <cell r="C1052">
            <v>1811116490</v>
          </cell>
          <cell r="D1052" t="str">
            <v>Trương Quang</v>
          </cell>
          <cell r="E1052" t="str">
            <v>Lâm</v>
          </cell>
          <cell r="F1052" t="str">
            <v>20/02/1993</v>
          </cell>
          <cell r="G1052" t="str">
            <v>K18TCD</v>
          </cell>
          <cell r="H1052" t="str">
            <v>K18TCD</v>
          </cell>
          <cell r="I1052" t="str">
            <v>NAM</v>
          </cell>
          <cell r="J1052" t="str">
            <v>01694095691</v>
          </cell>
          <cell r="K1052" t="str">
            <v>Cao Đẳng</v>
          </cell>
        </row>
        <row r="1053">
          <cell r="C1053">
            <v>1811114505</v>
          </cell>
          <cell r="D1053" t="str">
            <v>Ngô Trọng</v>
          </cell>
          <cell r="E1053" t="str">
            <v>Lễ</v>
          </cell>
          <cell r="F1053" t="str">
            <v>01/01/1994</v>
          </cell>
          <cell r="G1053" t="str">
            <v>K18TCD</v>
          </cell>
          <cell r="H1053" t="str">
            <v>K18TCD</v>
          </cell>
          <cell r="I1053" t="str">
            <v>NAM</v>
          </cell>
          <cell r="J1053" t="str">
            <v>0914080167</v>
          </cell>
          <cell r="K1053" t="str">
            <v>Cao Đẳng</v>
          </cell>
        </row>
        <row r="1054">
          <cell r="C1054">
            <v>1810115489</v>
          </cell>
          <cell r="D1054" t="str">
            <v>Hồ Thị Mỹ</v>
          </cell>
          <cell r="E1054" t="str">
            <v>Linh</v>
          </cell>
          <cell r="F1054" t="str">
            <v>10/10/1994</v>
          </cell>
          <cell r="G1054" t="str">
            <v>K18TCD</v>
          </cell>
          <cell r="H1054" t="str">
            <v>K18TCD</v>
          </cell>
          <cell r="I1054" t="str">
            <v>NỮ</v>
          </cell>
          <cell r="J1054" t="str">
            <v>016994251038</v>
          </cell>
          <cell r="K1054" t="str">
            <v>Cao Đẳng</v>
          </cell>
        </row>
        <row r="1055">
          <cell r="C1055">
            <v>1811114507</v>
          </cell>
          <cell r="D1055" t="str">
            <v>Trương Kim</v>
          </cell>
          <cell r="E1055" t="str">
            <v>Luân</v>
          </cell>
          <cell r="F1055" t="str">
            <v>11/11/1994</v>
          </cell>
          <cell r="G1055" t="str">
            <v>K18TCD</v>
          </cell>
          <cell r="H1055" t="str">
            <v>K18TCD</v>
          </cell>
          <cell r="I1055" t="str">
            <v>NAM</v>
          </cell>
          <cell r="J1055" t="str">
            <v>0905357126</v>
          </cell>
          <cell r="K1055" t="str">
            <v>Cao Đẳng</v>
          </cell>
        </row>
        <row r="1056">
          <cell r="C1056">
            <v>1811115487</v>
          </cell>
          <cell r="D1056" t="str">
            <v>Nguyễn Nhật Thanh</v>
          </cell>
          <cell r="E1056" t="str">
            <v>Minh</v>
          </cell>
          <cell r="F1056" t="str">
            <v>19/05/1994</v>
          </cell>
          <cell r="G1056" t="str">
            <v>K18TCD</v>
          </cell>
          <cell r="H1056" t="str">
            <v>K18TCD</v>
          </cell>
          <cell r="I1056" t="str">
            <v>NAM</v>
          </cell>
          <cell r="J1056" t="str">
            <v>01699499770</v>
          </cell>
          <cell r="K1056" t="str">
            <v>Cao Đẳng</v>
          </cell>
        </row>
        <row r="1057">
          <cell r="C1057">
            <v>1811116533</v>
          </cell>
          <cell r="D1057" t="str">
            <v>Lê Hoài</v>
          </cell>
          <cell r="E1057" t="str">
            <v>Nam</v>
          </cell>
          <cell r="F1057" t="str">
            <v>24/04/1993</v>
          </cell>
          <cell r="G1057" t="str">
            <v>K18TCD</v>
          </cell>
          <cell r="H1057" t="str">
            <v>K18TCD</v>
          </cell>
          <cell r="I1057" t="str">
            <v>NAM</v>
          </cell>
          <cell r="J1057" t="str">
            <v>0987358501</v>
          </cell>
          <cell r="K1057" t="str">
            <v>Cao Đẳng</v>
          </cell>
        </row>
        <row r="1058">
          <cell r="C1058">
            <v>1811114506</v>
          </cell>
          <cell r="D1058" t="str">
            <v>Trương Công</v>
          </cell>
          <cell r="E1058" t="str">
            <v>Nhật</v>
          </cell>
          <cell r="F1058" t="str">
            <v>30/06/1994</v>
          </cell>
          <cell r="G1058" t="str">
            <v>K18TCD</v>
          </cell>
          <cell r="H1058" t="str">
            <v>K18TCD</v>
          </cell>
          <cell r="I1058" t="str">
            <v>NAM</v>
          </cell>
          <cell r="J1058" t="str">
            <v>05103679789</v>
          </cell>
          <cell r="K1058" t="str">
            <v>Cao Đẳng</v>
          </cell>
        </row>
        <row r="1059">
          <cell r="C1059">
            <v>1811114514</v>
          </cell>
          <cell r="D1059" t="str">
            <v>Đặng Văn</v>
          </cell>
          <cell r="E1059" t="str">
            <v>Pháp</v>
          </cell>
          <cell r="F1059" t="str">
            <v>26/01/1993</v>
          </cell>
          <cell r="G1059" t="str">
            <v>K18TCD</v>
          </cell>
          <cell r="H1059" t="str">
            <v>K18TCD</v>
          </cell>
          <cell r="I1059" t="str">
            <v>NAM</v>
          </cell>
          <cell r="J1059" t="str">
            <v>01229718229</v>
          </cell>
          <cell r="K1059" t="str">
            <v>Cao Đẳng</v>
          </cell>
        </row>
        <row r="1060">
          <cell r="C1060">
            <v>1811115493</v>
          </cell>
          <cell r="D1060" t="str">
            <v>Nguyễn Tấn</v>
          </cell>
          <cell r="E1060" t="str">
            <v>Phát</v>
          </cell>
          <cell r="F1060" t="str">
            <v>01/01/1993</v>
          </cell>
          <cell r="G1060" t="str">
            <v>K18TCD</v>
          </cell>
          <cell r="H1060" t="str">
            <v>K18TCD</v>
          </cell>
          <cell r="I1060" t="str">
            <v>NAM</v>
          </cell>
          <cell r="J1060" t="str">
            <v>0983987869</v>
          </cell>
          <cell r="K1060" t="str">
            <v>Cao Đẳng</v>
          </cell>
        </row>
        <row r="1061">
          <cell r="C1061">
            <v>1811115032</v>
          </cell>
          <cell r="D1061" t="str">
            <v>Ngô Quang</v>
          </cell>
          <cell r="E1061" t="str">
            <v>Phúc</v>
          </cell>
          <cell r="F1061" t="str">
            <v>16/07/1992</v>
          </cell>
          <cell r="G1061" t="str">
            <v>K18TCD</v>
          </cell>
          <cell r="H1061" t="str">
            <v>K18TCD</v>
          </cell>
          <cell r="I1061" t="str">
            <v>NAM</v>
          </cell>
          <cell r="J1061" t="str">
            <v>05113756510</v>
          </cell>
          <cell r="K1061" t="str">
            <v>Cao Đẳng</v>
          </cell>
        </row>
        <row r="1062">
          <cell r="C1062">
            <v>1811115486</v>
          </cell>
          <cell r="D1062" t="str">
            <v>Đoàn Hữu</v>
          </cell>
          <cell r="E1062" t="str">
            <v>Quý</v>
          </cell>
          <cell r="F1062" t="str">
            <v>16/01/1994</v>
          </cell>
          <cell r="G1062" t="str">
            <v>K18TCD</v>
          </cell>
          <cell r="H1062" t="str">
            <v>K18TCD</v>
          </cell>
          <cell r="I1062" t="str">
            <v>NAM</v>
          </cell>
          <cell r="J1062" t="str">
            <v>01223506367</v>
          </cell>
          <cell r="K1062" t="str">
            <v>Cao Đẳng</v>
          </cell>
        </row>
        <row r="1063">
          <cell r="C1063">
            <v>1811114510</v>
          </cell>
          <cell r="D1063" t="str">
            <v>Bảo Quý Ánh</v>
          </cell>
          <cell r="E1063" t="str">
            <v>Tài</v>
          </cell>
          <cell r="F1063" t="str">
            <v>09/01/1994</v>
          </cell>
          <cell r="G1063" t="str">
            <v>K18TCD</v>
          </cell>
          <cell r="H1063" t="str">
            <v>K18TCD</v>
          </cell>
          <cell r="I1063" t="str">
            <v>NAM</v>
          </cell>
          <cell r="J1063" t="str">
            <v>05113537913</v>
          </cell>
          <cell r="K1063" t="str">
            <v>Cao Đẳng</v>
          </cell>
        </row>
        <row r="1064">
          <cell r="C1064">
            <v>1811115485</v>
          </cell>
          <cell r="D1064" t="str">
            <v>Lê Ngọc</v>
          </cell>
          <cell r="E1064" t="str">
            <v>Tân</v>
          </cell>
          <cell r="F1064" t="str">
            <v>02/02/1994</v>
          </cell>
          <cell r="G1064" t="str">
            <v>K18TCD</v>
          </cell>
          <cell r="H1064" t="str">
            <v>K18TCD</v>
          </cell>
          <cell r="I1064" t="str">
            <v>NAM</v>
          </cell>
          <cell r="J1064" t="str">
            <v>0914736502</v>
          </cell>
          <cell r="K1064" t="str">
            <v>Cao Đẳng</v>
          </cell>
        </row>
        <row r="1065">
          <cell r="C1065">
            <v>1811116259</v>
          </cell>
          <cell r="D1065" t="str">
            <v>Ngô Nhật</v>
          </cell>
          <cell r="E1065" t="str">
            <v>Tân</v>
          </cell>
          <cell r="F1065" t="str">
            <v>11/09/1994</v>
          </cell>
          <cell r="G1065" t="str">
            <v>K18TCD</v>
          </cell>
          <cell r="H1065" t="str">
            <v>K18TCD</v>
          </cell>
          <cell r="I1065" t="str">
            <v>NAM</v>
          </cell>
          <cell r="J1065" t="str">
            <v>0984524760</v>
          </cell>
          <cell r="K1065" t="str">
            <v>Cao Đẳng</v>
          </cell>
        </row>
        <row r="1066">
          <cell r="C1066">
            <v>1811116562</v>
          </cell>
          <cell r="D1066" t="str">
            <v>Huỳnh Văn</v>
          </cell>
          <cell r="E1066" t="str">
            <v>Tấn</v>
          </cell>
          <cell r="F1066" t="str">
            <v>23/10/1994</v>
          </cell>
          <cell r="G1066" t="str">
            <v>K18TCD</v>
          </cell>
          <cell r="H1066" t="str">
            <v>K18TCD</v>
          </cell>
          <cell r="I1066" t="str">
            <v>NAM</v>
          </cell>
          <cell r="J1066" t="str">
            <v>01648166639</v>
          </cell>
          <cell r="K1066" t="str">
            <v>Cao Đẳng</v>
          </cell>
        </row>
        <row r="1067">
          <cell r="C1067">
            <v>1811116532</v>
          </cell>
          <cell r="D1067" t="str">
            <v>Nguyễn Anh</v>
          </cell>
          <cell r="E1067" t="str">
            <v>Thái</v>
          </cell>
          <cell r="F1067" t="str">
            <v>12/04/1993</v>
          </cell>
          <cell r="G1067" t="str">
            <v>K18TCD</v>
          </cell>
          <cell r="H1067" t="str">
            <v>K18TCD</v>
          </cell>
          <cell r="I1067" t="str">
            <v>NAM</v>
          </cell>
          <cell r="J1067" t="str">
            <v>01632406063</v>
          </cell>
          <cell r="K1067" t="str">
            <v>Cao Đẳng</v>
          </cell>
        </row>
        <row r="1068">
          <cell r="C1068">
            <v>1811116375</v>
          </cell>
          <cell r="D1068" t="str">
            <v>Hồ Duy</v>
          </cell>
          <cell r="E1068" t="str">
            <v>Thanh</v>
          </cell>
          <cell r="F1068" t="str">
            <v>25/08/1993</v>
          </cell>
          <cell r="G1068" t="str">
            <v>K18TCD</v>
          </cell>
          <cell r="H1068" t="str">
            <v>K18TCD</v>
          </cell>
          <cell r="I1068" t="str">
            <v>NAM</v>
          </cell>
          <cell r="J1068" t="str">
            <v>0511372493</v>
          </cell>
          <cell r="K1068" t="str">
            <v>Cao Đẳng</v>
          </cell>
        </row>
        <row r="1069">
          <cell r="C1069">
            <v>1811113934</v>
          </cell>
          <cell r="D1069" t="str">
            <v>Hà Văn</v>
          </cell>
          <cell r="E1069" t="str">
            <v>Thuận</v>
          </cell>
          <cell r="F1069" t="str">
            <v>12/08/1994</v>
          </cell>
          <cell r="G1069" t="str">
            <v>K18TCD</v>
          </cell>
          <cell r="H1069" t="str">
            <v>K18TCD</v>
          </cell>
          <cell r="I1069" t="str">
            <v>NAM</v>
          </cell>
          <cell r="J1069" t="str">
            <v>05113574529</v>
          </cell>
          <cell r="K1069" t="str">
            <v>Cao Đẳng</v>
          </cell>
        </row>
        <row r="1070">
          <cell r="C1070">
            <v>1811115030</v>
          </cell>
          <cell r="D1070" t="str">
            <v>Phan Văn</v>
          </cell>
          <cell r="E1070" t="str">
            <v>Tiến</v>
          </cell>
          <cell r="F1070" t="str">
            <v>18/09/1994</v>
          </cell>
          <cell r="G1070" t="str">
            <v>K18TCD</v>
          </cell>
          <cell r="H1070" t="str">
            <v>K18TCD</v>
          </cell>
          <cell r="I1070" t="str">
            <v>NAM</v>
          </cell>
          <cell r="J1070" t="str">
            <v>01657998226</v>
          </cell>
          <cell r="K1070" t="str">
            <v>Cao Đẳng</v>
          </cell>
        </row>
        <row r="1071">
          <cell r="C1071">
            <v>1811114513</v>
          </cell>
          <cell r="D1071" t="str">
            <v>Lê Văn</v>
          </cell>
          <cell r="E1071" t="str">
            <v>Tín</v>
          </cell>
          <cell r="F1071" t="str">
            <v>02/08/1994</v>
          </cell>
          <cell r="G1071" t="str">
            <v>K18TCD</v>
          </cell>
          <cell r="H1071" t="str">
            <v>K18TCD</v>
          </cell>
          <cell r="I1071" t="str">
            <v>NAM</v>
          </cell>
          <cell r="J1071" t="str">
            <v>05113943160</v>
          </cell>
          <cell r="K1071" t="str">
            <v>Cao Đẳng</v>
          </cell>
        </row>
        <row r="1072">
          <cell r="C1072">
            <v>1811113740</v>
          </cell>
          <cell r="D1072" t="str">
            <v>Trần Thanh</v>
          </cell>
          <cell r="E1072" t="str">
            <v>Toàn</v>
          </cell>
          <cell r="F1072" t="str">
            <v>10/03/1994</v>
          </cell>
          <cell r="G1072" t="str">
            <v>K18TCD</v>
          </cell>
          <cell r="H1072" t="str">
            <v>K18TCD</v>
          </cell>
          <cell r="I1072" t="str">
            <v>NAM</v>
          </cell>
          <cell r="J1072" t="str">
            <v>05113934997</v>
          </cell>
          <cell r="K1072" t="str">
            <v>Cao Đẳng</v>
          </cell>
        </row>
        <row r="1073">
          <cell r="C1073">
            <v>1811115494</v>
          </cell>
          <cell r="D1073" t="str">
            <v>Nguyễn Trí</v>
          </cell>
          <cell r="E1073" t="str">
            <v>Trung</v>
          </cell>
          <cell r="F1073" t="str">
            <v>04/07/1993</v>
          </cell>
          <cell r="G1073" t="str">
            <v>K18TCD</v>
          </cell>
          <cell r="H1073" t="str">
            <v>K18TCD</v>
          </cell>
          <cell r="I1073" t="str">
            <v>NAM</v>
          </cell>
          <cell r="J1073" t="str">
            <v>0978785444</v>
          </cell>
          <cell r="K1073" t="str">
            <v>Cao Đẳng</v>
          </cell>
        </row>
        <row r="1074">
          <cell r="C1074">
            <v>1811114508</v>
          </cell>
          <cell r="D1074" t="str">
            <v>Trần Văn</v>
          </cell>
          <cell r="E1074" t="str">
            <v>Tưởng</v>
          </cell>
          <cell r="F1074" t="str">
            <v>02/10/1994</v>
          </cell>
          <cell r="G1074" t="str">
            <v>K18TCD</v>
          </cell>
          <cell r="H1074" t="str">
            <v>K18TCD</v>
          </cell>
          <cell r="I1074" t="str">
            <v>NAM</v>
          </cell>
          <cell r="J1074" t="str">
            <v>0984826163</v>
          </cell>
          <cell r="K1074" t="str">
            <v>Cao Đẳng</v>
          </cell>
        </row>
        <row r="1075">
          <cell r="C1075">
            <v>1811114512</v>
          </cell>
          <cell r="D1075" t="str">
            <v>Lê Mạnh</v>
          </cell>
          <cell r="E1075" t="str">
            <v>Ý</v>
          </cell>
          <cell r="F1075" t="str">
            <v>26/03/1993</v>
          </cell>
          <cell r="G1075" t="str">
            <v>K18TCD</v>
          </cell>
          <cell r="H1075" t="str">
            <v>K18TCD</v>
          </cell>
          <cell r="I1075" t="str">
            <v>NAM</v>
          </cell>
          <cell r="J1075" t="str">
            <v>05113773424</v>
          </cell>
          <cell r="K1075" t="str">
            <v>Cao Đẳng</v>
          </cell>
        </row>
        <row r="1076">
          <cell r="C1076">
            <v>1811115490</v>
          </cell>
          <cell r="D1076" t="str">
            <v>Đinh Phước</v>
          </cell>
          <cell r="E1076" t="str">
            <v>Yên</v>
          </cell>
          <cell r="F1076" t="str">
            <v>16/11/1994</v>
          </cell>
          <cell r="G1076" t="str">
            <v>K18TCD</v>
          </cell>
          <cell r="H1076" t="str">
            <v>K18TCD</v>
          </cell>
          <cell r="I1076" t="str">
            <v>NAM</v>
          </cell>
          <cell r="J1076" t="str">
            <v>01674968856</v>
          </cell>
          <cell r="K1076" t="str">
            <v>Cao Đẳng</v>
          </cell>
        </row>
        <row r="1077">
          <cell r="C1077">
            <v>161325621</v>
          </cell>
          <cell r="D1077" t="str">
            <v>NGUYỄN MẬU</v>
          </cell>
          <cell r="E1077" t="str">
            <v>SANG</v>
          </cell>
          <cell r="F1077" t="str">
            <v>07/01/1991</v>
          </cell>
          <cell r="G1077" t="str">
            <v>K18TCD</v>
          </cell>
          <cell r="H1077" t="str">
            <v>K18TCD</v>
          </cell>
          <cell r="I1077" t="str">
            <v>NAM</v>
          </cell>
          <cell r="J1077" t="str">
            <v>01695552313</v>
          </cell>
          <cell r="K1077" t="str">
            <v>Cao Đẳng</v>
          </cell>
        </row>
        <row r="1078">
          <cell r="C1078">
            <v>171138989</v>
          </cell>
          <cell r="D1078" t="str">
            <v>TRẦN VĂN</v>
          </cell>
          <cell r="E1078" t="str">
            <v>NGHIÊM</v>
          </cell>
          <cell r="F1078" t="str">
            <v>01/02/1993</v>
          </cell>
          <cell r="G1078" t="str">
            <v>K18TCD</v>
          </cell>
          <cell r="H1078" t="str">
            <v>K18TCD</v>
          </cell>
          <cell r="I1078" t="str">
            <v>NAM</v>
          </cell>
          <cell r="J1078" t="str">
            <v>01688357872</v>
          </cell>
          <cell r="K1078" t="str">
            <v>Cao Đẳng</v>
          </cell>
        </row>
        <row r="1079">
          <cell r="C1079">
            <v>161135881</v>
          </cell>
          <cell r="D1079" t="str">
            <v>Lê Tuấn </v>
          </cell>
          <cell r="E1079" t="str">
            <v>Anh</v>
          </cell>
          <cell r="F1079" t="str">
            <v>29/02/1992</v>
          </cell>
          <cell r="G1079" t="str">
            <v>K18TCD</v>
          </cell>
          <cell r="H1079" t="str">
            <v>K18TCD</v>
          </cell>
          <cell r="I1079" t="str">
            <v>NAM</v>
          </cell>
          <cell r="J1079" t="str">
            <v>01219474678</v>
          </cell>
          <cell r="K1079" t="str">
            <v>Cao Đẳng</v>
          </cell>
        </row>
        <row r="1080">
          <cell r="C1080">
            <v>161136013</v>
          </cell>
          <cell r="D1080" t="str">
            <v>Nguyễn Mạnh </v>
          </cell>
          <cell r="E1080" t="str">
            <v>Tường</v>
          </cell>
          <cell r="F1080" t="str">
            <v>10/02/1992</v>
          </cell>
          <cell r="G1080" t="str">
            <v>K18TCD</v>
          </cell>
          <cell r="H1080" t="str">
            <v>K18TCD</v>
          </cell>
          <cell r="I1080" t="str">
            <v>NAM</v>
          </cell>
          <cell r="J1080" t="str">
            <v>0984441645</v>
          </cell>
          <cell r="K1080" t="str">
            <v>Cao Đẳng</v>
          </cell>
        </row>
        <row r="1081">
          <cell r="C1081">
            <v>1811116645</v>
          </cell>
          <cell r="D1081" t="str">
            <v>Nguyễn Quốc</v>
          </cell>
          <cell r="E1081" t="str">
            <v>Đạt</v>
          </cell>
          <cell r="F1081" t="str">
            <v>09/07/1994</v>
          </cell>
          <cell r="G1081" t="str">
            <v>K18TCD</v>
          </cell>
          <cell r="H1081" t="str">
            <v>K18TCD</v>
          </cell>
          <cell r="I1081" t="str">
            <v>NAM</v>
          </cell>
          <cell r="J1081" t="str">
            <v>0977057759</v>
          </cell>
          <cell r="K1081" t="str">
            <v>Cao Đẳng</v>
          </cell>
        </row>
        <row r="1082">
          <cell r="C1082">
            <v>1811116673</v>
          </cell>
          <cell r="D1082" t="str">
            <v>Bùi Anh</v>
          </cell>
          <cell r="E1082" t="str">
            <v>Duy</v>
          </cell>
          <cell r="F1082" t="str">
            <v>16/07/1994</v>
          </cell>
          <cell r="G1082" t="str">
            <v>K18TCD</v>
          </cell>
          <cell r="H1082" t="str">
            <v>K18TCD</v>
          </cell>
          <cell r="I1082" t="str">
            <v>NAM</v>
          </cell>
          <cell r="J1082" t="str">
            <v>05113750499-'0935567633</v>
          </cell>
          <cell r="K1082" t="str">
            <v>Cao Đẳng</v>
          </cell>
        </row>
        <row r="1083">
          <cell r="C1083">
            <v>1811116646</v>
          </cell>
          <cell r="D1083" t="str">
            <v>Mai Công</v>
          </cell>
          <cell r="E1083" t="str">
            <v>Hậu</v>
          </cell>
          <cell r="F1083" t="str">
            <v>13/09/1994</v>
          </cell>
          <cell r="G1083" t="str">
            <v>K18TCD</v>
          </cell>
          <cell r="H1083" t="str">
            <v>K18TCD</v>
          </cell>
          <cell r="I1083" t="str">
            <v>NAM</v>
          </cell>
          <cell r="J1083" t="str">
            <v>0905529017</v>
          </cell>
          <cell r="K1083" t="str">
            <v>Cao Đẳng</v>
          </cell>
        </row>
        <row r="1084">
          <cell r="C1084">
            <v>161135880</v>
          </cell>
          <cell r="D1084" t="str">
            <v>Trần Trọng </v>
          </cell>
          <cell r="E1084" t="str">
            <v>Anh</v>
          </cell>
          <cell r="F1084" t="str">
            <v>02/02/1991</v>
          </cell>
          <cell r="G1084" t="str">
            <v>K18TCD</v>
          </cell>
          <cell r="H1084" t="str">
            <v>K18TCD</v>
          </cell>
          <cell r="I1084" t="str">
            <v>NAM</v>
          </cell>
          <cell r="J1084" t="str">
            <v>0935835622</v>
          </cell>
          <cell r="K1084" t="str">
            <v>Cao Đẳng</v>
          </cell>
        </row>
        <row r="1085">
          <cell r="C1085">
            <v>1811116720</v>
          </cell>
          <cell r="D1085" t="str">
            <v>LÊ MẬU</v>
          </cell>
          <cell r="E1085" t="str">
            <v>ĐỒNG</v>
          </cell>
          <cell r="F1085" t="str">
            <v>12/12/1993</v>
          </cell>
          <cell r="G1085" t="str">
            <v>K18TCD</v>
          </cell>
          <cell r="H1085" t="str">
            <v>K18TCD</v>
          </cell>
          <cell r="I1085" t="str">
            <v>NAM</v>
          </cell>
          <cell r="J1085" t="str">
            <v>01696958571</v>
          </cell>
          <cell r="K1085" t="str">
            <v>Cao Đẳng</v>
          </cell>
        </row>
        <row r="1086">
          <cell r="C1086">
            <v>1811415095</v>
          </cell>
          <cell r="D1086" t="str">
            <v>LÊ ĐỨC</v>
          </cell>
          <cell r="E1086" t="str">
            <v>CẢNH</v>
          </cell>
          <cell r="F1086" t="str">
            <v>25/04/1994</v>
          </cell>
          <cell r="G1086" t="str">
            <v>K18TCD</v>
          </cell>
          <cell r="H1086" t="str">
            <v>K18TCD</v>
          </cell>
          <cell r="I1086" t="str">
            <v>NAM</v>
          </cell>
          <cell r="J1086" t="str">
            <v>0987499506</v>
          </cell>
          <cell r="K1086" t="str">
            <v>Cao Đẳng</v>
          </cell>
        </row>
        <row r="1087">
          <cell r="C1087">
            <v>1811116708</v>
          </cell>
          <cell r="D1087" t="str">
            <v>NGUYỄN NHẬT</v>
          </cell>
          <cell r="E1087" t="str">
            <v>ANH</v>
          </cell>
          <cell r="F1087" t="str">
            <v>10/03/1994</v>
          </cell>
          <cell r="G1087" t="str">
            <v>K18TCD</v>
          </cell>
          <cell r="H1087" t="str">
            <v>K18TCD</v>
          </cell>
          <cell r="I1087" t="str">
            <v>NAM</v>
          </cell>
          <cell r="K1087" t="str">
            <v>Cao Đẳng</v>
          </cell>
        </row>
        <row r="1088">
          <cell r="C1088">
            <v>171135781</v>
          </cell>
          <cell r="D1088" t="str">
            <v>TRẦN VIẾT </v>
          </cell>
          <cell r="E1088" t="str">
            <v>HOÀNG</v>
          </cell>
          <cell r="F1088" t="str">
            <v>27/07/1993</v>
          </cell>
          <cell r="G1088" t="str">
            <v>K18TCD</v>
          </cell>
          <cell r="H1088" t="str">
            <v>K18TCD</v>
          </cell>
          <cell r="I1088" t="str">
            <v>NAM</v>
          </cell>
          <cell r="J1088" t="str">
            <v>01658890372</v>
          </cell>
          <cell r="K1088" t="str">
            <v>Cao Đẳng</v>
          </cell>
        </row>
        <row r="1089">
          <cell r="C1089">
            <v>1817117125</v>
          </cell>
          <cell r="D1089" t="str">
            <v>Nguyễn Đức Hồng</v>
          </cell>
          <cell r="E1089" t="str">
            <v>Lĩnh</v>
          </cell>
          <cell r="F1089" t="str">
            <v>20/08/1992</v>
          </cell>
          <cell r="G1089" t="str">
            <v>C18TCDB</v>
          </cell>
          <cell r="H1089" t="str">
            <v>C18TCDB</v>
          </cell>
          <cell r="K1089" t="str">
            <v>TRUNG CẤP</v>
          </cell>
        </row>
        <row r="1090">
          <cell r="C1090">
            <v>1817117109</v>
          </cell>
          <cell r="D1090" t="str">
            <v>Lê Hoàng </v>
          </cell>
          <cell r="E1090" t="str">
            <v>Thông</v>
          </cell>
          <cell r="F1090" t="str">
            <v>13/12/1990</v>
          </cell>
          <cell r="G1090" t="str">
            <v>C18TCDB</v>
          </cell>
          <cell r="H1090" t="str">
            <v>C18TCDB</v>
          </cell>
          <cell r="K1090" t="str">
            <v>TRUNG CẤP</v>
          </cell>
        </row>
        <row r="1091">
          <cell r="C1091">
            <v>1817117133</v>
          </cell>
          <cell r="D1091" t="str">
            <v>Dương Tấn</v>
          </cell>
          <cell r="E1091" t="str">
            <v>Khánh</v>
          </cell>
          <cell r="F1091" t="str">
            <v>19/04/1991</v>
          </cell>
          <cell r="G1091" t="str">
            <v>C18TCDB</v>
          </cell>
          <cell r="H1091" t="str">
            <v>C18TCDB</v>
          </cell>
          <cell r="K1091" t="str">
            <v>TRUNG CẤP</v>
          </cell>
        </row>
        <row r="1092">
          <cell r="C1092">
            <v>1817117107</v>
          </cell>
          <cell r="D1092" t="str">
            <v>Lê Quốc</v>
          </cell>
          <cell r="E1092" t="str">
            <v>Khánh</v>
          </cell>
          <cell r="F1092" t="str">
            <v>02/09/1992</v>
          </cell>
          <cell r="G1092" t="str">
            <v>C18TCDB</v>
          </cell>
          <cell r="H1092" t="str">
            <v>C18TCDB</v>
          </cell>
          <cell r="K1092" t="str">
            <v>TRUNG CẤP</v>
          </cell>
        </row>
        <row r="1093">
          <cell r="C1093">
            <v>1817117129</v>
          </cell>
          <cell r="D1093" t="str">
            <v>Nguyễn Minh</v>
          </cell>
          <cell r="E1093" t="str">
            <v>Phong</v>
          </cell>
          <cell r="F1093" t="str">
            <v>12/04/1992</v>
          </cell>
          <cell r="G1093" t="str">
            <v>C18TCDB</v>
          </cell>
          <cell r="H1093" t="str">
            <v>C18TCDB</v>
          </cell>
          <cell r="K1093" t="str">
            <v>TRUNG CẤP</v>
          </cell>
        </row>
        <row r="1094">
          <cell r="C1094">
            <v>1817117114</v>
          </cell>
          <cell r="D1094" t="str">
            <v>Huỳnh Văn</v>
          </cell>
          <cell r="E1094" t="str">
            <v>Nguyên</v>
          </cell>
          <cell r="F1094" t="str">
            <v>27/05/1992</v>
          </cell>
          <cell r="G1094" t="str">
            <v>C18TCDB</v>
          </cell>
          <cell r="H1094" t="str">
            <v>C18TCDB</v>
          </cell>
          <cell r="K1094" t="str">
            <v>TRUNG CẤP</v>
          </cell>
        </row>
        <row r="1095">
          <cell r="C1095">
            <v>1817117106</v>
          </cell>
          <cell r="D1095" t="str">
            <v>Nguyễn Thanh</v>
          </cell>
          <cell r="E1095" t="str">
            <v>Toàn</v>
          </cell>
          <cell r="F1095" t="str">
            <v>16/06/1989</v>
          </cell>
          <cell r="G1095" t="str">
            <v>C18TCDB</v>
          </cell>
          <cell r="H1095" t="str">
            <v>C18TCDB</v>
          </cell>
          <cell r="K1095" t="str">
            <v>TRUNG CẤP</v>
          </cell>
        </row>
        <row r="1096">
          <cell r="C1096">
            <v>1817117130</v>
          </cell>
          <cell r="D1096" t="str">
            <v>Đào Đình Tuấn</v>
          </cell>
          <cell r="E1096" t="str">
            <v>Anh</v>
          </cell>
          <cell r="F1096" t="str">
            <v>06/02/1992</v>
          </cell>
          <cell r="G1096" t="str">
            <v>C18TCDB</v>
          </cell>
          <cell r="H1096" t="str">
            <v>C18TCDB</v>
          </cell>
          <cell r="K1096" t="str">
            <v>TRUNG CẤP</v>
          </cell>
        </row>
        <row r="1097">
          <cell r="C1097">
            <v>1817117120</v>
          </cell>
          <cell r="D1097" t="str">
            <v>Trần Trung</v>
          </cell>
          <cell r="E1097" t="str">
            <v>Hưng</v>
          </cell>
          <cell r="F1097" t="str">
            <v>18/11/1982</v>
          </cell>
          <cell r="G1097" t="str">
            <v>C18TCDB</v>
          </cell>
          <cell r="H1097" t="str">
            <v>C18TCDB</v>
          </cell>
          <cell r="K1097" t="str">
            <v>TRUNG CẤP</v>
          </cell>
        </row>
        <row r="1098">
          <cell r="C1098">
            <v>1817117095</v>
          </cell>
          <cell r="D1098" t="str">
            <v>Bùi Văn</v>
          </cell>
          <cell r="E1098" t="str">
            <v>Huấn</v>
          </cell>
          <cell r="F1098" t="str">
            <v>18/07/1991</v>
          </cell>
          <cell r="G1098" t="str">
            <v>C18TCDB</v>
          </cell>
          <cell r="H1098" t="str">
            <v>C18TCDB</v>
          </cell>
          <cell r="K1098" t="str">
            <v>TRUNG CẤP</v>
          </cell>
        </row>
        <row r="1099">
          <cell r="C1099">
            <v>1817117104</v>
          </cell>
          <cell r="D1099" t="str">
            <v>Huỳnh Quốc</v>
          </cell>
          <cell r="E1099" t="str">
            <v>Hào</v>
          </cell>
          <cell r="F1099" t="str">
            <v>14/01/1991</v>
          </cell>
          <cell r="G1099" t="str">
            <v>C18TCDB</v>
          </cell>
          <cell r="H1099" t="str">
            <v>C18TCDB</v>
          </cell>
          <cell r="K1099" t="str">
            <v>TRUNG CẤP</v>
          </cell>
        </row>
        <row r="1100">
          <cell r="C1100">
            <v>1817117099</v>
          </cell>
          <cell r="D1100" t="str">
            <v>Trần Lê</v>
          </cell>
          <cell r="E1100" t="str">
            <v>Huy</v>
          </cell>
          <cell r="F1100" t="str">
            <v>13/10/1991</v>
          </cell>
          <cell r="G1100" t="str">
            <v>C18TCDB</v>
          </cell>
          <cell r="H1100" t="str">
            <v>C18TCDB</v>
          </cell>
          <cell r="K1100" t="str">
            <v>TRUNG CẤP</v>
          </cell>
        </row>
        <row r="1101">
          <cell r="C1101">
            <v>1817117112</v>
          </cell>
          <cell r="D1101" t="str">
            <v>Nguyễn Thanh</v>
          </cell>
          <cell r="E1101" t="str">
            <v>Tân</v>
          </cell>
          <cell r="F1101" t="str">
            <v>03/01/1992</v>
          </cell>
          <cell r="G1101" t="str">
            <v>C18TCDB</v>
          </cell>
          <cell r="H1101" t="str">
            <v>C18TCDB</v>
          </cell>
          <cell r="K1101" t="str">
            <v>TRUNG CẤP</v>
          </cell>
        </row>
        <row r="1102">
          <cell r="C1102">
            <v>1817117102</v>
          </cell>
          <cell r="D1102" t="str">
            <v>Đặng Khánh</v>
          </cell>
          <cell r="E1102" t="str">
            <v>Tường</v>
          </cell>
          <cell r="F1102" t="str">
            <v>08/07/1989</v>
          </cell>
          <cell r="G1102" t="str">
            <v>C18TCDB</v>
          </cell>
          <cell r="H1102" t="str">
            <v>C18TCDB</v>
          </cell>
          <cell r="K1102" t="str">
            <v>TRUNG CẤP</v>
          </cell>
        </row>
        <row r="1103">
          <cell r="C1103">
            <v>1817117116</v>
          </cell>
          <cell r="D1103" t="str">
            <v>Huỳnh Lê</v>
          </cell>
          <cell r="E1103" t="str">
            <v>Minh</v>
          </cell>
          <cell r="F1103" t="str">
            <v>12/04/1986</v>
          </cell>
          <cell r="G1103" t="str">
            <v>C18TCDB</v>
          </cell>
          <cell r="H1103" t="str">
            <v>C18TCDB</v>
          </cell>
          <cell r="K1103" t="str">
            <v>TRUNG CẤP</v>
          </cell>
        </row>
        <row r="1104">
          <cell r="C1104">
            <v>1817117111</v>
          </cell>
          <cell r="D1104" t="str">
            <v>Ngô Ngọc </v>
          </cell>
          <cell r="E1104" t="str">
            <v>Hòa</v>
          </cell>
          <cell r="F1104" t="str">
            <v>18/08/1992</v>
          </cell>
          <cell r="G1104" t="str">
            <v>C18TCDB</v>
          </cell>
          <cell r="H1104" t="str">
            <v>C18TCDB</v>
          </cell>
          <cell r="K1104" t="str">
            <v>TRUNG CẤP</v>
          </cell>
        </row>
        <row r="1105">
          <cell r="C1105">
            <v>1817117137</v>
          </cell>
          <cell r="D1105" t="str">
            <v>Hồ Văn</v>
          </cell>
          <cell r="E1105" t="str">
            <v>Quệ</v>
          </cell>
          <cell r="F1105" t="str">
            <v>15/03/1992</v>
          </cell>
          <cell r="G1105" t="str">
            <v>C18TCDB</v>
          </cell>
          <cell r="H1105" t="str">
            <v>C18TCDB</v>
          </cell>
          <cell r="K1105" t="str">
            <v>TRUNG CẤP</v>
          </cell>
        </row>
        <row r="1106">
          <cell r="C1106">
            <v>1817117103</v>
          </cell>
          <cell r="D1106" t="str">
            <v>Trương Phúc Thiện</v>
          </cell>
          <cell r="E1106" t="str">
            <v>Anh</v>
          </cell>
          <cell r="F1106" t="str">
            <v>30/12/1991</v>
          </cell>
          <cell r="G1106" t="str">
            <v>C18TCDB</v>
          </cell>
          <cell r="H1106" t="str">
            <v>C18TCDB</v>
          </cell>
          <cell r="K1106" t="str">
            <v>TRUNG CẤP</v>
          </cell>
        </row>
        <row r="1107">
          <cell r="C1107">
            <v>1817117105</v>
          </cell>
          <cell r="D1107" t="str">
            <v>Dương Văn</v>
          </cell>
          <cell r="E1107" t="str">
            <v>Lộc</v>
          </cell>
          <cell r="F1107" t="str">
            <v>29/04/1990</v>
          </cell>
          <cell r="G1107" t="str">
            <v>C18TCDB</v>
          </cell>
          <cell r="H1107" t="str">
            <v>C18TCDB</v>
          </cell>
          <cell r="K1107" t="str">
            <v>TRUNG CẤP</v>
          </cell>
        </row>
        <row r="1108">
          <cell r="C1108">
            <v>1817117110</v>
          </cell>
          <cell r="D1108" t="str">
            <v>Phạm Việt</v>
          </cell>
          <cell r="E1108" t="str">
            <v>Hùng</v>
          </cell>
          <cell r="F1108" t="str">
            <v>21/09/1991</v>
          </cell>
          <cell r="G1108" t="str">
            <v>C18TCDB</v>
          </cell>
          <cell r="H1108" t="str">
            <v>C18TCDB</v>
          </cell>
          <cell r="K1108" t="str">
            <v>TRUNG CẤP</v>
          </cell>
        </row>
        <row r="1109">
          <cell r="C1109">
            <v>1817117127</v>
          </cell>
          <cell r="D1109" t="str">
            <v>Đặng Hà</v>
          </cell>
          <cell r="E1109" t="str">
            <v>Duy</v>
          </cell>
          <cell r="F1109" t="str">
            <v>26/09/1991</v>
          </cell>
          <cell r="G1109" t="str">
            <v>C18TCDB</v>
          </cell>
          <cell r="H1109" t="str">
            <v>C18TCDB</v>
          </cell>
          <cell r="K1109" t="str">
            <v>TRUNG CẤP</v>
          </cell>
        </row>
        <row r="1110">
          <cell r="C1110">
            <v>1817117097</v>
          </cell>
          <cell r="D1110" t="str">
            <v>Lê Thanh</v>
          </cell>
          <cell r="E1110" t="str">
            <v>Tịnh</v>
          </cell>
          <cell r="F1110" t="str">
            <v>17/06/1992</v>
          </cell>
          <cell r="G1110" t="str">
            <v>C18TCDB</v>
          </cell>
          <cell r="H1110" t="str">
            <v>C18TCDB</v>
          </cell>
          <cell r="K1110" t="str">
            <v>TRUNG CẤP</v>
          </cell>
        </row>
        <row r="1111">
          <cell r="C1111">
            <v>1817117141</v>
          </cell>
          <cell r="D1111" t="str">
            <v>Nguyễn Thành</v>
          </cell>
          <cell r="E1111" t="str">
            <v>Luân</v>
          </cell>
          <cell r="F1111" t="str">
            <v>05/05/1990</v>
          </cell>
          <cell r="G1111" t="str">
            <v>C18TCDB</v>
          </cell>
          <cell r="H1111" t="str">
            <v>C18TCDB</v>
          </cell>
          <cell r="K1111" t="str">
            <v>TRUNG CẤP</v>
          </cell>
        </row>
        <row r="1112">
          <cell r="C1112">
            <v>1817117096</v>
          </cell>
          <cell r="D1112" t="str">
            <v>Lê Văn Nhật</v>
          </cell>
          <cell r="E1112" t="str">
            <v>Thành</v>
          </cell>
          <cell r="F1112" t="str">
            <v>09/09/1992</v>
          </cell>
          <cell r="G1112" t="str">
            <v>C18TCDB</v>
          </cell>
          <cell r="H1112" t="str">
            <v>C18TCDB</v>
          </cell>
          <cell r="K1112" t="str">
            <v>TRUNG CẤP</v>
          </cell>
        </row>
        <row r="1113">
          <cell r="C1113">
            <v>1817117128</v>
          </cell>
          <cell r="D1113" t="str">
            <v>Lê Xuân</v>
          </cell>
          <cell r="E1113" t="str">
            <v>Dương</v>
          </cell>
          <cell r="F1113" t="str">
            <v>18/02/1992</v>
          </cell>
          <cell r="G1113" t="str">
            <v>C18TCDB</v>
          </cell>
          <cell r="H1113" t="str">
            <v>C18TCDB</v>
          </cell>
          <cell r="K1113" t="str">
            <v>TRUNG CẤP</v>
          </cell>
        </row>
        <row r="1114">
          <cell r="C1114">
            <v>1817117131</v>
          </cell>
          <cell r="D1114" t="str">
            <v>Hoàng</v>
          </cell>
          <cell r="E1114" t="str">
            <v>Tuấn</v>
          </cell>
          <cell r="F1114" t="str">
            <v>23/11/1991</v>
          </cell>
          <cell r="G1114" t="str">
            <v>C18TCDB</v>
          </cell>
          <cell r="H1114" t="str">
            <v>C18TCDB</v>
          </cell>
          <cell r="K1114" t="str">
            <v>TRUNG CẤP</v>
          </cell>
        </row>
        <row r="1115">
          <cell r="C1115">
            <v>1817117108</v>
          </cell>
          <cell r="D1115" t="str">
            <v>Nguyễn Văn</v>
          </cell>
          <cell r="E1115" t="str">
            <v>Thạnh</v>
          </cell>
          <cell r="F1115" t="str">
            <v>24/04/1989</v>
          </cell>
          <cell r="G1115" t="str">
            <v>C18TCDB</v>
          </cell>
          <cell r="H1115" t="str">
            <v>C18TCDB</v>
          </cell>
          <cell r="K1115" t="str">
            <v>TRUNG CẤP</v>
          </cell>
        </row>
        <row r="1116">
          <cell r="C1116">
            <v>1817117136</v>
          </cell>
          <cell r="D1116" t="str">
            <v>Nguyễn Thành</v>
          </cell>
          <cell r="E1116" t="str">
            <v>Đạt</v>
          </cell>
          <cell r="F1116" t="str">
            <v>21/11/1991</v>
          </cell>
          <cell r="G1116" t="str">
            <v>C18TCDB</v>
          </cell>
          <cell r="H1116" t="str">
            <v>C18TCDB</v>
          </cell>
          <cell r="K1116" t="str">
            <v>TRUNG CẤP</v>
          </cell>
        </row>
        <row r="1117">
          <cell r="C1117">
            <v>1817117117</v>
          </cell>
          <cell r="D1117" t="str">
            <v>Trương Hoài</v>
          </cell>
          <cell r="E1117" t="str">
            <v>Hậu</v>
          </cell>
          <cell r="F1117" t="str">
            <v>23/09/1991</v>
          </cell>
          <cell r="G1117" t="str">
            <v>C18TCDB</v>
          </cell>
          <cell r="H1117" t="str">
            <v>C18TCDB</v>
          </cell>
          <cell r="K1117" t="str">
            <v>TRUNG CẤP</v>
          </cell>
        </row>
        <row r="1118">
          <cell r="C1118">
            <v>1817117132</v>
          </cell>
          <cell r="D1118" t="str">
            <v>Võ Hoàng </v>
          </cell>
          <cell r="E1118" t="str">
            <v>Anh</v>
          </cell>
          <cell r="F1118" t="str">
            <v>12/12/1993</v>
          </cell>
          <cell r="G1118" t="str">
            <v>C18TCDB</v>
          </cell>
          <cell r="H1118" t="str">
            <v>C18TCDB</v>
          </cell>
          <cell r="K1118" t="str">
            <v>TRUNG CẤP</v>
          </cell>
        </row>
        <row r="1119">
          <cell r="C1119">
            <v>1817117140</v>
          </cell>
          <cell r="D1119" t="str">
            <v>Phan Văn</v>
          </cell>
          <cell r="E1119" t="str">
            <v>Sơn</v>
          </cell>
          <cell r="F1119" t="str">
            <v>05/05/1991</v>
          </cell>
          <cell r="G1119" t="str">
            <v>C18TCDB</v>
          </cell>
          <cell r="H1119" t="str">
            <v>C18TCDB</v>
          </cell>
          <cell r="K1119" t="str">
            <v>TRUNG CẤP</v>
          </cell>
        </row>
        <row r="1120">
          <cell r="C1120">
            <v>1817117123</v>
          </cell>
          <cell r="D1120" t="str">
            <v>Hồ Hữu</v>
          </cell>
          <cell r="E1120" t="str">
            <v>Dụng</v>
          </cell>
          <cell r="F1120" t="str">
            <v>07/12/1992</v>
          </cell>
          <cell r="G1120" t="str">
            <v>C18TCDB</v>
          </cell>
          <cell r="H1120" t="str">
            <v>C18TCDB</v>
          </cell>
          <cell r="K1120" t="str">
            <v>TRUNG CẤP</v>
          </cell>
        </row>
        <row r="1121">
          <cell r="C1121">
            <v>1817117121</v>
          </cell>
          <cell r="D1121" t="str">
            <v>Nguyễn Thanh</v>
          </cell>
          <cell r="E1121" t="str">
            <v>Toàn</v>
          </cell>
          <cell r="F1121" t="str">
            <v>21/06/1991</v>
          </cell>
          <cell r="G1121" t="str">
            <v>C18TCDB</v>
          </cell>
          <cell r="H1121" t="str">
            <v>C18TCDB</v>
          </cell>
          <cell r="K1121" t="str">
            <v>TRUNG CẤP</v>
          </cell>
        </row>
        <row r="1122">
          <cell r="C1122">
            <v>1817117101</v>
          </cell>
          <cell r="D1122" t="str">
            <v>Lê Vũ Bão</v>
          </cell>
          <cell r="E1122" t="str">
            <v>Hòa</v>
          </cell>
          <cell r="F1122" t="str">
            <v>02/10/1992</v>
          </cell>
          <cell r="G1122" t="str">
            <v>C18TCDB</v>
          </cell>
          <cell r="H1122" t="str">
            <v>C18TCDB</v>
          </cell>
          <cell r="K1122" t="str">
            <v>TRUNG CẤP</v>
          </cell>
        </row>
        <row r="1123">
          <cell r="C1123">
            <v>1817117122</v>
          </cell>
          <cell r="D1123" t="str">
            <v>Trần Quốc</v>
          </cell>
          <cell r="E1123" t="str">
            <v>Hòa</v>
          </cell>
          <cell r="F1123" t="str">
            <v>06/02/1994</v>
          </cell>
          <cell r="G1123" t="str">
            <v>C18TCDB</v>
          </cell>
          <cell r="H1123" t="str">
            <v>C18TCDB</v>
          </cell>
          <cell r="K1123" t="str">
            <v>TRUNG CẤP</v>
          </cell>
        </row>
        <row r="1124">
          <cell r="C1124">
            <v>1816117100</v>
          </cell>
          <cell r="D1124" t="str">
            <v>Đoàn Thị </v>
          </cell>
          <cell r="E1124" t="str">
            <v>Tiên</v>
          </cell>
          <cell r="F1124" t="str">
            <v>14/02/1992</v>
          </cell>
          <cell r="G1124" t="str">
            <v>C18TCDB</v>
          </cell>
          <cell r="H1124" t="str">
            <v>C18TCDB</v>
          </cell>
          <cell r="K1124" t="str">
            <v>TRUNG CẤP</v>
          </cell>
        </row>
        <row r="1125">
          <cell r="C1125">
            <v>1816117115</v>
          </cell>
          <cell r="D1125" t="str">
            <v>Mai Thị </v>
          </cell>
          <cell r="E1125" t="str">
            <v>Linh</v>
          </cell>
          <cell r="F1125" t="str">
            <v>13/04/1990</v>
          </cell>
          <cell r="G1125" t="str">
            <v>C18TCDB</v>
          </cell>
          <cell r="H1125" t="str">
            <v>C18TCDB</v>
          </cell>
          <cell r="K1125" t="str">
            <v>TRUNG CẤP</v>
          </cell>
        </row>
        <row r="1126">
          <cell r="C1126">
            <v>1817117113</v>
          </cell>
          <cell r="D1126" t="str">
            <v>Võ Thanh </v>
          </cell>
          <cell r="E1126" t="str">
            <v>Châu</v>
          </cell>
          <cell r="F1126" t="str">
            <v>25/03/1988</v>
          </cell>
          <cell r="G1126" t="str">
            <v>C18TCDB</v>
          </cell>
          <cell r="H1126" t="str">
            <v>C18TCDB</v>
          </cell>
          <cell r="K1126" t="str">
            <v>TRUNG CẤP</v>
          </cell>
        </row>
        <row r="1127">
          <cell r="C1127">
            <v>1817117124</v>
          </cell>
          <cell r="D1127" t="str">
            <v>Phạm Vinh Quốc </v>
          </cell>
          <cell r="E1127" t="str">
            <v>Phụng</v>
          </cell>
          <cell r="F1127" t="str">
            <v>23/10/1989</v>
          </cell>
          <cell r="G1127" t="str">
            <v>C18TCDB</v>
          </cell>
          <cell r="H1127" t="str">
            <v>C18TCDB</v>
          </cell>
          <cell r="K1127" t="str">
            <v>TRUNG CẤP</v>
          </cell>
        </row>
        <row r="1128">
          <cell r="C1128">
            <v>1817117134</v>
          </cell>
          <cell r="D1128" t="str">
            <v>Nguyễn Ngọc </v>
          </cell>
          <cell r="E1128" t="str">
            <v>Tâm</v>
          </cell>
          <cell r="F1128" t="str">
            <v>08/10/1988</v>
          </cell>
          <cell r="G1128" t="str">
            <v>C18TCDB</v>
          </cell>
          <cell r="H1128" t="str">
            <v>C18TCDB</v>
          </cell>
          <cell r="K1128" t="str">
            <v>TRUNG CẤP</v>
          </cell>
        </row>
        <row r="1129">
          <cell r="C1129">
            <v>1817117098</v>
          </cell>
          <cell r="D1129" t="str">
            <v>Nguyễn Đức </v>
          </cell>
          <cell r="E1129" t="str">
            <v>Thạo</v>
          </cell>
          <cell r="F1129" t="str">
            <v>26/01/1991</v>
          </cell>
          <cell r="G1129" t="str">
            <v>C18TCDB</v>
          </cell>
          <cell r="H1129" t="str">
            <v>C18TCDB</v>
          </cell>
          <cell r="K1129" t="str">
            <v>TRUNG CẤP</v>
          </cell>
        </row>
        <row r="1130">
          <cell r="C1130">
            <v>1817117139</v>
          </cell>
          <cell r="D1130" t="str">
            <v>Huỳnh Tấn </v>
          </cell>
          <cell r="E1130" t="str">
            <v>Trung</v>
          </cell>
          <cell r="F1130" t="str">
            <v>15/12/1988</v>
          </cell>
          <cell r="G1130" t="str">
            <v>C18TCDB</v>
          </cell>
          <cell r="H1130" t="str">
            <v>C18TCDB</v>
          </cell>
          <cell r="K1130" t="str">
            <v>TRUNG CẤP</v>
          </cell>
        </row>
        <row r="1131">
          <cell r="C1131" t="str">
            <v>CHƯA MA SO</v>
          </cell>
          <cell r="D1131" t="str">
            <v>Nguyễn Ngọc </v>
          </cell>
          <cell r="E1131" t="str">
            <v>Trịnh</v>
          </cell>
          <cell r="F1131" t="str">
            <v>15/06/1982</v>
          </cell>
          <cell r="G1131" t="str">
            <v>C18TCDB</v>
          </cell>
          <cell r="H1131" t="str">
            <v>C18TCDB</v>
          </cell>
          <cell r="K1131" t="str">
            <v>TRUNG CẤP</v>
          </cell>
        </row>
        <row r="1132">
          <cell r="C1132">
            <v>1827117148</v>
          </cell>
          <cell r="D1132" t="str">
            <v>Đặng Văn </v>
          </cell>
          <cell r="E1132" t="str">
            <v>Bằng</v>
          </cell>
          <cell r="F1132" t="str">
            <v>10/02/1990</v>
          </cell>
          <cell r="G1132" t="str">
            <v>D18TMTB1</v>
          </cell>
          <cell r="H1132" t="str">
            <v>D18TMTB</v>
          </cell>
          <cell r="K1132" t="str">
            <v>Cao Đẳng</v>
          </cell>
        </row>
        <row r="1133">
          <cell r="C1133">
            <v>1827117234</v>
          </cell>
          <cell r="D1133" t="str">
            <v>Lê Đình Khánh</v>
          </cell>
          <cell r="E1133" t="str">
            <v>Chương</v>
          </cell>
          <cell r="F1133" t="str">
            <v>13/02/1982</v>
          </cell>
          <cell r="G1133" t="str">
            <v>D18TMTB1</v>
          </cell>
          <cell r="H1133" t="str">
            <v>D18TMTB</v>
          </cell>
          <cell r="K1133" t="str">
            <v>Cao Đẳng</v>
          </cell>
        </row>
        <row r="1134">
          <cell r="C1134">
            <v>1827117206</v>
          </cell>
          <cell r="D1134" t="str">
            <v>Lương Nhật</v>
          </cell>
          <cell r="E1134" t="str">
            <v>Cường</v>
          </cell>
          <cell r="F1134" t="str">
            <v>09/06/1991</v>
          </cell>
          <cell r="G1134" t="str">
            <v>D18TMTB1</v>
          </cell>
          <cell r="H1134" t="str">
            <v>D18TMTB</v>
          </cell>
          <cell r="K1134" t="str">
            <v>Cao Đẳng</v>
          </cell>
        </row>
        <row r="1135">
          <cell r="C1135">
            <v>1827117184</v>
          </cell>
          <cell r="D1135" t="str">
            <v>Phạm Văn</v>
          </cell>
          <cell r="E1135" t="str">
            <v>Đạt</v>
          </cell>
          <cell r="F1135" t="str">
            <v>02/11/1990</v>
          </cell>
          <cell r="G1135" t="str">
            <v>D18TMTB1</v>
          </cell>
          <cell r="H1135" t="str">
            <v>D18TMTB</v>
          </cell>
          <cell r="K1135" t="str">
            <v>Cao Đẳng</v>
          </cell>
        </row>
        <row r="1136">
          <cell r="C1136">
            <v>1827117179</v>
          </cell>
          <cell r="D1136" t="str">
            <v>Phan Quang</v>
          </cell>
          <cell r="E1136" t="str">
            <v>Duy</v>
          </cell>
          <cell r="F1136" t="str">
            <v>13/12/1989</v>
          </cell>
          <cell r="G1136" t="str">
            <v>D18TMTB1</v>
          </cell>
          <cell r="H1136" t="str">
            <v>D18TMTB</v>
          </cell>
          <cell r="K1136" t="str">
            <v>Cao Đẳng</v>
          </cell>
        </row>
        <row r="1137">
          <cell r="C1137">
            <v>1827117168</v>
          </cell>
          <cell r="D1137" t="str">
            <v>Lê Quang</v>
          </cell>
          <cell r="E1137" t="str">
            <v>Hà</v>
          </cell>
          <cell r="F1137" t="str">
            <v>02/12/1991</v>
          </cell>
          <cell r="G1137" t="str">
            <v>D18TMTB1</v>
          </cell>
          <cell r="H1137" t="str">
            <v>D18TMTB</v>
          </cell>
          <cell r="K1137" t="str">
            <v>Cao Đẳng</v>
          </cell>
        </row>
        <row r="1138">
          <cell r="C1138">
            <v>1827117161</v>
          </cell>
          <cell r="D1138" t="str">
            <v>Đặng Thành</v>
          </cell>
          <cell r="E1138" t="str">
            <v>Hai</v>
          </cell>
          <cell r="F1138" t="str">
            <v>20/12/1991</v>
          </cell>
          <cell r="G1138" t="str">
            <v>D18TMTB1</v>
          </cell>
          <cell r="H1138" t="str">
            <v>D18TMTB</v>
          </cell>
          <cell r="K1138" t="str">
            <v>Cao Đẳng</v>
          </cell>
        </row>
        <row r="1139">
          <cell r="C1139">
            <v>1827117146</v>
          </cell>
          <cell r="D1139" t="str">
            <v>Hà Xuân</v>
          </cell>
          <cell r="E1139" t="str">
            <v>Hải</v>
          </cell>
          <cell r="F1139" t="str">
            <v>13/04/1990</v>
          </cell>
          <cell r="G1139" t="str">
            <v>D18TMTB1</v>
          </cell>
          <cell r="H1139" t="str">
            <v>D18TMTB</v>
          </cell>
          <cell r="K1139" t="str">
            <v>Cao Đẳng</v>
          </cell>
        </row>
        <row r="1140">
          <cell r="C1140">
            <v>1827117187</v>
          </cell>
          <cell r="D1140" t="str">
            <v>Bùi Long</v>
          </cell>
          <cell r="E1140" t="str">
            <v>Hiếu</v>
          </cell>
          <cell r="F1140" t="str">
            <v>01/02/1991</v>
          </cell>
          <cell r="G1140" t="str">
            <v>D18TMTB1</v>
          </cell>
          <cell r="H1140" t="str">
            <v>D18TMTB</v>
          </cell>
          <cell r="K1140" t="str">
            <v>Cao Đẳng</v>
          </cell>
        </row>
        <row r="1141">
          <cell r="C1141">
            <v>1827117172</v>
          </cell>
          <cell r="D1141" t="str">
            <v>Nguyễn Đăng</v>
          </cell>
          <cell r="E1141" t="str">
            <v>Hoàng</v>
          </cell>
          <cell r="F1141" t="str">
            <v>01/05/1990</v>
          </cell>
          <cell r="G1141" t="str">
            <v>D18TMTB1</v>
          </cell>
          <cell r="H1141" t="str">
            <v>D18TMTB</v>
          </cell>
          <cell r="K1141" t="str">
            <v>Cao Đẳng</v>
          </cell>
        </row>
        <row r="1142">
          <cell r="C1142" t="str">
            <v>KO MÃ 1</v>
          </cell>
          <cell r="D1142" t="str">
            <v>Nguyễn Ngọc</v>
          </cell>
          <cell r="E1142" t="str">
            <v>Hưng</v>
          </cell>
          <cell r="F1142">
            <v>33118</v>
          </cell>
          <cell r="G1142" t="str">
            <v>D18TMTB1</v>
          </cell>
          <cell r="H1142" t="str">
            <v>D18TMTB</v>
          </cell>
          <cell r="K1142" t="str">
            <v>Cao Đẳng</v>
          </cell>
        </row>
        <row r="1143">
          <cell r="C1143">
            <v>1827117222</v>
          </cell>
          <cell r="D1143" t="str">
            <v>Trần Công </v>
          </cell>
          <cell r="E1143" t="str">
            <v>Khang</v>
          </cell>
          <cell r="F1143" t="str">
            <v>26/05/1982</v>
          </cell>
          <cell r="G1143" t="str">
            <v>D18TMTB1</v>
          </cell>
          <cell r="H1143" t="str">
            <v>D18TMTB</v>
          </cell>
          <cell r="K1143" t="str">
            <v>Cao Đẳng</v>
          </cell>
        </row>
        <row r="1144">
          <cell r="C1144">
            <v>1827117244</v>
          </cell>
          <cell r="D1144" t="str">
            <v>Trần Thiên </v>
          </cell>
          <cell r="E1144" t="str">
            <v>Khôi</v>
          </cell>
          <cell r="F1144" t="str">
            <v>26/07/1991</v>
          </cell>
          <cell r="G1144" t="str">
            <v>D18TMTB1</v>
          </cell>
          <cell r="H1144" t="str">
            <v>D18TMTB</v>
          </cell>
          <cell r="K1144" t="str">
            <v>Cao Đẳng</v>
          </cell>
        </row>
        <row r="1145">
          <cell r="C1145">
            <v>1827117224</v>
          </cell>
          <cell r="D1145" t="str">
            <v>Nguyễn Đặng Đức</v>
          </cell>
          <cell r="E1145" t="str">
            <v>Linh</v>
          </cell>
          <cell r="F1145" t="str">
            <v>12/04/1990</v>
          </cell>
          <cell r="G1145" t="str">
            <v>D18TMTB1</v>
          </cell>
          <cell r="H1145" t="str">
            <v>D18TMTB</v>
          </cell>
          <cell r="K1145" t="str">
            <v>Cao Đẳng</v>
          </cell>
        </row>
        <row r="1146">
          <cell r="C1146">
            <v>1827117162</v>
          </cell>
          <cell r="D1146" t="str">
            <v>Dương Hiển</v>
          </cell>
          <cell r="E1146" t="str">
            <v>Lợi</v>
          </cell>
          <cell r="F1146" t="str">
            <v>26/10/1990</v>
          </cell>
          <cell r="G1146" t="str">
            <v>D18TMTB1</v>
          </cell>
          <cell r="H1146" t="str">
            <v>D18TMTB</v>
          </cell>
          <cell r="K1146" t="str">
            <v>Cao Đẳng</v>
          </cell>
        </row>
        <row r="1147">
          <cell r="C1147">
            <v>1827117156</v>
          </cell>
          <cell r="D1147" t="str">
            <v>Lê Hồng </v>
          </cell>
          <cell r="E1147" t="str">
            <v>Long</v>
          </cell>
          <cell r="F1147" t="str">
            <v>10/02/1989</v>
          </cell>
          <cell r="G1147" t="str">
            <v>D18TMTB1</v>
          </cell>
          <cell r="H1147" t="str">
            <v>D18TMTB</v>
          </cell>
          <cell r="K1147" t="str">
            <v>Cao Đẳng</v>
          </cell>
        </row>
        <row r="1148">
          <cell r="C1148">
            <v>1827117197</v>
          </cell>
          <cell r="D1148" t="str">
            <v>Phạm Xuân</v>
          </cell>
          <cell r="E1148" t="str">
            <v>Nam</v>
          </cell>
          <cell r="F1148" t="str">
            <v>06/06/1989</v>
          </cell>
          <cell r="G1148" t="str">
            <v>D18TMTB1</v>
          </cell>
          <cell r="H1148" t="str">
            <v>D18TMTB</v>
          </cell>
          <cell r="K1148" t="str">
            <v>Cao Đẳng</v>
          </cell>
        </row>
        <row r="1149">
          <cell r="C1149">
            <v>1827117190</v>
          </cell>
          <cell r="D1149" t="str">
            <v>Võ Văn</v>
          </cell>
          <cell r="E1149" t="str">
            <v>Nghĩa</v>
          </cell>
          <cell r="F1149" t="str">
            <v>25/10/1990</v>
          </cell>
          <cell r="G1149" t="str">
            <v>D18TMTB1</v>
          </cell>
          <cell r="H1149" t="str">
            <v>D18TMTB</v>
          </cell>
          <cell r="K1149" t="str">
            <v>Cao Đẳng</v>
          </cell>
        </row>
        <row r="1150">
          <cell r="C1150">
            <v>1827117163</v>
          </cell>
          <cell r="D1150" t="str">
            <v>Nguyễn Thanh</v>
          </cell>
          <cell r="E1150" t="str">
            <v>Nhân</v>
          </cell>
          <cell r="F1150" t="str">
            <v>21/10/1990</v>
          </cell>
          <cell r="G1150" t="str">
            <v>D18TMTB1</v>
          </cell>
          <cell r="H1150" t="str">
            <v>D18TMTB</v>
          </cell>
          <cell r="K1150" t="str">
            <v>Cao Đẳng</v>
          </cell>
        </row>
        <row r="1151">
          <cell r="C1151">
            <v>1827117142</v>
          </cell>
          <cell r="D1151" t="str">
            <v>Dương Hiển</v>
          </cell>
          <cell r="E1151" t="str">
            <v>Phùng</v>
          </cell>
          <cell r="F1151" t="str">
            <v>28/06/1990</v>
          </cell>
          <cell r="G1151" t="str">
            <v>D18TMTB1</v>
          </cell>
          <cell r="H1151" t="str">
            <v>D18TMTB</v>
          </cell>
          <cell r="K1151" t="str">
            <v>Cao Đẳng</v>
          </cell>
        </row>
        <row r="1152">
          <cell r="C1152">
            <v>1827117236</v>
          </cell>
          <cell r="D1152" t="str">
            <v>Nguyễn Tấn </v>
          </cell>
          <cell r="E1152" t="str">
            <v>Quang</v>
          </cell>
          <cell r="F1152" t="str">
            <v>13/09/1984</v>
          </cell>
          <cell r="G1152" t="str">
            <v>D18TMTB1</v>
          </cell>
          <cell r="H1152" t="str">
            <v>D18TMTB</v>
          </cell>
          <cell r="K1152" t="str">
            <v>Cao Đẳng</v>
          </cell>
        </row>
        <row r="1153">
          <cell r="C1153">
            <v>1827117203</v>
          </cell>
          <cell r="D1153" t="str">
            <v>Nguyễn Văn </v>
          </cell>
          <cell r="E1153" t="str">
            <v>Quy</v>
          </cell>
          <cell r="F1153" t="str">
            <v>02/02/1990</v>
          </cell>
          <cell r="G1153" t="str">
            <v>D18TMTB1</v>
          </cell>
          <cell r="H1153" t="str">
            <v>D18TMTB</v>
          </cell>
          <cell r="K1153" t="str">
            <v>Cao Đẳng</v>
          </cell>
        </row>
        <row r="1154">
          <cell r="C1154">
            <v>1827117227</v>
          </cell>
          <cell r="D1154" t="str">
            <v>Đoàn Đình</v>
          </cell>
          <cell r="E1154" t="str">
            <v>Tâm</v>
          </cell>
          <cell r="F1154" t="str">
            <v>11/05/1989</v>
          </cell>
          <cell r="G1154" t="str">
            <v>D18TMTB1</v>
          </cell>
          <cell r="H1154" t="str">
            <v>D18TMTB</v>
          </cell>
          <cell r="K1154" t="str">
            <v>Cao Đẳng</v>
          </cell>
        </row>
        <row r="1155">
          <cell r="C1155">
            <v>1827117150</v>
          </cell>
          <cell r="D1155" t="str">
            <v>Đoàn Xuân</v>
          </cell>
          <cell r="E1155" t="str">
            <v>Tân</v>
          </cell>
          <cell r="F1155" t="str">
            <v>07/05/1991</v>
          </cell>
          <cell r="G1155" t="str">
            <v>D18TMTB1</v>
          </cell>
          <cell r="H1155" t="str">
            <v>D18TMTB</v>
          </cell>
          <cell r="K1155" t="str">
            <v>Cao Đẳng</v>
          </cell>
        </row>
        <row r="1156">
          <cell r="C1156">
            <v>1827117178</v>
          </cell>
          <cell r="D1156" t="str">
            <v>Nguyễn Văn</v>
          </cell>
          <cell r="E1156" t="str">
            <v>Thân</v>
          </cell>
          <cell r="F1156" t="str">
            <v>18/01/1982</v>
          </cell>
          <cell r="G1156" t="str">
            <v>D18TMTB1</v>
          </cell>
          <cell r="H1156" t="str">
            <v>D18TMTB</v>
          </cell>
          <cell r="K1156" t="str">
            <v>Cao Đẳng</v>
          </cell>
        </row>
        <row r="1157">
          <cell r="C1157">
            <v>1827117204</v>
          </cell>
          <cell r="D1157" t="str">
            <v>Mai Nam</v>
          </cell>
          <cell r="E1157" t="str">
            <v>Thắng</v>
          </cell>
          <cell r="F1157" t="str">
            <v>10/01/1987</v>
          </cell>
          <cell r="G1157" t="str">
            <v>D18TMTB1</v>
          </cell>
          <cell r="H1157" t="str">
            <v>D18TMTB</v>
          </cell>
          <cell r="K1157" t="str">
            <v>Cao Đẳng</v>
          </cell>
        </row>
        <row r="1158">
          <cell r="C1158">
            <v>1827117158</v>
          </cell>
          <cell r="D1158" t="str">
            <v>Võ Minh</v>
          </cell>
          <cell r="E1158" t="str">
            <v>Thành</v>
          </cell>
          <cell r="F1158" t="str">
            <v>01/01/1990</v>
          </cell>
          <cell r="G1158" t="str">
            <v>D18TMTB1</v>
          </cell>
          <cell r="H1158" t="str">
            <v>D18TMTB</v>
          </cell>
          <cell r="K1158" t="str">
            <v>Cao Đẳng</v>
          </cell>
        </row>
        <row r="1159">
          <cell r="C1159">
            <v>1827117221</v>
          </cell>
          <cell r="D1159" t="str">
            <v>Đinh Ngọc Phước </v>
          </cell>
          <cell r="E1159" t="str">
            <v>Thịnh</v>
          </cell>
          <cell r="F1159" t="str">
            <v>15/10/1986</v>
          </cell>
          <cell r="G1159" t="str">
            <v>D18TMTB1</v>
          </cell>
          <cell r="H1159" t="str">
            <v>D18TMTB</v>
          </cell>
          <cell r="K1159" t="str">
            <v>Cao Đẳng</v>
          </cell>
        </row>
        <row r="1160">
          <cell r="C1160">
            <v>1827117237</v>
          </cell>
          <cell r="D1160" t="str">
            <v>Nguyễn Văn</v>
          </cell>
          <cell r="E1160" t="str">
            <v>Thuật</v>
          </cell>
          <cell r="F1160" t="str">
            <v>18/06/1991</v>
          </cell>
          <cell r="G1160" t="str">
            <v>D18TMTB1</v>
          </cell>
          <cell r="H1160" t="str">
            <v>D18TMTB</v>
          </cell>
          <cell r="K1160" t="str">
            <v>Cao Đẳng</v>
          </cell>
        </row>
        <row r="1161">
          <cell r="C1161">
            <v>1827117238</v>
          </cell>
          <cell r="D1161" t="str">
            <v>Trần Cao</v>
          </cell>
          <cell r="E1161" t="str">
            <v>Tiến</v>
          </cell>
          <cell r="F1161" t="str">
            <v>13/10/1989</v>
          </cell>
          <cell r="G1161" t="str">
            <v>D18TMTB1</v>
          </cell>
          <cell r="H1161" t="str">
            <v>D18TMTB</v>
          </cell>
          <cell r="K1161" t="str">
            <v>Cao Đẳng</v>
          </cell>
        </row>
        <row r="1162">
          <cell r="C1162">
            <v>1827117215</v>
          </cell>
          <cell r="D1162" t="str">
            <v>Ksor Y </v>
          </cell>
          <cell r="E1162" t="str">
            <v>Trui</v>
          </cell>
          <cell r="F1162" t="str">
            <v>05/06/1985</v>
          </cell>
          <cell r="G1162" t="str">
            <v>D18TMTB1</v>
          </cell>
          <cell r="H1162" t="str">
            <v>D18TMTB</v>
          </cell>
          <cell r="K1162" t="str">
            <v>Cao Đẳng</v>
          </cell>
        </row>
        <row r="1163">
          <cell r="C1163">
            <v>1827117147</v>
          </cell>
          <cell r="D1163" t="str">
            <v>Nguyễn Đức</v>
          </cell>
          <cell r="E1163" t="str">
            <v>Trung</v>
          </cell>
          <cell r="F1163" t="str">
            <v>29/03/1990</v>
          </cell>
          <cell r="G1163" t="str">
            <v>D18TMTB1</v>
          </cell>
          <cell r="H1163" t="str">
            <v>D18TMTB</v>
          </cell>
          <cell r="K1163" t="str">
            <v>Cao Đẳng</v>
          </cell>
        </row>
        <row r="1164">
          <cell r="C1164">
            <v>1827117200</v>
          </cell>
          <cell r="D1164" t="str">
            <v>Nguyễn Văn  </v>
          </cell>
          <cell r="E1164" t="str">
            <v>Trung</v>
          </cell>
          <cell r="F1164" t="str">
            <v>01/10/1986</v>
          </cell>
          <cell r="G1164" t="str">
            <v>D18TMTB1</v>
          </cell>
          <cell r="H1164" t="str">
            <v>D18TMTB</v>
          </cell>
          <cell r="K1164" t="str">
            <v>Cao Đẳng</v>
          </cell>
        </row>
        <row r="1165">
          <cell r="C1165">
            <v>1827117171</v>
          </cell>
          <cell r="D1165" t="str">
            <v>Nguyễn Lê</v>
          </cell>
          <cell r="E1165" t="str">
            <v>Trường</v>
          </cell>
          <cell r="F1165" t="str">
            <v>27/04/1988</v>
          </cell>
          <cell r="G1165" t="str">
            <v>D18TMTB1</v>
          </cell>
          <cell r="H1165" t="str">
            <v>D18TMTB</v>
          </cell>
          <cell r="K1165" t="str">
            <v>Cao Đẳng</v>
          </cell>
        </row>
        <row r="1166">
          <cell r="C1166">
            <v>1827117205</v>
          </cell>
          <cell r="D1166" t="str">
            <v>Phạm</v>
          </cell>
          <cell r="E1166" t="str">
            <v>Trường</v>
          </cell>
          <cell r="F1166" t="str">
            <v>13/10/1988</v>
          </cell>
          <cell r="G1166" t="str">
            <v>D18TMTB1</v>
          </cell>
          <cell r="H1166" t="str">
            <v>D18TMTB</v>
          </cell>
          <cell r="K1166" t="str">
            <v>Cao Đẳng</v>
          </cell>
        </row>
        <row r="1167">
          <cell r="C1167">
            <v>1827117235</v>
          </cell>
          <cell r="D1167" t="str">
            <v>Võ Quốc </v>
          </cell>
          <cell r="E1167" t="str">
            <v>Trưởng</v>
          </cell>
          <cell r="F1167" t="str">
            <v>22/09/1981</v>
          </cell>
          <cell r="G1167" t="str">
            <v>D18TMTB1</v>
          </cell>
          <cell r="H1167" t="str">
            <v>D18TMTB</v>
          </cell>
          <cell r="K1167" t="str">
            <v>Cao Đẳng</v>
          </cell>
        </row>
        <row r="1168">
          <cell r="C1168">
            <v>1827117213</v>
          </cell>
          <cell r="D1168" t="str">
            <v>Đào Minh  </v>
          </cell>
          <cell r="E1168" t="str">
            <v>Tuấn</v>
          </cell>
          <cell r="F1168" t="str">
            <v>24/04/1990</v>
          </cell>
          <cell r="G1168" t="str">
            <v>D18TMTB1</v>
          </cell>
          <cell r="H1168" t="str">
            <v>D18TMTB</v>
          </cell>
          <cell r="K1168" t="str">
            <v>Cao Đẳng</v>
          </cell>
        </row>
        <row r="1169">
          <cell r="C1169">
            <v>1827117202</v>
          </cell>
          <cell r="D1169" t="str">
            <v>Lê Minh</v>
          </cell>
          <cell r="E1169" t="str">
            <v>Tuấn</v>
          </cell>
          <cell r="F1169" t="str">
            <v>19/12/1989</v>
          </cell>
          <cell r="G1169" t="str">
            <v>D18TMTB1</v>
          </cell>
          <cell r="H1169" t="str">
            <v>D18TMTB</v>
          </cell>
          <cell r="K1169" t="str">
            <v>Cao Đẳng</v>
          </cell>
        </row>
        <row r="1170">
          <cell r="C1170">
            <v>1827117151</v>
          </cell>
          <cell r="D1170" t="str">
            <v>Vũ Trịnh Ngọc </v>
          </cell>
          <cell r="E1170" t="str">
            <v>Tuấn</v>
          </cell>
          <cell r="F1170" t="str">
            <v>20/08/1990</v>
          </cell>
          <cell r="G1170" t="str">
            <v>D18TMTB1</v>
          </cell>
          <cell r="H1170" t="str">
            <v>D18TMTB</v>
          </cell>
          <cell r="K1170" t="str">
            <v>Cao Đẳng</v>
          </cell>
        </row>
        <row r="1171">
          <cell r="C1171">
            <v>1827117194</v>
          </cell>
          <cell r="D1171" t="str">
            <v>Hồ Minh</v>
          </cell>
          <cell r="E1171" t="str">
            <v>Việt</v>
          </cell>
          <cell r="F1171" t="str">
            <v>01/09/1990</v>
          </cell>
          <cell r="G1171" t="str">
            <v>D18TMTB1</v>
          </cell>
          <cell r="H1171" t="str">
            <v>D18TMTB</v>
          </cell>
          <cell r="K1171" t="str">
            <v>Cao Đẳng</v>
          </cell>
        </row>
        <row r="1172">
          <cell r="C1172">
            <v>1827117232</v>
          </cell>
          <cell r="D1172" t="str">
            <v>Từ Đức</v>
          </cell>
          <cell r="E1172" t="str">
            <v>Việt</v>
          </cell>
          <cell r="F1172" t="str">
            <v>01/03/1990</v>
          </cell>
          <cell r="G1172" t="str">
            <v>D18TMTB1</v>
          </cell>
          <cell r="H1172" t="str">
            <v>D18TMTB</v>
          </cell>
          <cell r="K1172" t="str">
            <v>Cao Đẳng</v>
          </cell>
        </row>
        <row r="1173">
          <cell r="C1173">
            <v>1827117157</v>
          </cell>
          <cell r="D1173" t="str">
            <v>Bùi Phước</v>
          </cell>
          <cell r="E1173" t="str">
            <v>Vũ</v>
          </cell>
          <cell r="F1173" t="str">
            <v>29/08/1989</v>
          </cell>
          <cell r="G1173" t="str">
            <v>D18TMTB1</v>
          </cell>
          <cell r="H1173" t="str">
            <v>D18TMTB</v>
          </cell>
          <cell r="K1173" t="str">
            <v>Cao Đẳng</v>
          </cell>
        </row>
        <row r="1174">
          <cell r="C1174">
            <v>1827127252</v>
          </cell>
          <cell r="D1174" t="str">
            <v>Huỳnh</v>
          </cell>
          <cell r="E1174" t="str">
            <v>Dương</v>
          </cell>
          <cell r="F1174" t="str">
            <v>08/09/1990</v>
          </cell>
          <cell r="G1174" t="str">
            <v>D18TMTB1</v>
          </cell>
          <cell r="H1174" t="str">
            <v>D18TMTB</v>
          </cell>
          <cell r="I1174" t="str">
            <v>0905656126</v>
          </cell>
          <cell r="K1174" t="str">
            <v>Cao Đẳng</v>
          </cell>
        </row>
        <row r="1175">
          <cell r="C1175">
            <v>1827127255</v>
          </cell>
          <cell r="D1175" t="str">
            <v>ĐINH HOÀNG</v>
          </cell>
          <cell r="E1175" t="str">
            <v>HẢI</v>
          </cell>
          <cell r="F1175">
            <v>33277</v>
          </cell>
          <cell r="G1175" t="str">
            <v>D18TMTB1</v>
          </cell>
          <cell r="H1175" t="str">
            <v>D18TMTB</v>
          </cell>
          <cell r="I1175" t="str">
            <v>0905393734</v>
          </cell>
          <cell r="K1175" t="str">
            <v>Cao Đẳng</v>
          </cell>
        </row>
        <row r="1176">
          <cell r="C1176">
            <v>1827127246</v>
          </cell>
          <cell r="D1176" t="str">
            <v>Nguyễn Minh</v>
          </cell>
          <cell r="E1176" t="str">
            <v>Hùng</v>
          </cell>
          <cell r="F1176" t="str">
            <v>03/02/1991</v>
          </cell>
          <cell r="G1176" t="str">
            <v>D18TMTB1</v>
          </cell>
          <cell r="H1176" t="str">
            <v>D18TMTB</v>
          </cell>
          <cell r="I1176" t="str">
            <v>01205928576</v>
          </cell>
          <cell r="K1176" t="str">
            <v>Cao Đẳng</v>
          </cell>
        </row>
        <row r="1177">
          <cell r="C1177">
            <v>1827127247</v>
          </cell>
          <cell r="D1177" t="str">
            <v>Châu Nhật</v>
          </cell>
          <cell r="E1177" t="str">
            <v>Minh</v>
          </cell>
          <cell r="F1177" t="str">
            <v>15/02/1991</v>
          </cell>
          <cell r="G1177" t="str">
            <v>D18TMTB1</v>
          </cell>
          <cell r="H1177" t="str">
            <v>D18TMTB</v>
          </cell>
          <cell r="I1177" t="str">
            <v>01225576766</v>
          </cell>
          <cell r="K1177" t="str">
            <v>Cao Đẳng</v>
          </cell>
        </row>
        <row r="1178">
          <cell r="C1178">
            <v>1827117160</v>
          </cell>
          <cell r="D1178" t="str">
            <v>Trần Ngọc Minh</v>
          </cell>
          <cell r="E1178" t="str">
            <v>Hoàng</v>
          </cell>
          <cell r="F1178" t="str">
            <v>17/12/1991</v>
          </cell>
          <cell r="G1178" t="str">
            <v>D18TMTB1</v>
          </cell>
          <cell r="H1178" t="str">
            <v>D18TMTB</v>
          </cell>
          <cell r="I1178" t="str">
            <v>0969005087</v>
          </cell>
          <cell r="K1178" t="str">
            <v>Cao Đẳng</v>
          </cell>
        </row>
        <row r="1179">
          <cell r="C1179">
            <v>1827117209</v>
          </cell>
          <cell r="D1179" t="str">
            <v>Nguyễn Đức</v>
          </cell>
          <cell r="E1179" t="str">
            <v>Sỹ</v>
          </cell>
          <cell r="F1179" t="str">
            <v>10/10/1989</v>
          </cell>
          <cell r="G1179" t="str">
            <v>D18TMTB1</v>
          </cell>
          <cell r="H1179" t="str">
            <v>D18TMTB</v>
          </cell>
          <cell r="K1179" t="str">
            <v>Cao Đẳng</v>
          </cell>
        </row>
        <row r="1180">
          <cell r="C1180">
            <v>1827117182</v>
          </cell>
          <cell r="D1180" t="str">
            <v>Trần Văn </v>
          </cell>
          <cell r="E1180" t="str">
            <v>Hà</v>
          </cell>
          <cell r="F1180" t="str">
            <v>30/12/1990</v>
          </cell>
          <cell r="G1180" t="str">
            <v>D18TMTB1</v>
          </cell>
          <cell r="H1180" t="str">
            <v>D18TMTB</v>
          </cell>
          <cell r="I1180" t="str">
            <v>0987898101</v>
          </cell>
          <cell r="K1180" t="str">
            <v>Cao Đẳng</v>
          </cell>
        </row>
        <row r="1181">
          <cell r="C1181" t="str">
            <v>CHƯA MAÃ</v>
          </cell>
          <cell r="D1181" t="str">
            <v>NGUYỄN VĂN</v>
          </cell>
          <cell r="E1181" t="str">
            <v>PHƯƠNG</v>
          </cell>
          <cell r="F1181" t="str">
            <v>24/11/1989</v>
          </cell>
          <cell r="G1181" t="str">
            <v>D18TMTB1</v>
          </cell>
          <cell r="H1181" t="str">
            <v>D18TMTB</v>
          </cell>
          <cell r="K1181" t="str">
            <v>Cao Đẳng</v>
          </cell>
        </row>
        <row r="1182">
          <cell r="C1182">
            <v>1827117144</v>
          </cell>
          <cell r="D1182" t="str">
            <v>Đỗ Thanh</v>
          </cell>
          <cell r="E1182" t="str">
            <v>Bình</v>
          </cell>
          <cell r="F1182" t="str">
            <v>18/08/1990</v>
          </cell>
          <cell r="G1182" t="str">
            <v>D18TMTB2</v>
          </cell>
          <cell r="H1182" t="str">
            <v>D18TMTB</v>
          </cell>
          <cell r="K1182" t="str">
            <v>Cao Đẳng</v>
          </cell>
        </row>
        <row r="1183">
          <cell r="C1183">
            <v>1827117228</v>
          </cell>
          <cell r="D1183" t="str">
            <v>Lâm Viết</v>
          </cell>
          <cell r="E1183" t="str">
            <v>Bông</v>
          </cell>
          <cell r="F1183" t="str">
            <v>06/07/1988</v>
          </cell>
          <cell r="G1183" t="str">
            <v>D18TMTB2</v>
          </cell>
          <cell r="H1183" t="str">
            <v>D18TMTB</v>
          </cell>
          <cell r="K1183" t="str">
            <v>Cao Đẳng</v>
          </cell>
        </row>
        <row r="1184">
          <cell r="C1184">
            <v>1827117199</v>
          </cell>
          <cell r="D1184" t="str">
            <v>Nguyễn Hùng</v>
          </cell>
          <cell r="E1184" t="str">
            <v>Cường</v>
          </cell>
          <cell r="F1184" t="str">
            <v>06/11/1988</v>
          </cell>
          <cell r="G1184" t="str">
            <v>D18TMTB2</v>
          </cell>
          <cell r="H1184" t="str">
            <v>D18TMTB</v>
          </cell>
          <cell r="K1184" t="str">
            <v>Cao Đẳng</v>
          </cell>
        </row>
        <row r="1185">
          <cell r="C1185">
            <v>1827117211</v>
          </cell>
          <cell r="D1185" t="str">
            <v>Trần Bá</v>
          </cell>
          <cell r="E1185" t="str">
            <v>Cường</v>
          </cell>
          <cell r="F1185" t="str">
            <v>17/02/1989</v>
          </cell>
          <cell r="G1185" t="str">
            <v>D18TMTB2</v>
          </cell>
          <cell r="H1185" t="str">
            <v>D18TMTB</v>
          </cell>
          <cell r="K1185" t="str">
            <v>Cao Đẳng</v>
          </cell>
        </row>
        <row r="1186">
          <cell r="C1186">
            <v>1827117145</v>
          </cell>
          <cell r="D1186" t="str">
            <v>Trần Thành</v>
          </cell>
          <cell r="E1186" t="str">
            <v>Danh</v>
          </cell>
          <cell r="F1186" t="str">
            <v>27/05/1991</v>
          </cell>
          <cell r="G1186" t="str">
            <v>D18TMTB2</v>
          </cell>
          <cell r="H1186" t="str">
            <v>D18TMTB</v>
          </cell>
          <cell r="K1186" t="str">
            <v>Cao Đẳng</v>
          </cell>
        </row>
        <row r="1187">
          <cell r="C1187">
            <v>1827117233</v>
          </cell>
          <cell r="D1187" t="str">
            <v>Phan Hoài</v>
          </cell>
          <cell r="E1187" t="str">
            <v>Đức</v>
          </cell>
          <cell r="F1187" t="str">
            <v>01/04/1990</v>
          </cell>
          <cell r="G1187" t="str">
            <v>D18TMTB2</v>
          </cell>
          <cell r="H1187" t="str">
            <v>D18TMTB</v>
          </cell>
          <cell r="K1187" t="str">
            <v>Cao Đẳng</v>
          </cell>
        </row>
        <row r="1188">
          <cell r="C1188">
            <v>1827117153</v>
          </cell>
          <cell r="D1188" t="str">
            <v>Nguyễn Tiến</v>
          </cell>
          <cell r="E1188" t="str">
            <v>Dương</v>
          </cell>
          <cell r="F1188" t="str">
            <v>30/10/1991</v>
          </cell>
          <cell r="G1188" t="str">
            <v>D18TMTB2</v>
          </cell>
          <cell r="H1188" t="str">
            <v>D18TMTB</v>
          </cell>
          <cell r="K1188" t="str">
            <v>Cao Đẳng</v>
          </cell>
        </row>
        <row r="1189">
          <cell r="C1189">
            <v>1827117181</v>
          </cell>
          <cell r="D1189" t="str">
            <v>Võ Nhất </v>
          </cell>
          <cell r="E1189" t="str">
            <v>Duy</v>
          </cell>
          <cell r="F1189" t="str">
            <v>31/10/1991</v>
          </cell>
          <cell r="G1189" t="str">
            <v>D18TMTB2</v>
          </cell>
          <cell r="H1189" t="str">
            <v>D18TMTB</v>
          </cell>
          <cell r="K1189" t="str">
            <v>Cao Đẳng</v>
          </cell>
        </row>
        <row r="1190">
          <cell r="C1190">
            <v>1827117201</v>
          </cell>
          <cell r="D1190" t="str">
            <v>Nguyễn Sơn</v>
          </cell>
          <cell r="E1190" t="str">
            <v>Hải</v>
          </cell>
          <cell r="F1190" t="str">
            <v>15/08/1991</v>
          </cell>
          <cell r="G1190" t="str">
            <v>D18TMTB2</v>
          </cell>
          <cell r="H1190" t="str">
            <v>D18TMTB</v>
          </cell>
          <cell r="K1190" t="str">
            <v>Cao Đẳng</v>
          </cell>
        </row>
        <row r="1191">
          <cell r="C1191">
            <v>1827117229</v>
          </cell>
          <cell r="D1191" t="str">
            <v>Lê Xuân </v>
          </cell>
          <cell r="E1191" t="str">
            <v>Hành</v>
          </cell>
          <cell r="F1191" t="str">
            <v>11/09/1988</v>
          </cell>
          <cell r="G1191" t="str">
            <v>D18TMTB2</v>
          </cell>
          <cell r="H1191" t="str">
            <v>D18TMTB</v>
          </cell>
          <cell r="K1191" t="str">
            <v>Cao Đẳng</v>
          </cell>
        </row>
        <row r="1192">
          <cell r="C1192">
            <v>1827117177</v>
          </cell>
          <cell r="D1192" t="str">
            <v>Lê Trung</v>
          </cell>
          <cell r="E1192" t="str">
            <v>Hiếu</v>
          </cell>
          <cell r="F1192" t="str">
            <v>08/08/1991</v>
          </cell>
          <cell r="G1192" t="str">
            <v>D18TMTB2</v>
          </cell>
          <cell r="H1192" t="str">
            <v>D18TMTB</v>
          </cell>
          <cell r="K1192" t="str">
            <v>Cao Đẳng</v>
          </cell>
        </row>
        <row r="1193">
          <cell r="C1193">
            <v>1827117243</v>
          </cell>
          <cell r="D1193" t="str">
            <v>Lương Minh</v>
          </cell>
          <cell r="E1193" t="str">
            <v>Hoài</v>
          </cell>
          <cell r="F1193" t="str">
            <v>01/02/1990</v>
          </cell>
          <cell r="G1193" t="str">
            <v>D18TMTB2</v>
          </cell>
          <cell r="H1193" t="str">
            <v>D18TMTB</v>
          </cell>
          <cell r="K1193" t="str">
            <v>Cao Đẳng</v>
          </cell>
        </row>
        <row r="1194">
          <cell r="C1194">
            <v>1827117164</v>
          </cell>
          <cell r="D1194" t="str">
            <v>Phan Trần</v>
          </cell>
          <cell r="E1194" t="str">
            <v>Hoàn</v>
          </cell>
          <cell r="F1194" t="str">
            <v>11/06/1991</v>
          </cell>
          <cell r="G1194" t="str">
            <v>D18TMTB2</v>
          </cell>
          <cell r="H1194" t="str">
            <v>D18TMTB</v>
          </cell>
          <cell r="K1194" t="str">
            <v>Cao Đẳng</v>
          </cell>
        </row>
        <row r="1195">
          <cell r="C1195">
            <v>1827117167</v>
          </cell>
          <cell r="D1195" t="str">
            <v>Phạm Nguyễn Thanh</v>
          </cell>
          <cell r="E1195" t="str">
            <v>Hưng</v>
          </cell>
          <cell r="F1195" t="str">
            <v>23/02/1990</v>
          </cell>
          <cell r="G1195" t="str">
            <v>D18TMTB2</v>
          </cell>
          <cell r="H1195" t="str">
            <v>D18TMTB</v>
          </cell>
          <cell r="K1195" t="str">
            <v>Cao Đẳng</v>
          </cell>
        </row>
        <row r="1196">
          <cell r="C1196">
            <v>1827117154</v>
          </cell>
          <cell r="D1196" t="str">
            <v>Nguyễn Hoàng Quốc</v>
          </cell>
          <cell r="E1196" t="str">
            <v>Khánh</v>
          </cell>
          <cell r="F1196" t="str">
            <v>02/09/1991</v>
          </cell>
          <cell r="G1196" t="str">
            <v>D18TMTB2</v>
          </cell>
          <cell r="H1196" t="str">
            <v>D18TMTB</v>
          </cell>
          <cell r="K1196" t="str">
            <v>Cao Đẳng</v>
          </cell>
        </row>
        <row r="1197">
          <cell r="C1197">
            <v>1827117189</v>
          </cell>
          <cell r="D1197" t="str">
            <v>Trương Đức</v>
          </cell>
          <cell r="E1197" t="str">
            <v>Khuê</v>
          </cell>
          <cell r="F1197" t="str">
            <v>20/05/1991</v>
          </cell>
          <cell r="G1197" t="str">
            <v>D18TMTB2</v>
          </cell>
          <cell r="H1197" t="str">
            <v>D18TMTB</v>
          </cell>
          <cell r="K1197" t="str">
            <v>Cao Đẳng</v>
          </cell>
        </row>
        <row r="1198">
          <cell r="C1198" t="str">
            <v>KO MÃ 2</v>
          </cell>
          <cell r="D1198" t="str">
            <v>Huỳnh Văn</v>
          </cell>
          <cell r="E1198" t="str">
            <v>Lít</v>
          </cell>
          <cell r="F1198" t="str">
            <v>21/02/1990</v>
          </cell>
          <cell r="G1198" t="str">
            <v>D18TMTB2</v>
          </cell>
          <cell r="H1198" t="str">
            <v>D18TMTB</v>
          </cell>
          <cell r="K1198" t="str">
            <v>Cao Đẳng</v>
          </cell>
        </row>
        <row r="1199">
          <cell r="C1199">
            <v>1827117152</v>
          </cell>
          <cell r="D1199" t="str">
            <v>Nguyễn Viết</v>
          </cell>
          <cell r="E1199" t="str">
            <v>Lộc</v>
          </cell>
          <cell r="F1199" t="str">
            <v>31/10/1990</v>
          </cell>
          <cell r="G1199" t="str">
            <v>D18TMTB2</v>
          </cell>
          <cell r="H1199" t="str">
            <v>D18TMTB</v>
          </cell>
          <cell r="K1199" t="str">
            <v>Cao Đẳng</v>
          </cell>
        </row>
        <row r="1200">
          <cell r="C1200">
            <v>1827117185</v>
          </cell>
          <cell r="D1200" t="str">
            <v>Hồ Quang</v>
          </cell>
          <cell r="E1200" t="str">
            <v>Minh</v>
          </cell>
          <cell r="F1200" t="str">
            <v>28/06/1991</v>
          </cell>
          <cell r="G1200" t="str">
            <v>D18TMTB2</v>
          </cell>
          <cell r="H1200" t="str">
            <v>D18TMTB</v>
          </cell>
          <cell r="K1200" t="str">
            <v>Cao Đẳng</v>
          </cell>
        </row>
        <row r="1201">
          <cell r="C1201">
            <v>1827117149</v>
          </cell>
          <cell r="D1201" t="str">
            <v>Trương Thoại</v>
          </cell>
          <cell r="E1201" t="str">
            <v>Nam</v>
          </cell>
          <cell r="F1201" t="str">
            <v>23/07/1977</v>
          </cell>
          <cell r="G1201" t="str">
            <v>D18TMTB2</v>
          </cell>
          <cell r="H1201" t="str">
            <v>D18TMTB</v>
          </cell>
          <cell r="K1201" t="str">
            <v>Cao Đẳng</v>
          </cell>
        </row>
        <row r="1202">
          <cell r="C1202">
            <v>1827117165</v>
          </cell>
          <cell r="D1202" t="str">
            <v>Bùi Thanh </v>
          </cell>
          <cell r="E1202" t="str">
            <v>Năng</v>
          </cell>
          <cell r="F1202" t="str">
            <v>20/06/1988</v>
          </cell>
          <cell r="G1202" t="str">
            <v>D18TMTB2</v>
          </cell>
          <cell r="H1202" t="str">
            <v>D18TMTB</v>
          </cell>
          <cell r="K1202" t="str">
            <v>Cao Đẳng</v>
          </cell>
        </row>
        <row r="1203">
          <cell r="C1203">
            <v>1827117159</v>
          </cell>
          <cell r="D1203" t="str">
            <v>Phan Huy</v>
          </cell>
          <cell r="E1203" t="str">
            <v>Nhật</v>
          </cell>
          <cell r="F1203" t="str">
            <v>29/07/1991</v>
          </cell>
          <cell r="G1203" t="str">
            <v>D18TMTB2</v>
          </cell>
          <cell r="H1203" t="str">
            <v>D18TMTB</v>
          </cell>
          <cell r="K1203" t="str">
            <v>Cao Đẳng</v>
          </cell>
        </row>
        <row r="1204">
          <cell r="C1204">
            <v>1827117230</v>
          </cell>
          <cell r="D1204" t="str">
            <v>Lê</v>
          </cell>
          <cell r="E1204" t="str">
            <v>Phú</v>
          </cell>
          <cell r="F1204" t="str">
            <v>07/03/1991</v>
          </cell>
          <cell r="G1204" t="str">
            <v>D18TMTB2</v>
          </cell>
          <cell r="H1204" t="str">
            <v>D18TMTB</v>
          </cell>
          <cell r="K1204" t="str">
            <v>Cao Đẳng</v>
          </cell>
        </row>
        <row r="1205">
          <cell r="C1205">
            <v>1827117155</v>
          </cell>
          <cell r="D1205" t="str">
            <v>Diệp Hoàng</v>
          </cell>
          <cell r="E1205" t="str">
            <v>Phước</v>
          </cell>
          <cell r="F1205" t="str">
            <v>27/06/1990</v>
          </cell>
          <cell r="G1205" t="str">
            <v>D18TMTB2</v>
          </cell>
          <cell r="H1205" t="str">
            <v>D18TMTB</v>
          </cell>
          <cell r="K1205" t="str">
            <v>Cao Đẳng</v>
          </cell>
        </row>
        <row r="1206">
          <cell r="C1206">
            <v>1827117169</v>
          </cell>
          <cell r="D1206" t="str">
            <v>Vương Minh</v>
          </cell>
          <cell r="E1206" t="str">
            <v>Quân</v>
          </cell>
          <cell r="F1206" t="str">
            <v>19/09/1990</v>
          </cell>
          <cell r="G1206" t="str">
            <v>D18TMTB2</v>
          </cell>
          <cell r="H1206" t="str">
            <v>D18TMTB</v>
          </cell>
          <cell r="K1206" t="str">
            <v>Cao Đẳng</v>
          </cell>
        </row>
        <row r="1207">
          <cell r="C1207">
            <v>1827117166</v>
          </cell>
          <cell r="D1207" t="str">
            <v>Đới Dương Vương</v>
          </cell>
          <cell r="E1207" t="str">
            <v>Quí</v>
          </cell>
          <cell r="F1207" t="str">
            <v>13/11/1991</v>
          </cell>
          <cell r="G1207" t="str">
            <v>D18TMTB2</v>
          </cell>
          <cell r="H1207" t="str">
            <v>D18TMTB</v>
          </cell>
          <cell r="K1207" t="str">
            <v>Cao Đẳng</v>
          </cell>
        </row>
        <row r="1208">
          <cell r="C1208">
            <v>1827117208</v>
          </cell>
          <cell r="D1208" t="str">
            <v>Lý Minh</v>
          </cell>
          <cell r="E1208" t="str">
            <v>Tâm</v>
          </cell>
          <cell r="F1208" t="str">
            <v>11/10/1990</v>
          </cell>
          <cell r="G1208" t="str">
            <v>D18TMTB2</v>
          </cell>
          <cell r="H1208" t="str">
            <v>D18TMTB</v>
          </cell>
          <cell r="K1208" t="str">
            <v>Cao Đẳng</v>
          </cell>
        </row>
        <row r="1209">
          <cell r="C1209">
            <v>1827117210</v>
          </cell>
          <cell r="D1209" t="str">
            <v>Lê Minh </v>
          </cell>
          <cell r="E1209" t="str">
            <v>Tân</v>
          </cell>
          <cell r="F1209" t="str">
            <v>13/02/1991</v>
          </cell>
          <cell r="G1209" t="str">
            <v>D18TMTB2</v>
          </cell>
          <cell r="H1209" t="str">
            <v>D18TMTB</v>
          </cell>
          <cell r="K1209" t="str">
            <v>Cao Đẳng</v>
          </cell>
        </row>
        <row r="1210">
          <cell r="C1210">
            <v>1827117186</v>
          </cell>
          <cell r="D1210" t="str">
            <v>Tô Văn</v>
          </cell>
          <cell r="E1210" t="str">
            <v>Thắng</v>
          </cell>
          <cell r="F1210" t="str">
            <v>11/12/1991</v>
          </cell>
          <cell r="G1210" t="str">
            <v>D18TMTB2</v>
          </cell>
          <cell r="H1210" t="str">
            <v>D18TMTB</v>
          </cell>
          <cell r="K1210" t="str">
            <v>Cao Đẳng</v>
          </cell>
        </row>
        <row r="1211">
          <cell r="C1211">
            <v>1827117218</v>
          </cell>
          <cell r="D1211" t="str">
            <v>Nguyễn Ngọc</v>
          </cell>
          <cell r="E1211" t="str">
            <v>Thanh</v>
          </cell>
          <cell r="F1211" t="str">
            <v>25/08/1990</v>
          </cell>
          <cell r="G1211" t="str">
            <v>D18TMTB2</v>
          </cell>
          <cell r="H1211" t="str">
            <v>D18TMTB</v>
          </cell>
          <cell r="K1211" t="str">
            <v>Cao Đẳng</v>
          </cell>
        </row>
        <row r="1212">
          <cell r="C1212">
            <v>1827117226</v>
          </cell>
          <cell r="D1212" t="str">
            <v>Nguyễn Trường </v>
          </cell>
          <cell r="E1212" t="str">
            <v>Thành</v>
          </cell>
          <cell r="F1212" t="str">
            <v>19/03/1991</v>
          </cell>
          <cell r="G1212" t="str">
            <v>D18TMTB2</v>
          </cell>
          <cell r="H1212" t="str">
            <v>D18TMTB</v>
          </cell>
          <cell r="K1212" t="str">
            <v>Cao Đẳng</v>
          </cell>
        </row>
        <row r="1213">
          <cell r="C1213">
            <v>1827117192</v>
          </cell>
          <cell r="D1213" t="str">
            <v>Nguyễn Gia</v>
          </cell>
          <cell r="E1213" t="str">
            <v>Thiều</v>
          </cell>
          <cell r="F1213" t="str">
            <v>01/01/1990</v>
          </cell>
          <cell r="G1213" t="str">
            <v>D18TMTB2</v>
          </cell>
          <cell r="H1213" t="str">
            <v>D18TMTB</v>
          </cell>
          <cell r="K1213" t="str">
            <v>Cao Đẳng</v>
          </cell>
        </row>
        <row r="1214">
          <cell r="C1214">
            <v>1827117241</v>
          </cell>
          <cell r="D1214" t="str">
            <v>Nguyễn Đức</v>
          </cell>
          <cell r="E1214" t="str">
            <v>Thịnh</v>
          </cell>
          <cell r="F1214" t="str">
            <v>16/06/1989</v>
          </cell>
          <cell r="G1214" t="str">
            <v>D18TMTB2</v>
          </cell>
          <cell r="H1214" t="str">
            <v>D18TMTB</v>
          </cell>
          <cell r="K1214" t="str">
            <v>Cao Đẳng</v>
          </cell>
        </row>
        <row r="1215">
          <cell r="C1215">
            <v>1827117195</v>
          </cell>
          <cell r="D1215" t="str">
            <v>Mai Chí</v>
          </cell>
          <cell r="E1215" t="str">
            <v>Thọ</v>
          </cell>
          <cell r="F1215" t="str">
            <v>27/04/1991</v>
          </cell>
          <cell r="G1215" t="str">
            <v>D18TMTB2</v>
          </cell>
          <cell r="H1215" t="str">
            <v>D18TMTB</v>
          </cell>
          <cell r="K1215" t="str">
            <v>Cao Đẳng</v>
          </cell>
        </row>
        <row r="1216">
          <cell r="C1216">
            <v>1826117143</v>
          </cell>
          <cell r="D1216" t="str">
            <v>Đoàn Thị Thu </v>
          </cell>
          <cell r="E1216" t="str">
            <v>Thủy</v>
          </cell>
          <cell r="F1216" t="str">
            <v>01/01/1990</v>
          </cell>
          <cell r="G1216" t="str">
            <v>D18TMTB2</v>
          </cell>
          <cell r="H1216" t="str">
            <v>D18TMTB</v>
          </cell>
          <cell r="K1216" t="str">
            <v>Cao Đẳng</v>
          </cell>
        </row>
        <row r="1217">
          <cell r="C1217">
            <v>1827117173</v>
          </cell>
          <cell r="D1217" t="str">
            <v>Nguyễn Đại</v>
          </cell>
          <cell r="E1217" t="str">
            <v>Trí</v>
          </cell>
          <cell r="F1217" t="str">
            <v>30/08/1990</v>
          </cell>
          <cell r="G1217" t="str">
            <v>D18TMTB2</v>
          </cell>
          <cell r="H1217" t="str">
            <v>D18TMTB</v>
          </cell>
          <cell r="K1217" t="str">
            <v>Cao Đẳng</v>
          </cell>
        </row>
        <row r="1218">
          <cell r="C1218">
            <v>1827117180</v>
          </cell>
          <cell r="D1218" t="str">
            <v>Lê Quốc</v>
          </cell>
          <cell r="E1218" t="str">
            <v>Trọng</v>
          </cell>
          <cell r="F1218" t="str">
            <v>23/01/1989</v>
          </cell>
          <cell r="G1218" t="str">
            <v>D18TMTB2</v>
          </cell>
          <cell r="H1218" t="str">
            <v>D18TMTB</v>
          </cell>
          <cell r="K1218" t="str">
            <v>Cao Đẳng</v>
          </cell>
        </row>
        <row r="1219">
          <cell r="C1219">
            <v>1827117170</v>
          </cell>
          <cell r="D1219" t="str">
            <v>Nguyễn Thế</v>
          </cell>
          <cell r="E1219" t="str">
            <v>Trung</v>
          </cell>
          <cell r="F1219" t="str">
            <v>16/10/1990</v>
          </cell>
          <cell r="G1219" t="str">
            <v>D18TMTB2</v>
          </cell>
          <cell r="H1219" t="str">
            <v>D18TMTB</v>
          </cell>
          <cell r="K1219" t="str">
            <v>Cao Đẳng</v>
          </cell>
        </row>
        <row r="1220">
          <cell r="C1220">
            <v>1827117176</v>
          </cell>
          <cell r="D1220" t="str">
            <v>Huỳnh Ngọc </v>
          </cell>
          <cell r="E1220" t="str">
            <v>Tú</v>
          </cell>
          <cell r="F1220" t="str">
            <v>10/06/1991</v>
          </cell>
          <cell r="G1220" t="str">
            <v>D18TMTB2</v>
          </cell>
          <cell r="H1220" t="str">
            <v>D18TMTB</v>
          </cell>
          <cell r="K1220" t="str">
            <v>Cao Đẳng</v>
          </cell>
        </row>
        <row r="1221">
          <cell r="C1221">
            <v>1827117240</v>
          </cell>
          <cell r="D1221" t="str">
            <v>Nguyễn Văn</v>
          </cell>
          <cell r="E1221" t="str">
            <v>Tuấn</v>
          </cell>
          <cell r="F1221" t="str">
            <v>27/08/1988</v>
          </cell>
          <cell r="G1221" t="str">
            <v>D18TMTB2</v>
          </cell>
          <cell r="H1221" t="str">
            <v>D18TMTB</v>
          </cell>
          <cell r="K1221" t="str">
            <v>Cao Đẳng</v>
          </cell>
        </row>
        <row r="1222">
          <cell r="C1222">
            <v>1827117198</v>
          </cell>
          <cell r="D1222" t="str">
            <v>Hoàng Quốc</v>
          </cell>
          <cell r="E1222" t="str">
            <v>Việt</v>
          </cell>
          <cell r="F1222" t="str">
            <v>21/06/1991</v>
          </cell>
          <cell r="G1222" t="str">
            <v>D18TMTB2</v>
          </cell>
          <cell r="H1222" t="str">
            <v>D18TMTB</v>
          </cell>
          <cell r="K1222" t="str">
            <v>Cao Đẳng</v>
          </cell>
        </row>
        <row r="1223">
          <cell r="C1223">
            <v>1827127262</v>
          </cell>
          <cell r="D1223" t="str">
            <v>Tào Minh </v>
          </cell>
          <cell r="E1223" t="str">
            <v>Việt</v>
          </cell>
          <cell r="F1223" t="str">
            <v>13/10/1991</v>
          </cell>
          <cell r="G1223" t="str">
            <v>D18TMTB2</v>
          </cell>
          <cell r="H1223" t="str">
            <v>D18TMTB</v>
          </cell>
          <cell r="K1223" t="str">
            <v>Cao Đẳng</v>
          </cell>
        </row>
        <row r="1224">
          <cell r="C1224">
            <v>1827117214</v>
          </cell>
          <cell r="D1224" t="str">
            <v>Lại Đăng </v>
          </cell>
          <cell r="E1224" t="str">
            <v>Vinh</v>
          </cell>
          <cell r="F1224" t="str">
            <v>17/01/1990</v>
          </cell>
          <cell r="G1224" t="str">
            <v>D18TMTB2</v>
          </cell>
          <cell r="H1224" t="str">
            <v>D18TMTB</v>
          </cell>
          <cell r="I1224" t="str">
            <v>0988777971</v>
          </cell>
          <cell r="K1224" t="str">
            <v>Cao Đẳng</v>
          </cell>
        </row>
        <row r="1225">
          <cell r="C1225">
            <v>1827117183</v>
          </cell>
          <cell r="D1225" t="str">
            <v>Trần Khắc</v>
          </cell>
          <cell r="E1225" t="str">
            <v>Vũ</v>
          </cell>
          <cell r="F1225" t="str">
            <v>27/09/1989</v>
          </cell>
          <cell r="G1225" t="str">
            <v>D18TMTB2</v>
          </cell>
          <cell r="H1225" t="str">
            <v>D18TMTB</v>
          </cell>
          <cell r="K1225" t="str">
            <v>Cao Đẳng</v>
          </cell>
        </row>
        <row r="1226">
          <cell r="C1226">
            <v>1827127259</v>
          </cell>
          <cell r="D1226" t="str">
            <v>Trương Anh</v>
          </cell>
          <cell r="E1226" t="str">
            <v>Tuấn</v>
          </cell>
          <cell r="F1226" t="str">
            <v>04/09/1982</v>
          </cell>
          <cell r="G1226" t="str">
            <v>D18TMTB2</v>
          </cell>
          <cell r="H1226" t="str">
            <v>D18TMTB</v>
          </cell>
          <cell r="K1226" t="str">
            <v>Cao Đẳng</v>
          </cell>
        </row>
        <row r="1227">
          <cell r="C1227">
            <v>1827117175</v>
          </cell>
          <cell r="D1227" t="str">
            <v>Trần Linh</v>
          </cell>
          <cell r="E1227" t="str">
            <v>Phương</v>
          </cell>
          <cell r="F1227" t="str">
            <v>23/09/1990</v>
          </cell>
          <cell r="G1227" t="str">
            <v>D18TMTB2</v>
          </cell>
          <cell r="H1227" t="str">
            <v>D18TMTB</v>
          </cell>
          <cell r="I1227" t="str">
            <v>0937507567</v>
          </cell>
          <cell r="K1227" t="str">
            <v>Cao Đẳng</v>
          </cell>
        </row>
        <row r="1228">
          <cell r="C1228">
            <v>1827117219</v>
          </cell>
          <cell r="D1228" t="str">
            <v>Nguyễn Ngọc</v>
          </cell>
          <cell r="E1228" t="str">
            <v>Sơn</v>
          </cell>
          <cell r="F1228" t="str">
            <v>01/11/1991</v>
          </cell>
          <cell r="G1228" t="str">
            <v>D18TMTB2</v>
          </cell>
          <cell r="H1228" t="str">
            <v>D18TMTB</v>
          </cell>
          <cell r="K1228" t="str">
            <v>Cao Đẳng</v>
          </cell>
        </row>
        <row r="1229">
          <cell r="C1229">
            <v>1827117188</v>
          </cell>
          <cell r="D1229" t="str">
            <v>Nguyễn Cao</v>
          </cell>
          <cell r="E1229" t="str">
            <v>Tuấn</v>
          </cell>
          <cell r="F1229" t="str">
            <v>12/05/1991</v>
          </cell>
          <cell r="G1229" t="str">
            <v>D18TMTB2</v>
          </cell>
          <cell r="H1229" t="str">
            <v>D18TMTB</v>
          </cell>
          <cell r="I1229" t="str">
            <v>0164979858</v>
          </cell>
          <cell r="K1229" t="str">
            <v>Cao Đẳng</v>
          </cell>
        </row>
        <row r="1230">
          <cell r="C1230">
            <v>1827117196</v>
          </cell>
          <cell r="D1230" t="str">
            <v>Ngô Quốc</v>
          </cell>
          <cell r="E1230" t="str">
            <v>Việt</v>
          </cell>
          <cell r="F1230" t="str">
            <v>22/10/1988</v>
          </cell>
          <cell r="G1230" t="str">
            <v>D18TMTB2</v>
          </cell>
          <cell r="H1230" t="str">
            <v>D18TMTB</v>
          </cell>
          <cell r="I1230" t="str">
            <v>0982141678</v>
          </cell>
          <cell r="K1230" t="str">
            <v>Cao Đẳng</v>
          </cell>
        </row>
        <row r="1231">
          <cell r="C1231" t="str">
            <v>CHƯA MÃ</v>
          </cell>
          <cell r="D1231" t="str">
            <v>MAI ĐĂNG</v>
          </cell>
          <cell r="E1231" t="str">
            <v>PHI</v>
          </cell>
          <cell r="F1231" t="str">
            <v>20/01/1989</v>
          </cell>
          <cell r="G1231" t="str">
            <v>D18TMTB2</v>
          </cell>
          <cell r="H1231" t="str">
            <v>D18TMTB</v>
          </cell>
          <cell r="I1231" t="str">
            <v>01266689997</v>
          </cell>
          <cell r="K1231" t="str">
            <v>Cao Đẳng</v>
          </cell>
        </row>
        <row r="1232">
          <cell r="C1232">
            <v>1827117191</v>
          </cell>
          <cell r="D1232" t="str">
            <v>Nguyễn Đức</v>
          </cell>
          <cell r="E1232" t="str">
            <v>Thành</v>
          </cell>
          <cell r="F1232" t="str">
            <v>24/07/1991</v>
          </cell>
          <cell r="G1232" t="str">
            <v>D18TMTB2</v>
          </cell>
          <cell r="H1232" t="str">
            <v>D18TMTB</v>
          </cell>
          <cell r="I1232" t="str">
            <v>01675077752</v>
          </cell>
          <cell r="K1232" t="str">
            <v>Cao Đẳng</v>
          </cell>
        </row>
        <row r="1233">
          <cell r="C1233">
            <v>1827127301</v>
          </cell>
          <cell r="D1233" t="str">
            <v>Lê Công </v>
          </cell>
          <cell r="E1233" t="str">
            <v>Danh</v>
          </cell>
          <cell r="F1233" t="str">
            <v>02/06/1990</v>
          </cell>
          <cell r="G1233" t="str">
            <v>D18TPMB1</v>
          </cell>
          <cell r="H1233" t="str">
            <v>D18TPMB</v>
          </cell>
          <cell r="K1233" t="str">
            <v>Cao Đẳng</v>
          </cell>
        </row>
        <row r="1234">
          <cell r="C1234">
            <v>1827127288</v>
          </cell>
          <cell r="D1234" t="str">
            <v>Mai Phước Trường</v>
          </cell>
          <cell r="E1234" t="str">
            <v>Định</v>
          </cell>
          <cell r="F1234" t="str">
            <v>27/01/1991</v>
          </cell>
          <cell r="G1234" t="str">
            <v>D18TPMB1</v>
          </cell>
          <cell r="H1234" t="str">
            <v>D18TPMB</v>
          </cell>
          <cell r="K1234" t="str">
            <v>Cao Đẳng</v>
          </cell>
        </row>
        <row r="1235">
          <cell r="C1235">
            <v>1827127287</v>
          </cell>
          <cell r="D1235" t="str">
            <v>Phan Công</v>
          </cell>
          <cell r="E1235" t="str">
            <v>Đức</v>
          </cell>
          <cell r="F1235" t="str">
            <v>29/04/1990</v>
          </cell>
          <cell r="G1235" t="str">
            <v>D18TPMB1</v>
          </cell>
          <cell r="H1235" t="str">
            <v>D18TPMB</v>
          </cell>
          <cell r="K1235" t="str">
            <v>Cao Đẳng</v>
          </cell>
        </row>
        <row r="1236">
          <cell r="C1236">
            <v>1826127282</v>
          </cell>
          <cell r="D1236" t="str">
            <v>Nguyễn Thị</v>
          </cell>
          <cell r="E1236" t="str">
            <v>Hà</v>
          </cell>
          <cell r="F1236" t="str">
            <v>11/09/1989</v>
          </cell>
          <cell r="G1236" t="str">
            <v>D18TPMB1</v>
          </cell>
          <cell r="H1236" t="str">
            <v>D18TPMB</v>
          </cell>
          <cell r="K1236" t="str">
            <v>Cao Đẳng</v>
          </cell>
        </row>
        <row r="1237">
          <cell r="C1237">
            <v>1827127276</v>
          </cell>
          <cell r="D1237" t="str">
            <v>Mai Kiều Ngọc</v>
          </cell>
          <cell r="E1237" t="str">
            <v>Hải</v>
          </cell>
          <cell r="F1237" t="str">
            <v>22/12/1991</v>
          </cell>
          <cell r="G1237" t="str">
            <v>D18TPMB1</v>
          </cell>
          <cell r="H1237" t="str">
            <v>D18TPMB</v>
          </cell>
          <cell r="K1237" t="str">
            <v>Cao Đẳng</v>
          </cell>
        </row>
        <row r="1238">
          <cell r="C1238">
            <v>1827127321</v>
          </cell>
          <cell r="D1238" t="str">
            <v>Hồ Trung</v>
          </cell>
          <cell r="E1238" t="str">
            <v>Hiếu</v>
          </cell>
          <cell r="F1238" t="str">
            <v>21/03/1990</v>
          </cell>
          <cell r="G1238" t="str">
            <v>D18TPMB1</v>
          </cell>
          <cell r="H1238" t="str">
            <v>D18TPMB</v>
          </cell>
          <cell r="K1238" t="str">
            <v>Cao Đẳng</v>
          </cell>
        </row>
        <row r="1239">
          <cell r="C1239">
            <v>1827127253</v>
          </cell>
          <cell r="D1239" t="str">
            <v>Đặng Huy</v>
          </cell>
          <cell r="E1239" t="str">
            <v>Hòa</v>
          </cell>
          <cell r="F1239" t="str">
            <v>01/05/1989</v>
          </cell>
          <cell r="G1239" t="str">
            <v>D18TPMB1</v>
          </cell>
          <cell r="H1239" t="str">
            <v>D18TPMB</v>
          </cell>
          <cell r="K1239" t="str">
            <v>Cao Đẳng</v>
          </cell>
        </row>
        <row r="1240">
          <cell r="C1240">
            <v>1827127314</v>
          </cell>
          <cell r="D1240" t="str">
            <v>Lương Quốc</v>
          </cell>
          <cell r="E1240" t="str">
            <v>Huy</v>
          </cell>
          <cell r="F1240" t="str">
            <v>12/11/1991</v>
          </cell>
          <cell r="G1240" t="str">
            <v>D18TPMB1</v>
          </cell>
          <cell r="H1240" t="str">
            <v>D18TPMB</v>
          </cell>
          <cell r="K1240" t="str">
            <v>Cao Đẳng</v>
          </cell>
        </row>
        <row r="1241">
          <cell r="C1241">
            <v>1827127268</v>
          </cell>
          <cell r="D1241" t="str">
            <v>Trần Hoàng</v>
          </cell>
          <cell r="E1241" t="str">
            <v>Huy</v>
          </cell>
          <cell r="F1241" t="str">
            <v>12/10/1989</v>
          </cell>
          <cell r="G1241" t="str">
            <v>D18TPMB1</v>
          </cell>
          <cell r="H1241" t="str">
            <v>D18TPMB</v>
          </cell>
          <cell r="K1241" t="str">
            <v>Cao Đẳng</v>
          </cell>
        </row>
        <row r="1242">
          <cell r="C1242" t="str">
            <v>CHƯA MÃ 1</v>
          </cell>
          <cell r="D1242" t="str">
            <v>Hoàng Văn Anh</v>
          </cell>
          <cell r="E1242" t="str">
            <v>Khoa</v>
          </cell>
          <cell r="F1242" t="str">
            <v>14/07/1991</v>
          </cell>
          <cell r="G1242" t="str">
            <v>D18TPMB1</v>
          </cell>
          <cell r="H1242" t="str">
            <v>D18TPMB</v>
          </cell>
          <cell r="K1242" t="str">
            <v>Cao Đẳng</v>
          </cell>
        </row>
        <row r="1243">
          <cell r="C1243">
            <v>1827127250</v>
          </cell>
          <cell r="D1243" t="str">
            <v>Nguyễn Nhất</v>
          </cell>
          <cell r="E1243" t="str">
            <v>Linh</v>
          </cell>
          <cell r="F1243" t="str">
            <v>20/11/1991</v>
          </cell>
          <cell r="G1243" t="str">
            <v>D18TPMB1</v>
          </cell>
          <cell r="H1243" t="str">
            <v>D18TPMB</v>
          </cell>
          <cell r="K1243" t="str">
            <v>Cao Đẳng</v>
          </cell>
        </row>
        <row r="1244">
          <cell r="C1244">
            <v>1827127315</v>
          </cell>
          <cell r="D1244" t="str">
            <v>Nguyễn</v>
          </cell>
          <cell r="E1244" t="str">
            <v>Lộc</v>
          </cell>
          <cell r="F1244" t="str">
            <v>20/04/1991</v>
          </cell>
          <cell r="G1244" t="str">
            <v>D18TPMB1</v>
          </cell>
          <cell r="H1244" t="str">
            <v>D18TPMB</v>
          </cell>
          <cell r="K1244" t="str">
            <v>Cao Đẳng</v>
          </cell>
        </row>
        <row r="1245">
          <cell r="C1245">
            <v>1827127249</v>
          </cell>
          <cell r="D1245" t="str">
            <v>Đặng Văn</v>
          </cell>
          <cell r="E1245" t="str">
            <v>Nguyên</v>
          </cell>
          <cell r="F1245" t="str">
            <v>20/05/1991</v>
          </cell>
          <cell r="G1245" t="str">
            <v>D18TPMB1</v>
          </cell>
          <cell r="H1245" t="str">
            <v>D18TPMB</v>
          </cell>
          <cell r="K1245" t="str">
            <v>Cao Đẳng</v>
          </cell>
        </row>
        <row r="1246">
          <cell r="C1246">
            <v>1827127256</v>
          </cell>
          <cell r="D1246" t="str">
            <v>Trần Anh </v>
          </cell>
          <cell r="E1246" t="str">
            <v>Nhân</v>
          </cell>
          <cell r="F1246" t="str">
            <v>17/09/1987</v>
          </cell>
          <cell r="G1246" t="str">
            <v>D18TPMB1</v>
          </cell>
          <cell r="H1246" t="str">
            <v>D18TPMB</v>
          </cell>
          <cell r="K1246" t="str">
            <v>Cao Đẳng</v>
          </cell>
        </row>
        <row r="1247">
          <cell r="C1247">
            <v>1826127277</v>
          </cell>
          <cell r="D1247" t="str">
            <v>Hồ Thị Cẩm</v>
          </cell>
          <cell r="E1247" t="str">
            <v>Nhung</v>
          </cell>
          <cell r="F1247" t="str">
            <v>10/06/1991</v>
          </cell>
          <cell r="G1247" t="str">
            <v>D18TPMB1</v>
          </cell>
          <cell r="H1247" t="str">
            <v>D18TPMB</v>
          </cell>
          <cell r="K1247" t="str">
            <v>Cao Đẳng</v>
          </cell>
        </row>
        <row r="1248">
          <cell r="C1248">
            <v>1826127296</v>
          </cell>
          <cell r="D1248" t="str">
            <v>Phạm Thị </v>
          </cell>
          <cell r="E1248" t="str">
            <v>Nở</v>
          </cell>
          <cell r="F1248" t="str">
            <v>23/06/1989</v>
          </cell>
          <cell r="G1248" t="str">
            <v>D18TPMB1</v>
          </cell>
          <cell r="H1248" t="str">
            <v>D18TPMB</v>
          </cell>
          <cell r="K1248" t="str">
            <v>Cao Đẳng</v>
          </cell>
        </row>
        <row r="1249">
          <cell r="C1249">
            <v>1827127278</v>
          </cell>
          <cell r="D1249" t="str">
            <v>Lê Đại</v>
          </cell>
          <cell r="E1249" t="str">
            <v>Phi</v>
          </cell>
          <cell r="F1249" t="str">
            <v>18/08/1989</v>
          </cell>
          <cell r="G1249" t="str">
            <v>D18TPMB1</v>
          </cell>
          <cell r="H1249" t="str">
            <v>D18TPMB</v>
          </cell>
          <cell r="K1249" t="str">
            <v>Cao Đẳng</v>
          </cell>
        </row>
        <row r="1250">
          <cell r="C1250">
            <v>1826127261</v>
          </cell>
          <cell r="D1250" t="str">
            <v>Mai Thị Thanh</v>
          </cell>
          <cell r="E1250" t="str">
            <v>Phương</v>
          </cell>
          <cell r="F1250" t="str">
            <v>04/12/1984</v>
          </cell>
          <cell r="G1250" t="str">
            <v>D18TPMB1</v>
          </cell>
          <cell r="H1250" t="str">
            <v>D18TPMB</v>
          </cell>
          <cell r="K1250" t="str">
            <v>Cao Đẳng</v>
          </cell>
        </row>
        <row r="1251">
          <cell r="C1251">
            <v>1827127320</v>
          </cell>
          <cell r="D1251" t="str">
            <v>Nguyễn Văn </v>
          </cell>
          <cell r="E1251" t="str">
            <v>Sang</v>
          </cell>
          <cell r="F1251" t="str">
            <v>23/03/1991</v>
          </cell>
          <cell r="G1251" t="str">
            <v>D18TPMB1</v>
          </cell>
          <cell r="H1251" t="str">
            <v>D18TPMB</v>
          </cell>
          <cell r="K1251" t="str">
            <v>Cao Đẳng</v>
          </cell>
        </row>
        <row r="1252">
          <cell r="C1252">
            <v>1827127289</v>
          </cell>
          <cell r="D1252" t="str">
            <v>Trảo An</v>
          </cell>
          <cell r="E1252" t="str">
            <v>Tâm</v>
          </cell>
          <cell r="F1252" t="str">
            <v>03/09/1991</v>
          </cell>
          <cell r="G1252" t="str">
            <v>D18TPMB1</v>
          </cell>
          <cell r="H1252" t="str">
            <v>D18TPMB</v>
          </cell>
          <cell r="K1252" t="str">
            <v>Cao Đẳng</v>
          </cell>
        </row>
        <row r="1253">
          <cell r="C1253">
            <v>1826127275</v>
          </cell>
          <cell r="D1253" t="str">
            <v>Trần Thị Thùy</v>
          </cell>
          <cell r="E1253" t="str">
            <v>Trang</v>
          </cell>
          <cell r="F1253" t="str">
            <v>25/12/1985</v>
          </cell>
          <cell r="G1253" t="str">
            <v>D18TPMB1</v>
          </cell>
          <cell r="H1253" t="str">
            <v>D18TPMB</v>
          </cell>
          <cell r="K1253" t="str">
            <v>Cao Đẳng</v>
          </cell>
        </row>
        <row r="1254">
          <cell r="C1254">
            <v>1827127280</v>
          </cell>
          <cell r="D1254" t="str">
            <v>Nguyễn Thẩm Minh</v>
          </cell>
          <cell r="E1254" t="str">
            <v>Triết</v>
          </cell>
          <cell r="F1254" t="str">
            <v>20/06/1991</v>
          </cell>
          <cell r="G1254" t="str">
            <v>D18TPMB1</v>
          </cell>
          <cell r="H1254" t="str">
            <v>D18TPMB</v>
          </cell>
          <cell r="K1254" t="str">
            <v>Cao Đẳng</v>
          </cell>
        </row>
        <row r="1255">
          <cell r="C1255">
            <v>1827127312</v>
          </cell>
          <cell r="D1255" t="str">
            <v>Nguyễn Văn </v>
          </cell>
          <cell r="E1255" t="str">
            <v>Trung</v>
          </cell>
          <cell r="F1255" t="str">
            <v>01/01/1991</v>
          </cell>
          <cell r="G1255" t="str">
            <v>D18TPMB1</v>
          </cell>
          <cell r="H1255" t="str">
            <v>D18TPMB</v>
          </cell>
          <cell r="K1255" t="str">
            <v>Cao Đẳng</v>
          </cell>
        </row>
        <row r="1256">
          <cell r="C1256" t="str">
            <v>CHƯA MÃ 2</v>
          </cell>
          <cell r="D1256" t="str">
            <v>Lê Minh</v>
          </cell>
          <cell r="E1256" t="str">
            <v>Tuấn</v>
          </cell>
          <cell r="F1256" t="str">
            <v>26/06/1990</v>
          </cell>
          <cell r="G1256" t="str">
            <v>D18TPMB1</v>
          </cell>
          <cell r="H1256" t="str">
            <v>D18TPMB</v>
          </cell>
          <cell r="K1256" t="str">
            <v>Cao Đẳng</v>
          </cell>
        </row>
        <row r="1257">
          <cell r="C1257">
            <v>1827127257</v>
          </cell>
          <cell r="D1257" t="str">
            <v>Phạm Minh</v>
          </cell>
          <cell r="E1257" t="str">
            <v>Tuấn</v>
          </cell>
          <cell r="F1257" t="str">
            <v>08/10/1990</v>
          </cell>
          <cell r="G1257" t="str">
            <v>D18TPMB1</v>
          </cell>
          <cell r="H1257" t="str">
            <v>D18TPMB</v>
          </cell>
          <cell r="K1257" t="str">
            <v>Cao Đẳng</v>
          </cell>
        </row>
        <row r="1258">
          <cell r="C1258">
            <v>1827127260</v>
          </cell>
          <cell r="D1258" t="str">
            <v>Trần Anh</v>
          </cell>
          <cell r="E1258" t="str">
            <v>Tuấn</v>
          </cell>
          <cell r="F1258" t="str">
            <v>11/05/1991</v>
          </cell>
          <cell r="G1258" t="str">
            <v>D18TPMB1</v>
          </cell>
          <cell r="H1258" t="str">
            <v>D18TPMB</v>
          </cell>
          <cell r="K1258" t="str">
            <v>Cao Đẳng</v>
          </cell>
        </row>
        <row r="1259">
          <cell r="C1259">
            <v>1827127279</v>
          </cell>
          <cell r="D1259" t="str">
            <v>Lê Khánh</v>
          </cell>
          <cell r="E1259" t="str">
            <v>Tùng</v>
          </cell>
          <cell r="F1259" t="str">
            <v>26/11/1988</v>
          </cell>
          <cell r="G1259" t="str">
            <v>D18TPMB1</v>
          </cell>
          <cell r="H1259" t="str">
            <v>D18TPMB</v>
          </cell>
          <cell r="K1259" t="str">
            <v>Cao Đẳng</v>
          </cell>
        </row>
        <row r="1260">
          <cell r="C1260">
            <v>1827127270</v>
          </cell>
          <cell r="D1260" t="str">
            <v>Huỳnh Quốc</v>
          </cell>
          <cell r="E1260" t="str">
            <v>Việt</v>
          </cell>
          <cell r="F1260" t="str">
            <v>14/11/1991</v>
          </cell>
          <cell r="G1260" t="str">
            <v>D18TPMB1</v>
          </cell>
          <cell r="H1260" t="str">
            <v>D18TPMB</v>
          </cell>
          <cell r="K1260" t="str">
            <v>Cao Đẳng</v>
          </cell>
        </row>
        <row r="1261">
          <cell r="C1261">
            <v>1827127283</v>
          </cell>
          <cell r="D1261" t="str">
            <v>Lý</v>
          </cell>
          <cell r="E1261" t="str">
            <v>Vinh</v>
          </cell>
          <cell r="F1261" t="str">
            <v>10/02/1991</v>
          </cell>
          <cell r="G1261" t="str">
            <v>D18TPMB1</v>
          </cell>
          <cell r="H1261" t="str">
            <v>D18TPMB</v>
          </cell>
          <cell r="K1261" t="str">
            <v>Cao Đẳng</v>
          </cell>
        </row>
        <row r="1262">
          <cell r="C1262">
            <v>1827127264</v>
          </cell>
          <cell r="D1262" t="str">
            <v>Trân Quang</v>
          </cell>
          <cell r="E1262" t="str">
            <v>Vinh</v>
          </cell>
          <cell r="F1262" t="str">
            <v>14/11/1991</v>
          </cell>
          <cell r="G1262" t="str">
            <v>D18TPMB1</v>
          </cell>
          <cell r="H1262" t="str">
            <v>D18TPMB</v>
          </cell>
          <cell r="K1262" t="str">
            <v>Cao Đẳng</v>
          </cell>
        </row>
        <row r="1263">
          <cell r="C1263" t="str">
            <v>CHƯA MAÃ</v>
          </cell>
          <cell r="D1263" t="str">
            <v>TRẦN QUỐC</v>
          </cell>
          <cell r="E1263" t="str">
            <v>HÙNG</v>
          </cell>
          <cell r="F1263" t="str">
            <v>16/06/1989</v>
          </cell>
          <cell r="G1263" t="str">
            <v>D18TPMB1</v>
          </cell>
          <cell r="H1263" t="str">
            <v>D18TPMB</v>
          </cell>
          <cell r="K1263" t="str">
            <v>Cao Đẳng</v>
          </cell>
        </row>
        <row r="1264">
          <cell r="C1264">
            <v>1827127302</v>
          </cell>
          <cell r="D1264" t="str">
            <v>Nguyễn Phước</v>
          </cell>
          <cell r="E1264" t="str">
            <v>Tú</v>
          </cell>
          <cell r="F1264" t="str">
            <v>15/06/1990</v>
          </cell>
          <cell r="G1264" t="str">
            <v>D18TPMB1</v>
          </cell>
          <cell r="H1264" t="str">
            <v>D18TPMB</v>
          </cell>
          <cell r="J1264" t="str">
            <v/>
          </cell>
          <cell r="K1264" t="str">
            <v>Cao Đẳng</v>
          </cell>
        </row>
        <row r="1265">
          <cell r="C1265">
            <v>1827127284</v>
          </cell>
          <cell r="D1265" t="str">
            <v>Lê Việt Thanh</v>
          </cell>
          <cell r="E1265" t="str">
            <v>Bình</v>
          </cell>
          <cell r="F1265" t="str">
            <v>05/09/1991</v>
          </cell>
          <cell r="G1265" t="str">
            <v>D18TPMB2</v>
          </cell>
          <cell r="H1265" t="str">
            <v>D18TPMB</v>
          </cell>
          <cell r="K1265" t="str">
            <v>Cao Đẳng</v>
          </cell>
        </row>
        <row r="1266">
          <cell r="C1266">
            <v>1827127269</v>
          </cell>
          <cell r="D1266" t="str">
            <v>Hồ Huy</v>
          </cell>
          <cell r="E1266" t="str">
            <v>Cường</v>
          </cell>
          <cell r="F1266" t="str">
            <v>02/02/1991</v>
          </cell>
          <cell r="G1266" t="str">
            <v>D18TPMB2</v>
          </cell>
          <cell r="H1266" t="str">
            <v>D18TPMB</v>
          </cell>
          <cell r="K1266" t="str">
            <v>Cao Đẳng</v>
          </cell>
        </row>
        <row r="1267">
          <cell r="C1267">
            <v>1827127298</v>
          </cell>
          <cell r="D1267" t="str">
            <v>Phạm Đình</v>
          </cell>
          <cell r="E1267" t="str">
            <v>Danh</v>
          </cell>
          <cell r="F1267" t="str">
            <v>25/07/1991</v>
          </cell>
          <cell r="G1267" t="str">
            <v>D18TPMB2</v>
          </cell>
          <cell r="H1267" t="str">
            <v>D18TPMB</v>
          </cell>
          <cell r="K1267" t="str">
            <v>Cao Đẳng</v>
          </cell>
        </row>
        <row r="1268">
          <cell r="C1268">
            <v>1827127323</v>
          </cell>
          <cell r="D1268" t="str">
            <v>Lâm</v>
          </cell>
          <cell r="E1268" t="str">
            <v>Đức</v>
          </cell>
          <cell r="F1268" t="str">
            <v>04/11/1991</v>
          </cell>
          <cell r="G1268" t="str">
            <v>D18TPMB2</v>
          </cell>
          <cell r="H1268" t="str">
            <v>D18TPMB</v>
          </cell>
          <cell r="K1268" t="str">
            <v>Cao Đẳng</v>
          </cell>
        </row>
        <row r="1269">
          <cell r="C1269">
            <v>1827127274</v>
          </cell>
          <cell r="D1269" t="str">
            <v>Trần Trương Thiên</v>
          </cell>
          <cell r="E1269" t="str">
            <v>Hà</v>
          </cell>
          <cell r="F1269" t="str">
            <v>22/07/1991</v>
          </cell>
          <cell r="G1269" t="str">
            <v>D18TPMB2</v>
          </cell>
          <cell r="H1269" t="str">
            <v>D18TPMB</v>
          </cell>
          <cell r="K1269" t="str">
            <v>Cao Đẳng</v>
          </cell>
        </row>
        <row r="1270">
          <cell r="C1270">
            <v>1826127293</v>
          </cell>
          <cell r="D1270" t="str">
            <v>Nguyễn Lệ</v>
          </cell>
          <cell r="E1270" t="str">
            <v>Hằng</v>
          </cell>
          <cell r="F1270" t="str">
            <v>04/10/1991</v>
          </cell>
          <cell r="G1270" t="str">
            <v>D18TPMB2</v>
          </cell>
          <cell r="H1270" t="str">
            <v>D18TPMB</v>
          </cell>
          <cell r="K1270" t="str">
            <v>Cao Đẳng</v>
          </cell>
        </row>
        <row r="1271">
          <cell r="C1271">
            <v>1827127254</v>
          </cell>
          <cell r="D1271" t="str">
            <v>Phan Minh</v>
          </cell>
          <cell r="E1271" t="str">
            <v>Hoàng</v>
          </cell>
          <cell r="F1271" t="str">
            <v>16/06/1990</v>
          </cell>
          <cell r="G1271" t="str">
            <v>D18TPMB2</v>
          </cell>
          <cell r="H1271" t="str">
            <v>D18TPMB</v>
          </cell>
          <cell r="K1271" t="str">
            <v>Cao Đẳng</v>
          </cell>
        </row>
        <row r="1272">
          <cell r="C1272">
            <v>1826127286</v>
          </cell>
          <cell r="D1272" t="str">
            <v>Đỗ Thị Thùy </v>
          </cell>
          <cell r="E1272" t="str">
            <v>Hương</v>
          </cell>
          <cell r="F1272" t="str">
            <v>18/07/1983</v>
          </cell>
          <cell r="G1272" t="str">
            <v>D18TPMB2</v>
          </cell>
          <cell r="H1272" t="str">
            <v>D18TPMB</v>
          </cell>
          <cell r="K1272" t="str">
            <v>Cao Đẳng</v>
          </cell>
        </row>
        <row r="1273">
          <cell r="C1273">
            <v>1827127317</v>
          </cell>
          <cell r="D1273" t="str">
            <v>Nguyễn Đức</v>
          </cell>
          <cell r="E1273" t="str">
            <v>Huy</v>
          </cell>
          <cell r="F1273" t="str">
            <v>08/03/1989</v>
          </cell>
          <cell r="G1273" t="str">
            <v>D18TPMB2</v>
          </cell>
          <cell r="H1273" t="str">
            <v>D18TPMB</v>
          </cell>
          <cell r="K1273" t="str">
            <v>Cao Đẳng</v>
          </cell>
        </row>
        <row r="1274">
          <cell r="C1274">
            <v>1827127291</v>
          </cell>
          <cell r="D1274" t="str">
            <v>Lê Thiện</v>
          </cell>
          <cell r="E1274" t="str">
            <v>Khiêm</v>
          </cell>
          <cell r="F1274" t="str">
            <v>28/02/1989</v>
          </cell>
          <cell r="G1274" t="str">
            <v>D18TPMB2</v>
          </cell>
          <cell r="H1274" t="str">
            <v>D18TPMB</v>
          </cell>
          <cell r="K1274" t="str">
            <v>Cao Đẳng</v>
          </cell>
        </row>
        <row r="1275">
          <cell r="C1275">
            <v>1826127281</v>
          </cell>
          <cell r="D1275" t="str">
            <v>Nguyễn Thị</v>
          </cell>
          <cell r="E1275" t="str">
            <v>Kiều</v>
          </cell>
          <cell r="F1275" t="str">
            <v>18/08/1989</v>
          </cell>
          <cell r="G1275" t="str">
            <v>D18TPMB2</v>
          </cell>
          <cell r="H1275" t="str">
            <v>D18TPMB</v>
          </cell>
          <cell r="K1275" t="str">
            <v>Cao Đẳng</v>
          </cell>
        </row>
        <row r="1276">
          <cell r="C1276">
            <v>1826127299</v>
          </cell>
          <cell r="D1276" t="str">
            <v>Lê Thị Kiều</v>
          </cell>
          <cell r="E1276" t="str">
            <v>Loan</v>
          </cell>
          <cell r="F1276" t="str">
            <v>19/05/1991</v>
          </cell>
          <cell r="G1276" t="str">
            <v>D18TPMB2</v>
          </cell>
          <cell r="H1276" t="str">
            <v>D18TPMB</v>
          </cell>
          <cell r="K1276" t="str">
            <v>Cao Đẳng</v>
          </cell>
        </row>
        <row r="1277">
          <cell r="C1277">
            <v>1826127292</v>
          </cell>
          <cell r="D1277" t="str">
            <v>Trần Thị Cam</v>
          </cell>
          <cell r="E1277" t="str">
            <v>Ly</v>
          </cell>
          <cell r="F1277" t="str">
            <v>21/04/1989</v>
          </cell>
          <cell r="G1277" t="str">
            <v>D18TPMB2</v>
          </cell>
          <cell r="H1277" t="str">
            <v>D18TPMB</v>
          </cell>
          <cell r="K1277" t="str">
            <v>Cao Đẳng</v>
          </cell>
        </row>
        <row r="1278">
          <cell r="C1278">
            <v>1826127263</v>
          </cell>
          <cell r="D1278" t="str">
            <v>Lê Thị Thảo</v>
          </cell>
          <cell r="E1278" t="str">
            <v>Nga</v>
          </cell>
          <cell r="F1278" t="str">
            <v>11/01/1991</v>
          </cell>
          <cell r="G1278" t="str">
            <v>D18TPMB2</v>
          </cell>
          <cell r="H1278" t="str">
            <v>D18TPMB</v>
          </cell>
          <cell r="K1278" t="str">
            <v>Cao Đẳng</v>
          </cell>
        </row>
        <row r="1279">
          <cell r="C1279">
            <v>1826127297</v>
          </cell>
          <cell r="D1279" t="str">
            <v>Nguyễn Thị</v>
          </cell>
          <cell r="E1279" t="str">
            <v>Ngọc</v>
          </cell>
          <cell r="F1279" t="str">
            <v>29/12/1991</v>
          </cell>
          <cell r="G1279" t="str">
            <v>D18TPMB2</v>
          </cell>
          <cell r="H1279" t="str">
            <v>D18TPMB</v>
          </cell>
          <cell r="K1279" t="str">
            <v>Cao Đẳng</v>
          </cell>
        </row>
        <row r="1280">
          <cell r="C1280">
            <v>1827127305</v>
          </cell>
          <cell r="D1280" t="str">
            <v>Trần Trung </v>
          </cell>
          <cell r="E1280" t="str">
            <v>Nhân</v>
          </cell>
          <cell r="F1280" t="str">
            <v>10/04/1988</v>
          </cell>
          <cell r="G1280" t="str">
            <v>D18TPMB2</v>
          </cell>
          <cell r="H1280" t="str">
            <v>D18TPMB</v>
          </cell>
          <cell r="K1280" t="str">
            <v>Cao Đẳng</v>
          </cell>
        </row>
        <row r="1281">
          <cell r="C1281">
            <v>1826127309</v>
          </cell>
          <cell r="D1281" t="str">
            <v>Trần Thị</v>
          </cell>
          <cell r="E1281" t="str">
            <v>Nhung</v>
          </cell>
          <cell r="F1281" t="str">
            <v>10/12/1985</v>
          </cell>
          <cell r="G1281" t="str">
            <v>D18TPMB2</v>
          </cell>
          <cell r="H1281" t="str">
            <v>D18TPMB</v>
          </cell>
          <cell r="K1281" t="str">
            <v>Cao Đẳng</v>
          </cell>
        </row>
        <row r="1282">
          <cell r="C1282">
            <v>1826127295</v>
          </cell>
          <cell r="D1282" t="str">
            <v>Nguyễn Kim</v>
          </cell>
          <cell r="E1282" t="str">
            <v>Oanh</v>
          </cell>
          <cell r="F1282" t="str">
            <v>21/10/1989</v>
          </cell>
          <cell r="G1282" t="str">
            <v>D18TPMB2</v>
          </cell>
          <cell r="H1282" t="str">
            <v>D18TPMB</v>
          </cell>
          <cell r="K1282" t="str">
            <v>Cao Đẳng</v>
          </cell>
        </row>
        <row r="1283">
          <cell r="C1283">
            <v>1827127245</v>
          </cell>
          <cell r="D1283" t="str">
            <v>Nguyễn Văn</v>
          </cell>
          <cell r="E1283" t="str">
            <v>Phú</v>
          </cell>
          <cell r="F1283" t="str">
            <v>01/05/1989</v>
          </cell>
          <cell r="G1283" t="str">
            <v>D18TPMB2</v>
          </cell>
          <cell r="H1283" t="str">
            <v>D18TPMB</v>
          </cell>
          <cell r="K1283" t="str">
            <v>Cao Đẳng</v>
          </cell>
        </row>
        <row r="1284">
          <cell r="C1284">
            <v>1827127258</v>
          </cell>
          <cell r="D1284" t="str">
            <v>Phan Thanh</v>
          </cell>
          <cell r="E1284" t="str">
            <v>Quý</v>
          </cell>
          <cell r="F1284" t="str">
            <v>02/12/1990</v>
          </cell>
          <cell r="G1284" t="str">
            <v>D18TPMB2</v>
          </cell>
          <cell r="H1284" t="str">
            <v>D18TPMB</v>
          </cell>
          <cell r="K1284" t="str">
            <v>Cao Đẳng</v>
          </cell>
        </row>
        <row r="1285">
          <cell r="C1285">
            <v>1827127271</v>
          </cell>
          <cell r="D1285" t="str">
            <v>Nguyễn Văn</v>
          </cell>
          <cell r="E1285" t="str">
            <v>Sáng</v>
          </cell>
          <cell r="F1285" t="str">
            <v>20/06/1991</v>
          </cell>
          <cell r="G1285" t="str">
            <v>D18TPMB2</v>
          </cell>
          <cell r="H1285" t="str">
            <v>D18TPMB</v>
          </cell>
          <cell r="K1285" t="str">
            <v>Cao Đẳng</v>
          </cell>
        </row>
        <row r="1286">
          <cell r="C1286">
            <v>1826127273</v>
          </cell>
          <cell r="D1286" t="str">
            <v>Hồ Thị Hồng</v>
          </cell>
          <cell r="E1286" t="str">
            <v>Thái</v>
          </cell>
          <cell r="F1286" t="str">
            <v>05/05/1991</v>
          </cell>
          <cell r="G1286" t="str">
            <v>D18TPMB2</v>
          </cell>
          <cell r="H1286" t="str">
            <v>D18TPMB</v>
          </cell>
          <cell r="K1286" t="str">
            <v>Cao Đẳng</v>
          </cell>
        </row>
        <row r="1287">
          <cell r="C1287">
            <v>1827127265</v>
          </cell>
          <cell r="D1287" t="str">
            <v>Nguyễn Viết</v>
          </cell>
          <cell r="E1287" t="str">
            <v>Trí</v>
          </cell>
          <cell r="F1287" t="str">
            <v>18/06/1990</v>
          </cell>
          <cell r="G1287" t="str">
            <v>D18TPMB2</v>
          </cell>
          <cell r="H1287" t="str">
            <v>D18TPMB</v>
          </cell>
          <cell r="K1287" t="str">
            <v>Cao Đẳng</v>
          </cell>
        </row>
        <row r="1288">
          <cell r="C1288">
            <v>1826127266</v>
          </cell>
          <cell r="D1288" t="str">
            <v>Nguyễn Thị Kiều</v>
          </cell>
          <cell r="E1288" t="str">
            <v>Trinh</v>
          </cell>
          <cell r="F1288" t="str">
            <v>10/10/1990</v>
          </cell>
          <cell r="G1288" t="str">
            <v>D18TPMB2</v>
          </cell>
          <cell r="H1288" t="str">
            <v>D18TPMB</v>
          </cell>
          <cell r="K1288" t="str">
            <v>Cao Đẳng</v>
          </cell>
        </row>
        <row r="1289">
          <cell r="C1289">
            <v>1827127267</v>
          </cell>
          <cell r="D1289" t="str">
            <v>Nguyễn Mạnh</v>
          </cell>
          <cell r="E1289" t="str">
            <v>Tuấn</v>
          </cell>
          <cell r="F1289" t="str">
            <v>12/05/1991</v>
          </cell>
          <cell r="G1289" t="str">
            <v>D18TPMB2</v>
          </cell>
          <cell r="H1289" t="str">
            <v>D18TPMB</v>
          </cell>
          <cell r="K1289" t="str">
            <v>Cao Đẳng</v>
          </cell>
        </row>
        <row r="1290">
          <cell r="C1290">
            <v>1827127294</v>
          </cell>
          <cell r="D1290" t="str">
            <v>Phùng Phan </v>
          </cell>
          <cell r="E1290" t="str">
            <v>Tuấn</v>
          </cell>
          <cell r="F1290" t="str">
            <v>29/03/1991</v>
          </cell>
          <cell r="G1290" t="str">
            <v>D18TPMB2</v>
          </cell>
          <cell r="H1290" t="str">
            <v>D18TPMB</v>
          </cell>
          <cell r="K1290" t="str">
            <v>Cao Đẳng</v>
          </cell>
        </row>
        <row r="1291">
          <cell r="C1291">
            <v>1827127300</v>
          </cell>
          <cell r="D1291" t="str">
            <v>Hứa Văn</v>
          </cell>
          <cell r="E1291" t="str">
            <v>Việt</v>
          </cell>
          <cell r="F1291" t="str">
            <v>20/12/1988</v>
          </cell>
          <cell r="G1291" t="str">
            <v>D18TPMB2</v>
          </cell>
          <cell r="H1291" t="str">
            <v>D18TPMB</v>
          </cell>
          <cell r="K1291" t="str">
            <v>Cao Đẳng</v>
          </cell>
        </row>
        <row r="1292">
          <cell r="C1292">
            <v>1827127285</v>
          </cell>
          <cell r="D1292" t="str">
            <v>Lê Văn</v>
          </cell>
          <cell r="E1292" t="str">
            <v>Việt</v>
          </cell>
          <cell r="F1292" t="str">
            <v>28/06/1991</v>
          </cell>
          <cell r="G1292" t="str">
            <v>D18TPMB2</v>
          </cell>
          <cell r="H1292" t="str">
            <v>D18TPMB</v>
          </cell>
          <cell r="K1292" t="str">
            <v>Cao Đẳng</v>
          </cell>
        </row>
        <row r="1293">
          <cell r="C1293">
            <v>1827127310</v>
          </cell>
          <cell r="D1293" t="str">
            <v>Nguyễn Đức </v>
          </cell>
          <cell r="E1293" t="str">
            <v>Vinh</v>
          </cell>
          <cell r="F1293" t="str">
            <v>10/01/1991</v>
          </cell>
          <cell r="G1293" t="str">
            <v>D18TPMB2</v>
          </cell>
          <cell r="H1293" t="str">
            <v>D18TPMB</v>
          </cell>
          <cell r="K1293" t="str">
            <v>Cao Đẳng</v>
          </cell>
        </row>
        <row r="1294">
          <cell r="C1294">
            <v>1826127304</v>
          </cell>
          <cell r="D1294" t="str">
            <v>Hồ Thị Ngọc </v>
          </cell>
          <cell r="E1294" t="str">
            <v>Yến</v>
          </cell>
          <cell r="F1294" t="str">
            <v>08/02/1979</v>
          </cell>
          <cell r="G1294" t="str">
            <v>D18TPMB2</v>
          </cell>
          <cell r="H1294" t="str">
            <v>D18TPMB</v>
          </cell>
          <cell r="K1294" t="str">
            <v>Cao Đẳng</v>
          </cell>
        </row>
        <row r="1295">
          <cell r="C1295">
            <v>1827127272</v>
          </cell>
          <cell r="D1295" t="str">
            <v>Đinh Hữu </v>
          </cell>
          <cell r="E1295" t="str">
            <v>Tuấn</v>
          </cell>
          <cell r="F1295" t="str">
            <v>12/01/1987</v>
          </cell>
          <cell r="G1295" t="str">
            <v>D18TPMB2</v>
          </cell>
          <cell r="H1295" t="str">
            <v>D18TPMB</v>
          </cell>
          <cell r="K1295" t="str">
            <v>Cao Đẳng</v>
          </cell>
        </row>
        <row r="1296">
          <cell r="C1296">
            <v>1827127313</v>
          </cell>
          <cell r="D1296" t="str">
            <v>Phan Hà Hồng </v>
          </cell>
          <cell r="E1296" t="str">
            <v>Quân</v>
          </cell>
          <cell r="F1296" t="str">
            <v>10/01/1991</v>
          </cell>
          <cell r="G1296" t="str">
            <v>D18TPMB2</v>
          </cell>
          <cell r="H1296" t="str">
            <v>D18TPMB</v>
          </cell>
          <cell r="K1296" t="str">
            <v>Cao Đẳng</v>
          </cell>
        </row>
        <row r="1297">
          <cell r="C1297">
            <v>1827127308</v>
          </cell>
          <cell r="D1297" t="str">
            <v>Nguyễn Chí Quang</v>
          </cell>
          <cell r="E1297" t="str">
            <v>Ngọc</v>
          </cell>
          <cell r="F1297" t="str">
            <v>15/01/1989</v>
          </cell>
          <cell r="G1297" t="str">
            <v>D18TPMB2</v>
          </cell>
          <cell r="H1297" t="str">
            <v>D18TPMB</v>
          </cell>
          <cell r="K1297" t="str">
            <v>Cao Đẳng</v>
          </cell>
        </row>
        <row r="1298">
          <cell r="C1298">
            <v>1820125143</v>
          </cell>
          <cell r="D1298" t="str">
            <v>Lê Thị </v>
          </cell>
          <cell r="E1298" t="str">
            <v>Sao </v>
          </cell>
          <cell r="F1298">
            <v>34342</v>
          </cell>
          <cell r="G1298" t="str">
            <v>K18TCD</v>
          </cell>
          <cell r="H1298" t="str">
            <v>K18TCD</v>
          </cell>
          <cell r="I1298" t="str">
            <v>NỮ</v>
          </cell>
        </row>
        <row r="1299">
          <cell r="C1299">
            <v>1821123986</v>
          </cell>
          <cell r="D1299" t="str">
            <v>Phan hải</v>
          </cell>
          <cell r="E1299" t="str">
            <v>Đăng</v>
          </cell>
          <cell r="F1299" t="str">
            <v>27/05/1994</v>
          </cell>
          <cell r="G1299" t="str">
            <v>K18TCD</v>
          </cell>
          <cell r="H1299" t="str">
            <v>K18TCD</v>
          </cell>
          <cell r="I1299" t="str">
            <v>NAM</v>
          </cell>
        </row>
        <row r="1344">
          <cell r="C1344">
            <v>1821115822</v>
          </cell>
          <cell r="D1344" t="str">
            <v>Hà Thanh</v>
          </cell>
          <cell r="E1344" t="str">
            <v>Phú</v>
          </cell>
          <cell r="F1344" t="str">
            <v>20/12/1994</v>
          </cell>
          <cell r="G1344" t="str">
            <v>K18TMT</v>
          </cell>
          <cell r="H1344" t="str">
            <v>K18TMT</v>
          </cell>
          <cell r="I1344" t="str">
            <v>NAM</v>
          </cell>
          <cell r="J1344" t="str">
            <v>0904578279</v>
          </cell>
          <cell r="K1344" t="str">
            <v>Đại Học</v>
          </cell>
        </row>
        <row r="1345">
          <cell r="C1345">
            <v>1821115822</v>
          </cell>
          <cell r="D1345" t="str">
            <v>Trần Thị</v>
          </cell>
          <cell r="E1345" t="str">
            <v>Tâm</v>
          </cell>
          <cell r="F1345" t="str">
            <v>030686</v>
          </cell>
          <cell r="G1345" t="str">
            <v>D16TPMB</v>
          </cell>
          <cell r="H1345" t="str">
            <v>D16TPMB</v>
          </cell>
          <cell r="I1345" t="str">
            <v>NỮ</v>
          </cell>
          <cell r="J1345" t="str">
            <v>0905910972</v>
          </cell>
          <cell r="K1345" t="str">
            <v>CAO ĐẲNG</v>
          </cell>
        </row>
        <row r="1346">
          <cell r="C1346">
            <v>1821115822</v>
          </cell>
          <cell r="D1346" t="str">
            <v>NGUYỄN PHI</v>
          </cell>
          <cell r="E1346" t="str">
            <v>HÙNG</v>
          </cell>
          <cell r="F1346" t="str">
            <v>02/10/1994</v>
          </cell>
          <cell r="G1346" t="str">
            <v>K18TCD</v>
          </cell>
          <cell r="H1346" t="str">
            <v>K18TCD</v>
          </cell>
          <cell r="I1346" t="str">
            <v>NAM</v>
          </cell>
          <cell r="J1346" t="str">
            <v>01626846934</v>
          </cell>
          <cell r="K1346" t="str">
            <v>Cao Đẳng</v>
          </cell>
        </row>
        <row r="1347">
          <cell r="C1347">
            <v>1821115822</v>
          </cell>
          <cell r="D1347" t="str">
            <v>Nguyễn Xuân</v>
          </cell>
          <cell r="E1347" t="str">
            <v>Triều</v>
          </cell>
          <cell r="F1347" t="str">
            <v>21/09/1994</v>
          </cell>
          <cell r="G1347" t="str">
            <v>K18TCD</v>
          </cell>
          <cell r="H1347" t="str">
            <v>K18TCD</v>
          </cell>
          <cell r="I1347" t="str">
            <v>NAM</v>
          </cell>
          <cell r="J1347" t="str">
            <v>01207925772</v>
          </cell>
          <cell r="K1347" t="str">
            <v>Cao Đẳng</v>
          </cell>
        </row>
        <row r="1348">
          <cell r="C1348">
            <v>1821115822</v>
          </cell>
          <cell r="D1348" t="str">
            <v>LÊ QUANG</v>
          </cell>
          <cell r="E1348" t="str">
            <v>CHÂU</v>
          </cell>
          <cell r="F1348" t="str">
            <v>28/03/1993</v>
          </cell>
          <cell r="G1348" t="str">
            <v>K18TPM</v>
          </cell>
          <cell r="H1348" t="str">
            <v>K18TPM</v>
          </cell>
          <cell r="I1348" t="str">
            <v>NAM</v>
          </cell>
          <cell r="J1348" t="str">
            <v>01666851348</v>
          </cell>
          <cell r="K1348" t="str">
            <v>Đại Học</v>
          </cell>
        </row>
        <row r="1349">
          <cell r="C1349">
            <v>1821115822</v>
          </cell>
          <cell r="D1349" t="str">
            <v>Huỳnh Tấn</v>
          </cell>
          <cell r="E1349" t="str">
            <v>An</v>
          </cell>
          <cell r="F1349" t="str">
            <v>12/03/1989</v>
          </cell>
          <cell r="G1349" t="str">
            <v>K18TCD</v>
          </cell>
          <cell r="H1349" t="str">
            <v>K18TCD</v>
          </cell>
          <cell r="I1349" t="str">
            <v>NAM</v>
          </cell>
          <cell r="J1349" t="str">
            <v>0</v>
          </cell>
          <cell r="K1349" t="str">
            <v>Cao Đẳng</v>
          </cell>
        </row>
        <row r="1350">
          <cell r="C1350">
            <v>1821115822</v>
          </cell>
          <cell r="D1350" t="str">
            <v>Nguyễn Quang</v>
          </cell>
          <cell r="E1350" t="str">
            <v>Long</v>
          </cell>
          <cell r="F1350" t="str">
            <v>22/05/1994</v>
          </cell>
          <cell r="G1350" t="str">
            <v>K18TPM</v>
          </cell>
          <cell r="H1350" t="str">
            <v>K18TPM</v>
          </cell>
          <cell r="I1350" t="str">
            <v>NAM</v>
          </cell>
          <cell r="J1350" t="str">
            <v>0935155672</v>
          </cell>
          <cell r="K1350" t="str">
            <v>Đại Học</v>
          </cell>
        </row>
        <row r="1351">
          <cell r="C1351">
            <v>1821115822</v>
          </cell>
          <cell r="D1351" t="str">
            <v>Nguyễn Đắc</v>
          </cell>
          <cell r="E1351" t="str">
            <v>Nghĩa</v>
          </cell>
          <cell r="F1351" t="str">
            <v>04/07/1994</v>
          </cell>
          <cell r="G1351" t="str">
            <v>K18TPM</v>
          </cell>
          <cell r="H1351" t="str">
            <v>K18TPM</v>
          </cell>
          <cell r="I1351" t="str">
            <v>NAM</v>
          </cell>
          <cell r="J1351" t="str">
            <v>01666945462</v>
          </cell>
          <cell r="K1351" t="str">
            <v>Đại Học</v>
          </cell>
        </row>
        <row r="1352">
          <cell r="C1352">
            <v>1821115822</v>
          </cell>
          <cell r="D1352" t="str">
            <v>Trần Đình</v>
          </cell>
          <cell r="E1352" t="str">
            <v>Hiệp</v>
          </cell>
          <cell r="F1352" t="str">
            <v>10/07/1994</v>
          </cell>
          <cell r="G1352" t="str">
            <v>K18TPM</v>
          </cell>
          <cell r="H1352" t="str">
            <v>K18TPM</v>
          </cell>
          <cell r="I1352" t="str">
            <v>NAM</v>
          </cell>
          <cell r="J1352" t="str">
            <v>01658841009</v>
          </cell>
          <cell r="K1352" t="str">
            <v>Đại Học</v>
          </cell>
        </row>
        <row r="1353">
          <cell r="C1353">
            <v>1821115822</v>
          </cell>
          <cell r="D1353" t="str">
            <v>Bùi Công</v>
          </cell>
          <cell r="E1353" t="str">
            <v>Sự</v>
          </cell>
          <cell r="F1353" t="str">
            <v>04/07/1994</v>
          </cell>
          <cell r="G1353" t="str">
            <v>K18TPM</v>
          </cell>
          <cell r="H1353" t="str">
            <v>K18TPM</v>
          </cell>
          <cell r="I1353" t="str">
            <v>NAM</v>
          </cell>
          <cell r="J1353" t="str">
            <v>01216719054</v>
          </cell>
          <cell r="K1353" t="str">
            <v>Đại Học</v>
          </cell>
        </row>
        <row r="1354">
          <cell r="C1354">
            <v>1821115822</v>
          </cell>
          <cell r="D1354" t="str">
            <v>Đặng Thái</v>
          </cell>
          <cell r="E1354" t="str">
            <v>Phong</v>
          </cell>
          <cell r="F1354" t="str">
            <v>18/10/1992</v>
          </cell>
          <cell r="G1354" t="str">
            <v>K18TMT</v>
          </cell>
          <cell r="H1354" t="str">
            <v>K18TMT</v>
          </cell>
          <cell r="I1354" t="str">
            <v>NAM</v>
          </cell>
          <cell r="J1354" t="str">
            <v>0963773926</v>
          </cell>
          <cell r="K1354" t="str">
            <v>Đại Học</v>
          </cell>
        </row>
        <row r="1355">
          <cell r="C1355">
            <v>1821115822</v>
          </cell>
          <cell r="D1355" t="str">
            <v>Nguyễn Văn Trung</v>
          </cell>
          <cell r="E1355" t="str">
            <v>Tín</v>
          </cell>
          <cell r="F1355" t="str">
            <v>15/08/1994</v>
          </cell>
          <cell r="G1355" t="str">
            <v>K18TMT</v>
          </cell>
          <cell r="H1355" t="str">
            <v>K18TMT</v>
          </cell>
          <cell r="I1355" t="str">
            <v>NAM</v>
          </cell>
          <cell r="J1355" t="str">
            <v>01628281084</v>
          </cell>
          <cell r="K1355" t="str">
            <v>Đại Học</v>
          </cell>
        </row>
        <row r="1356">
          <cell r="C1356">
            <v>1821115822</v>
          </cell>
          <cell r="D1356" t="str">
            <v>Đào Duy</v>
          </cell>
          <cell r="E1356" t="str">
            <v>Đông</v>
          </cell>
          <cell r="F1356" t="str">
            <v>12/09/1994</v>
          </cell>
          <cell r="G1356" t="str">
            <v>K18TMT</v>
          </cell>
          <cell r="H1356" t="str">
            <v>K18TMT</v>
          </cell>
          <cell r="I1356" t="str">
            <v>NAM</v>
          </cell>
          <cell r="J1356" t="str">
            <v>01649512954</v>
          </cell>
          <cell r="K1356" t="str">
            <v>Đại Học</v>
          </cell>
        </row>
        <row r="1357">
          <cell r="C1357">
            <v>1821115822</v>
          </cell>
          <cell r="D1357" t="str">
            <v>Võ Thanh </v>
          </cell>
          <cell r="E1357" t="str">
            <v>Bình</v>
          </cell>
          <cell r="F1357" t="str">
            <v>20/06/1991</v>
          </cell>
          <cell r="G1357" t="str">
            <v>K15TTT</v>
          </cell>
          <cell r="H1357" t="str">
            <v>K15TTT</v>
          </cell>
          <cell r="I1357">
            <v>1</v>
          </cell>
          <cell r="K1357" t="str">
            <v>Đại Học</v>
          </cell>
        </row>
        <row r="1358">
          <cell r="C1358">
            <v>1821115822</v>
          </cell>
          <cell r="D1358" t="str">
            <v>NGUYỄN TẤN</v>
          </cell>
          <cell r="E1358" t="str">
            <v>THÀNH</v>
          </cell>
          <cell r="F1358" t="str">
            <v>13/07/1993</v>
          </cell>
          <cell r="G1358" t="str">
            <v>K18TCD</v>
          </cell>
          <cell r="H1358" t="str">
            <v>K18TCD</v>
          </cell>
          <cell r="I1358" t="str">
            <v>NAM</v>
          </cell>
          <cell r="J1358" t="str">
            <v>0934127411</v>
          </cell>
          <cell r="K1358" t="str">
            <v>Cao Đẳng</v>
          </cell>
        </row>
        <row r="1359">
          <cell r="C1359">
            <v>1821115822</v>
          </cell>
          <cell r="D1359" t="str">
            <v>CAO VĂN </v>
          </cell>
          <cell r="E1359" t="str">
            <v>DŨNG</v>
          </cell>
          <cell r="F1359" t="str">
            <v>27/08/1989</v>
          </cell>
          <cell r="G1359" t="str">
            <v>D17TPMB</v>
          </cell>
          <cell r="H1359" t="str">
            <v>D17TPMB</v>
          </cell>
          <cell r="I1359" t="str">
            <v>NAM</v>
          </cell>
          <cell r="J1359" t="str">
            <v>01667915121</v>
          </cell>
          <cell r="K1359" t="str">
            <v>Đại Học</v>
          </cell>
        </row>
        <row r="1360">
          <cell r="C1360">
            <v>1821115822</v>
          </cell>
          <cell r="D1360" t="str">
            <v>Phan Thị Như</v>
          </cell>
          <cell r="E1360" t="str">
            <v>Ý</v>
          </cell>
          <cell r="F1360" t="str">
            <v>09/02/1994</v>
          </cell>
          <cell r="G1360" t="str">
            <v>K18KTRNT</v>
          </cell>
          <cell r="H1360" t="str">
            <v>K18TDH</v>
          </cell>
          <cell r="I1360" t="str">
            <v>NỮ</v>
          </cell>
          <cell r="J1360" t="str">
            <v>01663252838</v>
          </cell>
          <cell r="K1360" t="str">
            <v>Đại Học</v>
          </cell>
        </row>
        <row r="1361">
          <cell r="C1361">
            <v>1821115822</v>
          </cell>
          <cell r="D1361" t="str">
            <v>Hoàng Thị Thu</v>
          </cell>
          <cell r="E1361" t="str">
            <v>Lành</v>
          </cell>
          <cell r="F1361" t="str">
            <v>12/11/1994</v>
          </cell>
          <cell r="G1361" t="str">
            <v>K18QTH</v>
          </cell>
          <cell r="H1361" t="str">
            <v>K18TTT</v>
          </cell>
          <cell r="I1361" t="str">
            <v>NỮ</v>
          </cell>
          <cell r="J1361" t="str">
            <v>0987587359</v>
          </cell>
          <cell r="K1361" t="str">
            <v>Đại Học</v>
          </cell>
        </row>
        <row r="1362">
          <cell r="C1362">
            <v>1821115822</v>
          </cell>
          <cell r="D1362" t="str">
            <v>NGUYỄN THỊ</v>
          </cell>
          <cell r="E1362" t="str">
            <v>THỦY</v>
          </cell>
          <cell r="F1362" t="str">
            <v>12/12/1989</v>
          </cell>
          <cell r="G1362" t="str">
            <v>D17TPMB</v>
          </cell>
          <cell r="H1362" t="str">
            <v>D17TPMB</v>
          </cell>
          <cell r="I1362" t="str">
            <v>NỮ</v>
          </cell>
          <cell r="J1362" t="str">
            <v>0982302089</v>
          </cell>
          <cell r="K1362" t="str">
            <v>Đại Học</v>
          </cell>
        </row>
        <row r="1363">
          <cell r="C1363">
            <v>1821115822</v>
          </cell>
          <cell r="D1363" t="str">
            <v>VÕ THỊ KIM</v>
          </cell>
          <cell r="E1363" t="str">
            <v>LIÊN</v>
          </cell>
          <cell r="F1363" t="str">
            <v>02/11/1989</v>
          </cell>
          <cell r="G1363" t="str">
            <v>D17TMT2</v>
          </cell>
          <cell r="H1363" t="str">
            <v>D17TMT</v>
          </cell>
          <cell r="I1363" t="str">
            <v>NỮ</v>
          </cell>
          <cell r="J1363" t="str">
            <v>0932464227</v>
          </cell>
          <cell r="K1363" t="str">
            <v>CAO ĐẲNG</v>
          </cell>
        </row>
        <row r="1364">
          <cell r="C1364">
            <v>179112046</v>
          </cell>
          <cell r="D1364" t="str">
            <v>HUỲNH ĐỨC</v>
          </cell>
          <cell r="E1364" t="str">
            <v>DŨNG</v>
          </cell>
          <cell r="F1364" t="str">
            <v>28/11/1987</v>
          </cell>
          <cell r="G1364" t="str">
            <v>D17TMT1</v>
          </cell>
          <cell r="H1364" t="str">
            <v>Thôi học</v>
          </cell>
          <cell r="I1364" t="str">
            <v>NAM</v>
          </cell>
          <cell r="J1364" t="str">
            <v>0934970980</v>
          </cell>
          <cell r="K1364" t="str">
            <v>CAO ĐẲNG</v>
          </cell>
        </row>
        <row r="1365">
          <cell r="C1365">
            <v>179112069</v>
          </cell>
          <cell r="D1365" t="str">
            <v>TRẦN ANH</v>
          </cell>
          <cell r="E1365" t="str">
            <v>MINH</v>
          </cell>
          <cell r="F1365" t="str">
            <v>22/11/1989</v>
          </cell>
          <cell r="G1365" t="str">
            <v>D17TMT1</v>
          </cell>
          <cell r="H1365" t="str">
            <v>Thôi học</v>
          </cell>
          <cell r="I1365" t="str">
            <v>NAM</v>
          </cell>
          <cell r="J1365" t="str">
            <v>935221189</v>
          </cell>
          <cell r="K1365" t="str">
            <v>CAO ĐẲNG</v>
          </cell>
        </row>
        <row r="1366">
          <cell r="C1366">
            <v>179112078</v>
          </cell>
          <cell r="D1366" t="str">
            <v>HOÀNG THỊ NGỌC</v>
          </cell>
          <cell r="E1366" t="str">
            <v>PHƯƠNG</v>
          </cell>
          <cell r="F1366" t="str">
            <v>09/09/1989</v>
          </cell>
          <cell r="G1366" t="str">
            <v>D17TMT1</v>
          </cell>
          <cell r="H1366" t="str">
            <v>Thôi học</v>
          </cell>
          <cell r="I1366" t="str">
            <v>NỮ</v>
          </cell>
          <cell r="J1366" t="str">
            <v>0905612212</v>
          </cell>
          <cell r="K1366" t="str">
            <v>CAO ĐẲNG</v>
          </cell>
        </row>
        <row r="1367">
          <cell r="C1367">
            <v>179112088</v>
          </cell>
          <cell r="D1367" t="str">
            <v>TRẦN TIẾN</v>
          </cell>
          <cell r="E1367" t="str">
            <v>THÀNH</v>
          </cell>
          <cell r="F1367" t="str">
            <v>05/09/1989</v>
          </cell>
          <cell r="G1367" t="str">
            <v>D17TMT1</v>
          </cell>
          <cell r="H1367" t="str">
            <v>Thôi học</v>
          </cell>
          <cell r="I1367" t="str">
            <v>NAM</v>
          </cell>
          <cell r="J1367" t="str">
            <v>1674631118</v>
          </cell>
          <cell r="K1367" t="str">
            <v>CAO ĐẲNG</v>
          </cell>
        </row>
        <row r="1368">
          <cell r="C1368">
            <v>179112091</v>
          </cell>
          <cell r="D1368" t="str">
            <v>NGUYỄN HỮU</v>
          </cell>
          <cell r="E1368" t="str">
            <v>THUẬT</v>
          </cell>
          <cell r="F1368" t="str">
            <v>20/12/1989</v>
          </cell>
          <cell r="G1368" t="str">
            <v>D17TMT1</v>
          </cell>
          <cell r="H1368" t="str">
            <v>Thôi học</v>
          </cell>
          <cell r="I1368" t="str">
            <v>NAM</v>
          </cell>
          <cell r="J1368" t="str">
            <v>1635749835</v>
          </cell>
          <cell r="K1368" t="str">
            <v>CAO ĐẲNG</v>
          </cell>
        </row>
        <row r="1369">
          <cell r="C1369">
            <v>179112036</v>
          </cell>
          <cell r="D1369" t="str">
            <v>PHẠM NGỌC</v>
          </cell>
          <cell r="E1369" t="str">
            <v>BÌNH</v>
          </cell>
          <cell r="F1369" t="str">
            <v>30/05/1990</v>
          </cell>
          <cell r="G1369" t="str">
            <v>D17TMT2</v>
          </cell>
          <cell r="H1369" t="str">
            <v>Thôi học</v>
          </cell>
          <cell r="I1369" t="str">
            <v>NAM</v>
          </cell>
          <cell r="J1369" t="str">
            <v>0905591211</v>
          </cell>
          <cell r="K1369" t="str">
            <v>CAO ĐẲNG</v>
          </cell>
        </row>
        <row r="1370">
          <cell r="C1370">
            <v>179112062</v>
          </cell>
          <cell r="D1370" t="str">
            <v>LÊ QUỐC</v>
          </cell>
          <cell r="E1370" t="str">
            <v>LÂM</v>
          </cell>
          <cell r="F1370" t="str">
            <v>12/09/1989</v>
          </cell>
          <cell r="G1370" t="str">
            <v>D17TMT2</v>
          </cell>
          <cell r="H1370" t="str">
            <v>Thôi học</v>
          </cell>
          <cell r="I1370" t="str">
            <v>NAM</v>
          </cell>
          <cell r="J1370" t="str">
            <v>1238991694</v>
          </cell>
          <cell r="K1370" t="str">
            <v>CAO ĐẲNG</v>
          </cell>
        </row>
        <row r="1371">
          <cell r="C1371">
            <v>179112077</v>
          </cell>
          <cell r="D1371" t="str">
            <v>HÀ LÊ </v>
          </cell>
          <cell r="E1371" t="str">
            <v>PHƯƠNG</v>
          </cell>
          <cell r="F1371" t="str">
            <v>01/08/1989</v>
          </cell>
          <cell r="G1371" t="str">
            <v>D17TMT2</v>
          </cell>
          <cell r="H1371" t="str">
            <v>Thôi học</v>
          </cell>
          <cell r="I1371" t="str">
            <v>NAM</v>
          </cell>
          <cell r="J1371" t="str">
            <v>01683231360</v>
          </cell>
          <cell r="K1371" t="str">
            <v>CAO ĐẲNG</v>
          </cell>
        </row>
        <row r="1372">
          <cell r="C1372">
            <v>179112097</v>
          </cell>
          <cell r="D1372" t="str">
            <v>LÊ THỊ QUỲNH</v>
          </cell>
          <cell r="E1372" t="str">
            <v>TRANG</v>
          </cell>
          <cell r="F1372" t="str">
            <v>16/02/1987</v>
          </cell>
          <cell r="G1372" t="str">
            <v>D17TMT2</v>
          </cell>
          <cell r="H1372" t="str">
            <v>Thôi học</v>
          </cell>
          <cell r="I1372" t="str">
            <v>NỮ</v>
          </cell>
          <cell r="J1372" t="str">
            <v>0905100948</v>
          </cell>
          <cell r="K1372" t="str">
            <v>CAO ĐẲNG</v>
          </cell>
        </row>
        <row r="1373">
          <cell r="C1373">
            <v>179112106</v>
          </cell>
          <cell r="D1373" t="str">
            <v>NGUYỄN ĐÌNH</v>
          </cell>
          <cell r="E1373" t="str">
            <v>VINH</v>
          </cell>
          <cell r="F1373" t="str">
            <v>17/10/1989</v>
          </cell>
          <cell r="G1373" t="str">
            <v>D17TMT2</v>
          </cell>
          <cell r="H1373" t="str">
            <v>Thôi học</v>
          </cell>
          <cell r="I1373" t="str">
            <v>NAM</v>
          </cell>
          <cell r="J1373" t="str">
            <v>0905669964</v>
          </cell>
          <cell r="K1373" t="str">
            <v>CAO ĐẲNG</v>
          </cell>
        </row>
        <row r="1374">
          <cell r="C1374">
            <v>161131239</v>
          </cell>
          <cell r="D1374" t="str">
            <v>NGUYỄN HUY NHẬT </v>
          </cell>
          <cell r="E1374" t="str">
            <v>TRƯỜNG</v>
          </cell>
          <cell r="F1374" t="str">
            <v>29/11/1989</v>
          </cell>
          <cell r="G1374" t="str">
            <v>C17TCD</v>
          </cell>
          <cell r="H1374" t="str">
            <v>C17TCD</v>
          </cell>
          <cell r="I1374" t="str">
            <v>NAM</v>
          </cell>
          <cell r="J1374" t="str">
            <v>0905571020</v>
          </cell>
          <cell r="K1374" t="str">
            <v>TRUNG CẤP</v>
          </cell>
        </row>
        <row r="1375">
          <cell r="C1375">
            <v>171132014</v>
          </cell>
          <cell r="D1375" t="str">
            <v>HỒ THANH</v>
          </cell>
          <cell r="E1375" t="str">
            <v>NAM</v>
          </cell>
          <cell r="F1375" t="str">
            <v>18/11/1986</v>
          </cell>
          <cell r="G1375" t="str">
            <v>C17TCD</v>
          </cell>
          <cell r="H1375" t="str">
            <v>C17TCD</v>
          </cell>
          <cell r="I1375" t="str">
            <v>NAM</v>
          </cell>
          <cell r="J1375" t="str">
            <v>0988220829</v>
          </cell>
          <cell r="K1375" t="str">
            <v>TRUNG CẤP</v>
          </cell>
        </row>
        <row r="1376">
          <cell r="C1376">
            <v>171132019</v>
          </cell>
          <cell r="D1376" t="str">
            <v>HUỲNH QUỐC</v>
          </cell>
          <cell r="E1376" t="str">
            <v>SINH</v>
          </cell>
          <cell r="F1376" t="str">
            <v>23/12/1986</v>
          </cell>
          <cell r="G1376" t="str">
            <v>C17TCD</v>
          </cell>
          <cell r="H1376" t="str">
            <v>C17TCD</v>
          </cell>
          <cell r="I1376" t="str">
            <v>NAM</v>
          </cell>
          <cell r="J1376" t="str">
            <v>0977682554</v>
          </cell>
          <cell r="K1376" t="str">
            <v>TRUNG CẤP</v>
          </cell>
        </row>
        <row r="1377">
          <cell r="C1377">
            <v>171132029</v>
          </cell>
          <cell r="D1377" t="str">
            <v>NGUYỄN  HOÀNG</v>
          </cell>
          <cell r="E1377" t="str">
            <v>PHÚ</v>
          </cell>
          <cell r="F1377" t="str">
            <v>11/10/1991</v>
          </cell>
          <cell r="G1377" t="str">
            <v>C17TCD</v>
          </cell>
          <cell r="H1377" t="str">
            <v>C17TCD</v>
          </cell>
          <cell r="I1377" t="str">
            <v>NAM</v>
          </cell>
          <cell r="K1377" t="str">
            <v>TRUNG CẤP</v>
          </cell>
        </row>
        <row r="1378">
          <cell r="C1378">
            <v>142120663</v>
          </cell>
          <cell r="D1378" t="str">
            <v>NGÔ THỊ MỸ</v>
          </cell>
          <cell r="E1378" t="str">
            <v>DUNG</v>
          </cell>
          <cell r="F1378" t="str">
            <v>14/09/1984</v>
          </cell>
          <cell r="G1378" t="str">
            <v>T16TMT</v>
          </cell>
          <cell r="H1378" t="str">
            <v>T16TMT</v>
          </cell>
          <cell r="J1378" t="str">
            <v>QĐ 3834(08/11/2010)</v>
          </cell>
          <cell r="K1378" t="str">
            <v>HK2 BẮT ĐẦU</v>
          </cell>
        </row>
        <row r="1379">
          <cell r="C1379">
            <v>179122134</v>
          </cell>
          <cell r="D1379" t="str">
            <v>NGUYỄN NGỌC</v>
          </cell>
          <cell r="E1379" t="str">
            <v>QUANG</v>
          </cell>
          <cell r="F1379" t="str">
            <v>01/10/1988</v>
          </cell>
          <cell r="G1379" t="str">
            <v>D17TPM</v>
          </cell>
          <cell r="H1379" t="str">
            <v>D17TPM</v>
          </cell>
          <cell r="I1379" t="str">
            <v>NAM</v>
          </cell>
          <cell r="J1379" t="str">
            <v>0972211219</v>
          </cell>
          <cell r="K1379" t="str">
            <v>CAO ĐẲNG</v>
          </cell>
        </row>
        <row r="1380">
          <cell r="C1380">
            <v>179122138</v>
          </cell>
          <cell r="D1380" t="str">
            <v>DOÃN VĂN </v>
          </cell>
          <cell r="E1380" t="str">
            <v>THUẬN</v>
          </cell>
          <cell r="F1380" t="str">
            <v>02/09/1988</v>
          </cell>
          <cell r="G1380" t="str">
            <v>D17TPM</v>
          </cell>
          <cell r="H1380" t="str">
            <v>D17TPM</v>
          </cell>
          <cell r="I1380" t="str">
            <v>NAM</v>
          </cell>
          <cell r="J1380" t="str">
            <v>01675945605</v>
          </cell>
          <cell r="K1380" t="str">
            <v>CAO ĐẲNG</v>
          </cell>
        </row>
        <row r="1381">
          <cell r="C1381">
            <v>132114029</v>
          </cell>
          <cell r="D1381" t="str">
            <v>TRẦN PHƯƠNG</v>
          </cell>
          <cell r="E1381" t="str">
            <v>NAM</v>
          </cell>
          <cell r="F1381">
            <v>32392</v>
          </cell>
          <cell r="H1381" t="str">
            <v>K15TMT</v>
          </cell>
          <cell r="I1381" t="str">
            <v>NAM</v>
          </cell>
          <cell r="J1381" t="str">
            <v>0947831044</v>
          </cell>
        </row>
        <row r="1382">
          <cell r="C1382">
            <v>112120115</v>
          </cell>
          <cell r="D1382" t="str">
            <v>TRƯƠNG QUANG TÙNG</v>
          </cell>
          <cell r="E1382" t="str">
            <v>LINH</v>
          </cell>
          <cell r="F1382" t="str">
            <v>03/12/1987</v>
          </cell>
          <cell r="G1382" t="str">
            <v>K15TPM</v>
          </cell>
          <cell r="H1382" t="str">
            <v>K15TPM</v>
          </cell>
          <cell r="I1382" t="str">
            <v>NAM</v>
          </cell>
          <cell r="J1382" t="str">
            <v>0935817444</v>
          </cell>
          <cell r="K1382" t="str">
            <v>Đại Học</v>
          </cell>
        </row>
        <row r="1383">
          <cell r="C1383">
            <v>142121105</v>
          </cell>
          <cell r="D1383" t="str">
            <v>BÙI TƯ</v>
          </cell>
          <cell r="E1383" t="str">
            <v>THỦ</v>
          </cell>
          <cell r="F1383" t="str">
            <v>20/10/1987</v>
          </cell>
          <cell r="G1383" t="str">
            <v>K15TPM</v>
          </cell>
          <cell r="H1383" t="str">
            <v>K15TPM</v>
          </cell>
          <cell r="I1383" t="str">
            <v>NAM</v>
          </cell>
          <cell r="J1383" t="str">
            <v>0906437446</v>
          </cell>
          <cell r="K1383" t="str">
            <v>Đại Học</v>
          </cell>
        </row>
        <row r="1384">
          <cell r="C1384">
            <v>141323623</v>
          </cell>
          <cell r="D1384" t="str">
            <v>TRƯƠNG ANH</v>
          </cell>
          <cell r="E1384" t="str">
            <v>TÂM</v>
          </cell>
          <cell r="F1384" t="str">
            <v>05/05/1990</v>
          </cell>
          <cell r="G1384" t="str">
            <v>K15TPM</v>
          </cell>
          <cell r="H1384" t="str">
            <v>K15TPM</v>
          </cell>
          <cell r="I1384" t="str">
            <v>NAM</v>
          </cell>
          <cell r="J1384" t="str">
            <v>01268571854</v>
          </cell>
          <cell r="K1384" t="str">
            <v>Đại Học</v>
          </cell>
        </row>
        <row r="1385">
          <cell r="C1385">
            <v>152126352</v>
          </cell>
          <cell r="D1385" t="str">
            <v>Nguyễn Tá </v>
          </cell>
          <cell r="E1385" t="str">
            <v>Anh</v>
          </cell>
          <cell r="F1385" t="str">
            <v>02/10/1987</v>
          </cell>
          <cell r="G1385" t="str">
            <v>K15TPM</v>
          </cell>
          <cell r="H1385" t="str">
            <v>K15TPM</v>
          </cell>
          <cell r="I1385">
            <v>1</v>
          </cell>
          <cell r="J1385" t="e">
            <v>#N/A</v>
          </cell>
          <cell r="K1385" t="str">
            <v>Đại Học</v>
          </cell>
        </row>
        <row r="1386">
          <cell r="C1386">
            <v>151135700</v>
          </cell>
          <cell r="D1386" t="str">
            <v>Nguyễn Xuân </v>
          </cell>
          <cell r="E1386" t="str">
            <v>Tiến</v>
          </cell>
          <cell r="F1386" t="str">
            <v>22/12/1991</v>
          </cell>
          <cell r="G1386" t="str">
            <v>K17TCD1</v>
          </cell>
          <cell r="H1386" t="str">
            <v>Thôi học</v>
          </cell>
          <cell r="I1386" t="str">
            <v>NAM</v>
          </cell>
          <cell r="J1386" t="str">
            <v>01649841644</v>
          </cell>
          <cell r="K1386" t="str">
            <v>Cao Đẳng</v>
          </cell>
        </row>
        <row r="1387">
          <cell r="C1387">
            <v>161135946</v>
          </cell>
          <cell r="D1387" t="str">
            <v>Trương Công </v>
          </cell>
          <cell r="E1387" t="str">
            <v>Minh</v>
          </cell>
          <cell r="F1387" t="str">
            <v>10/12/1992</v>
          </cell>
          <cell r="G1387" t="str">
            <v>K17TCD1</v>
          </cell>
          <cell r="H1387" t="str">
            <v>Thôi học</v>
          </cell>
          <cell r="I1387" t="str">
            <v>NAM</v>
          </cell>
          <cell r="J1387" t="str">
            <v>0984114142</v>
          </cell>
          <cell r="K1387" t="str">
            <v>Cao Đẳng</v>
          </cell>
        </row>
        <row r="1388">
          <cell r="C1388">
            <v>171135767</v>
          </cell>
          <cell r="D1388" t="str">
            <v>NGUYỄN VĂN </v>
          </cell>
          <cell r="E1388" t="str">
            <v>DIỆU</v>
          </cell>
          <cell r="F1388" t="str">
            <v>03/08/1992</v>
          </cell>
          <cell r="G1388" t="str">
            <v>K17TCD1</v>
          </cell>
          <cell r="H1388" t="str">
            <v>Thôi học</v>
          </cell>
          <cell r="I1388" t="str">
            <v>NAM</v>
          </cell>
          <cell r="J1388">
            <v>0</v>
          </cell>
          <cell r="K1388" t="str">
            <v>Cao Đẳng</v>
          </cell>
        </row>
        <row r="1389">
          <cell r="C1389">
            <v>171135801</v>
          </cell>
          <cell r="D1389" t="str">
            <v>LÊ THÀNH </v>
          </cell>
          <cell r="E1389" t="str">
            <v>NHÂN</v>
          </cell>
          <cell r="F1389" t="str">
            <v>18/07/1992</v>
          </cell>
          <cell r="G1389" t="str">
            <v>K17TCD1</v>
          </cell>
          <cell r="H1389" t="str">
            <v>Thôi học</v>
          </cell>
          <cell r="I1389" t="str">
            <v>NAM</v>
          </cell>
          <cell r="J1389" t="str">
            <v>01648519687</v>
          </cell>
          <cell r="K1389" t="str">
            <v>Cao Đẳng</v>
          </cell>
        </row>
        <row r="1390">
          <cell r="C1390">
            <v>171135810</v>
          </cell>
          <cell r="D1390" t="str">
            <v>TRẦN PHƯỚC</v>
          </cell>
          <cell r="E1390" t="str">
            <v>QUÍ</v>
          </cell>
          <cell r="F1390" t="str">
            <v>24/02/1992</v>
          </cell>
          <cell r="G1390" t="str">
            <v>K17TCD1</v>
          </cell>
          <cell r="H1390" t="str">
            <v>Thôi học</v>
          </cell>
          <cell r="I1390" t="str">
            <v>NAM</v>
          </cell>
          <cell r="J1390">
            <v>0</v>
          </cell>
          <cell r="K1390" t="str">
            <v>Cao Đẳng</v>
          </cell>
        </row>
        <row r="1391">
          <cell r="C1391">
            <v>171135847</v>
          </cell>
          <cell r="D1391" t="str">
            <v>LÊ TẤN </v>
          </cell>
          <cell r="E1391" t="str">
            <v>VINH</v>
          </cell>
          <cell r="F1391" t="str">
            <v>08/05/1993</v>
          </cell>
          <cell r="G1391" t="str">
            <v>K17TCD1</v>
          </cell>
          <cell r="H1391" t="str">
            <v>Thôi học</v>
          </cell>
          <cell r="I1391" t="str">
            <v>NAM</v>
          </cell>
          <cell r="J1391" t="str">
            <v>1675426282</v>
          </cell>
          <cell r="K1391" t="str">
            <v>Cao Đẳng</v>
          </cell>
        </row>
        <row r="1392">
          <cell r="C1392">
            <v>171138774</v>
          </cell>
          <cell r="D1392" t="str">
            <v>Phạm Minh </v>
          </cell>
          <cell r="E1392" t="str">
            <v>Đức</v>
          </cell>
          <cell r="F1392" t="str">
            <v>10/02/1993</v>
          </cell>
          <cell r="G1392" t="str">
            <v>K17TCD1</v>
          </cell>
          <cell r="H1392" t="str">
            <v>Thôi học</v>
          </cell>
          <cell r="I1392" t="str">
            <v>NAM</v>
          </cell>
          <cell r="J1392" t="str">
            <v>0906445048</v>
          </cell>
          <cell r="K1392" t="str">
            <v>Cao Đẳng</v>
          </cell>
        </row>
        <row r="1393">
          <cell r="C1393">
            <v>171138995</v>
          </cell>
          <cell r="D1393" t="str">
            <v>NGUYỄN MINH</v>
          </cell>
          <cell r="E1393" t="str">
            <v>TRIỀU</v>
          </cell>
          <cell r="F1393" t="str">
            <v>05/10/1993</v>
          </cell>
          <cell r="G1393" t="str">
            <v>K17TCD1</v>
          </cell>
          <cell r="H1393" t="str">
            <v>Thôi học</v>
          </cell>
          <cell r="I1393" t="str">
            <v>NAM</v>
          </cell>
          <cell r="J1393" t="str">
            <v>01206095191-0968985357</v>
          </cell>
          <cell r="K1393" t="str">
            <v>Cao Đẳng</v>
          </cell>
        </row>
        <row r="1394">
          <cell r="C1394">
            <v>161135987</v>
          </cell>
          <cell r="D1394" t="str">
            <v>Lê Đình </v>
          </cell>
          <cell r="E1394" t="str">
            <v>Thông</v>
          </cell>
          <cell r="F1394" t="str">
            <v>28/10/1992</v>
          </cell>
          <cell r="G1394" t="str">
            <v>K17TCD2</v>
          </cell>
          <cell r="H1394" t="str">
            <v>Thôi học</v>
          </cell>
          <cell r="I1394" t="str">
            <v>NAM</v>
          </cell>
          <cell r="J1394" t="str">
            <v>01207199293</v>
          </cell>
          <cell r="K1394" t="str">
            <v>Cao Đẳng</v>
          </cell>
        </row>
        <row r="1395">
          <cell r="C1395">
            <v>161137151</v>
          </cell>
          <cell r="D1395" t="str">
            <v>Võ Hoàng </v>
          </cell>
          <cell r="E1395" t="str">
            <v>Tâm</v>
          </cell>
          <cell r="F1395" t="str">
            <v>10/10/1992</v>
          </cell>
          <cell r="G1395" t="str">
            <v>K17TCD2</v>
          </cell>
          <cell r="H1395" t="str">
            <v>Thôi học</v>
          </cell>
          <cell r="I1395" t="str">
            <v>NAM</v>
          </cell>
          <cell r="J1395" t="str">
            <v>01214713191</v>
          </cell>
          <cell r="K1395" t="str">
            <v>Cao Đẳng</v>
          </cell>
        </row>
        <row r="1396">
          <cell r="C1396">
            <v>161216672</v>
          </cell>
          <cell r="D1396" t="str">
            <v>NGUYỄN CÔNG</v>
          </cell>
          <cell r="E1396" t="str">
            <v>TIẾN</v>
          </cell>
          <cell r="F1396" t="str">
            <v>26/06/1992</v>
          </cell>
          <cell r="G1396" t="str">
            <v>K17TCD2</v>
          </cell>
          <cell r="H1396" t="str">
            <v>Thôi học</v>
          </cell>
          <cell r="I1396" t="str">
            <v>NAM</v>
          </cell>
          <cell r="J1396" t="str">
            <v>01659030866</v>
          </cell>
          <cell r="K1396" t="str">
            <v>Cao Đẳng</v>
          </cell>
        </row>
        <row r="1397">
          <cell r="C1397">
            <v>171135796</v>
          </cell>
          <cell r="D1397" t="str">
            <v>LÊ ANH </v>
          </cell>
          <cell r="E1397" t="str">
            <v>MINH</v>
          </cell>
          <cell r="F1397" t="str">
            <v>19/04/1993</v>
          </cell>
          <cell r="G1397" t="str">
            <v>K17TCD2</v>
          </cell>
          <cell r="H1397" t="str">
            <v>Thôi học</v>
          </cell>
          <cell r="I1397" t="str">
            <v>NAM</v>
          </cell>
          <cell r="J1397" t="str">
            <v>0909044099</v>
          </cell>
          <cell r="K1397" t="str">
            <v>Cao Đẳng</v>
          </cell>
        </row>
        <row r="1398">
          <cell r="C1398">
            <v>171135821</v>
          </cell>
          <cell r="D1398" t="str">
            <v>PHAN VĂN </v>
          </cell>
          <cell r="E1398" t="str">
            <v>THIỆN</v>
          </cell>
          <cell r="F1398" t="str">
            <v>20/01/1992</v>
          </cell>
          <cell r="G1398" t="str">
            <v>K17TCD2</v>
          </cell>
          <cell r="H1398" t="str">
            <v>Thôi học</v>
          </cell>
          <cell r="I1398" t="str">
            <v>NAM</v>
          </cell>
          <cell r="J1398" t="str">
            <v>01677506328</v>
          </cell>
          <cell r="K1398" t="str">
            <v>Cao Đẳng</v>
          </cell>
        </row>
        <row r="1399">
          <cell r="C1399">
            <v>171135848</v>
          </cell>
          <cell r="D1399" t="str">
            <v>Trần Quang </v>
          </cell>
          <cell r="E1399" t="str">
            <v>Vinh</v>
          </cell>
          <cell r="F1399" t="str">
            <v>17/08/1992</v>
          </cell>
          <cell r="G1399" t="str">
            <v>K17TCD2</v>
          </cell>
          <cell r="H1399" t="str">
            <v>Thôi học</v>
          </cell>
          <cell r="I1399" t="str">
            <v>NAM</v>
          </cell>
          <cell r="J1399" t="str">
            <v>0987132986</v>
          </cell>
          <cell r="K1399" t="str">
            <v>Cao Đẳng</v>
          </cell>
        </row>
        <row r="1400">
          <cell r="C1400">
            <v>171138994</v>
          </cell>
          <cell r="D1400" t="str">
            <v>TRẦN TẤN</v>
          </cell>
          <cell r="E1400" t="str">
            <v>QUANG</v>
          </cell>
          <cell r="F1400" t="str">
            <v>24/08/1993</v>
          </cell>
          <cell r="G1400" t="str">
            <v>K17TCD2</v>
          </cell>
          <cell r="H1400" t="str">
            <v>Thôi học</v>
          </cell>
          <cell r="I1400" t="str">
            <v>NAM</v>
          </cell>
          <cell r="J1400" t="str">
            <v>01694253383</v>
          </cell>
          <cell r="K1400" t="str">
            <v>Cao Đẳng</v>
          </cell>
        </row>
        <row r="1401">
          <cell r="C1401">
            <v>171138996</v>
          </cell>
          <cell r="D1401" t="str">
            <v>LÊ THANH</v>
          </cell>
          <cell r="E1401" t="str">
            <v>NAM</v>
          </cell>
          <cell r="F1401" t="str">
            <v>12/08/1993</v>
          </cell>
          <cell r="G1401" t="str">
            <v>K17TCD2</v>
          </cell>
          <cell r="H1401" t="str">
            <v>Thôi học</v>
          </cell>
          <cell r="I1401" t="str">
            <v>NAM</v>
          </cell>
          <cell r="J1401" t="str">
            <v>01639129398-0983751077</v>
          </cell>
          <cell r="K1401" t="str">
            <v>Cao Đẳng</v>
          </cell>
        </row>
        <row r="1402">
          <cell r="C1402">
            <v>172117567</v>
          </cell>
          <cell r="D1402" t="str">
            <v>Nguyễn Hoàng Sỹ </v>
          </cell>
          <cell r="E1402" t="str">
            <v>Nguyên</v>
          </cell>
          <cell r="F1402" t="str">
            <v>29/10/1992</v>
          </cell>
          <cell r="G1402" t="str">
            <v>K17TMT</v>
          </cell>
          <cell r="H1402" t="str">
            <v>K17TMT</v>
          </cell>
          <cell r="I1402" t="str">
            <v>NAM</v>
          </cell>
          <cell r="J1402" t="str">
            <v>05113944871</v>
          </cell>
          <cell r="K1402" t="str">
            <v>Đại Học</v>
          </cell>
        </row>
        <row r="1403">
          <cell r="C1403">
            <v>142121124</v>
          </cell>
          <cell r="D1403" t="str">
            <v>NGUYỄN QUANG</v>
          </cell>
          <cell r="E1403" t="str">
            <v>VINH</v>
          </cell>
          <cell r="F1403" t="str">
            <v>10/09/1989</v>
          </cell>
          <cell r="G1403" t="str">
            <v>K17TPM</v>
          </cell>
          <cell r="H1403" t="str">
            <v>K17TPM</v>
          </cell>
          <cell r="I1403" t="str">
            <v>NAM</v>
          </cell>
          <cell r="J1403" t="str">
            <v>01202456852</v>
          </cell>
          <cell r="K1403" t="str">
            <v>Đại Học</v>
          </cell>
        </row>
        <row r="1404">
          <cell r="C1404">
            <v>151135069</v>
          </cell>
          <cell r="D1404" t="str">
            <v>LÂM HOÀNG</v>
          </cell>
          <cell r="E1404" t="str">
            <v>LONG</v>
          </cell>
          <cell r="F1404" t="str">
            <v>20/10/1991</v>
          </cell>
          <cell r="G1404" t="str">
            <v>K17TPM</v>
          </cell>
          <cell r="H1404" t="str">
            <v>K17TPM</v>
          </cell>
          <cell r="I1404" t="str">
            <v>NAM</v>
          </cell>
          <cell r="J1404" t="str">
            <v>0905777820</v>
          </cell>
          <cell r="K1404" t="str">
            <v>Đại Học</v>
          </cell>
        </row>
        <row r="1405">
          <cell r="C1405">
            <v>172127622</v>
          </cell>
          <cell r="D1405" t="str">
            <v>BÙI QUỐC </v>
          </cell>
          <cell r="E1405" t="str">
            <v>TRỌNG</v>
          </cell>
          <cell r="F1405" t="str">
            <v>22/04/1993</v>
          </cell>
          <cell r="G1405" t="str">
            <v>K17TPM</v>
          </cell>
          <cell r="H1405" t="str">
            <v>K17TPM</v>
          </cell>
          <cell r="I1405" t="str">
            <v>NAM</v>
          </cell>
          <cell r="J1405" t="str">
            <v>1653708468</v>
          </cell>
          <cell r="K1405" t="str">
            <v>Đại Học</v>
          </cell>
        </row>
        <row r="1406">
          <cell r="C1406">
            <v>162143141</v>
          </cell>
          <cell r="D1406" t="str">
            <v>TRẦN QUANG</v>
          </cell>
          <cell r="E1406" t="str">
            <v>TRÍ</v>
          </cell>
          <cell r="F1406" t="str">
            <v>26/02/1991</v>
          </cell>
          <cell r="G1406" t="str">
            <v>K17TTT</v>
          </cell>
          <cell r="H1406" t="str">
            <v>K17TTT</v>
          </cell>
          <cell r="I1406" t="str">
            <v>NAM</v>
          </cell>
          <cell r="J1406" t="str">
            <v>0906080030</v>
          </cell>
          <cell r="K1406" t="str">
            <v>Đại Học</v>
          </cell>
        </row>
        <row r="1407">
          <cell r="C1407">
            <v>141133823</v>
          </cell>
          <cell r="D1407" t="str">
            <v>NGUYỄN TRỊNH</v>
          </cell>
          <cell r="E1407" t="str">
            <v>CƯỜNG</v>
          </cell>
          <cell r="F1407" t="str">
            <v>09/01/2010</v>
          </cell>
          <cell r="G1407" t="str">
            <v>K16TCD1</v>
          </cell>
          <cell r="H1407" t="str">
            <v>Thôi học</v>
          </cell>
          <cell r="I1407" t="str">
            <v>NAM</v>
          </cell>
          <cell r="J1407" t="str">
            <v>0905565622</v>
          </cell>
          <cell r="K1407" t="str">
            <v>Cao Đẳng</v>
          </cell>
        </row>
        <row r="1408">
          <cell r="C1408">
            <v>151135225</v>
          </cell>
          <cell r="D1408" t="str">
            <v>Phạm Minh </v>
          </cell>
          <cell r="E1408" t="str">
            <v>Hiếu</v>
          </cell>
          <cell r="F1408" t="str">
            <v>10/08/1991</v>
          </cell>
          <cell r="G1408" t="str">
            <v>K16TCD1</v>
          </cell>
          <cell r="H1408" t="str">
            <v>Thôi học</v>
          </cell>
          <cell r="I1408" t="str">
            <v>NAM</v>
          </cell>
          <cell r="J1408" t="str">
            <v>0905790511</v>
          </cell>
          <cell r="K1408" t="str">
            <v>Cao Đẳng</v>
          </cell>
        </row>
        <row r="1409">
          <cell r="C1409">
            <v>151135810</v>
          </cell>
          <cell r="D1409" t="str">
            <v>Phạm Thị Minh </v>
          </cell>
          <cell r="E1409" t="str">
            <v>An</v>
          </cell>
          <cell r="F1409" t="str">
            <v>06/12/1991</v>
          </cell>
          <cell r="G1409" t="str">
            <v>K16TCD1</v>
          </cell>
          <cell r="H1409" t="str">
            <v>Thôi học</v>
          </cell>
          <cell r="I1409" t="str">
            <v>NỮ</v>
          </cell>
          <cell r="J1409" t="str">
            <v>01649844801</v>
          </cell>
          <cell r="K1409" t="str">
            <v>Cao Đẳng</v>
          </cell>
        </row>
        <row r="1410">
          <cell r="C1410">
            <v>161136014</v>
          </cell>
          <cell r="D1410" t="str">
            <v>Trần  </v>
          </cell>
          <cell r="E1410" t="str">
            <v>Vàng</v>
          </cell>
          <cell r="F1410" t="str">
            <v>11/08/1990</v>
          </cell>
          <cell r="G1410" t="str">
            <v>K16TCD1</v>
          </cell>
          <cell r="H1410" t="str">
            <v>Thôi học</v>
          </cell>
          <cell r="I1410" t="str">
            <v>NAM</v>
          </cell>
          <cell r="K1410" t="str">
            <v>Cao Đẳng</v>
          </cell>
        </row>
        <row r="1411">
          <cell r="C1411">
            <v>151135088</v>
          </cell>
          <cell r="D1411" t="str">
            <v>Phan Văn </v>
          </cell>
          <cell r="E1411" t="str">
            <v>Đạt</v>
          </cell>
          <cell r="F1411" t="str">
            <v>16/01/1989</v>
          </cell>
          <cell r="G1411" t="str">
            <v>K16TCD2</v>
          </cell>
          <cell r="H1411" t="str">
            <v>Thôi học</v>
          </cell>
          <cell r="I1411" t="str">
            <v>NỮ</v>
          </cell>
          <cell r="J1411" t="str">
            <v>0935421994</v>
          </cell>
          <cell r="K1411" t="str">
            <v>Cao Đẳng</v>
          </cell>
        </row>
        <row r="1412">
          <cell r="C1412">
            <v>161136755</v>
          </cell>
          <cell r="D1412" t="str">
            <v>Trần  </v>
          </cell>
          <cell r="E1412" t="str">
            <v>Bôn</v>
          </cell>
          <cell r="F1412" t="str">
            <v>21/03/1991</v>
          </cell>
          <cell r="G1412" t="str">
            <v>K16TCD2</v>
          </cell>
          <cell r="H1412" t="str">
            <v>Thôi học</v>
          </cell>
          <cell r="I1412" t="str">
            <v>NAM</v>
          </cell>
          <cell r="K1412" t="str">
            <v>Cao Đẳng</v>
          </cell>
        </row>
        <row r="1413">
          <cell r="C1413">
            <v>161137050</v>
          </cell>
          <cell r="D1413" t="str">
            <v>Nguyễn Thảo </v>
          </cell>
          <cell r="E1413" t="str">
            <v>Trung</v>
          </cell>
          <cell r="F1413" t="str">
            <v>05/12/1992</v>
          </cell>
          <cell r="G1413" t="str">
            <v>K16TCD2</v>
          </cell>
          <cell r="H1413" t="str">
            <v>Thôi học</v>
          </cell>
          <cell r="I1413" t="str">
            <v>NAM</v>
          </cell>
          <cell r="K1413" t="str">
            <v>Cao Đẳng</v>
          </cell>
        </row>
        <row r="1414">
          <cell r="C1414">
            <v>161137306</v>
          </cell>
          <cell r="D1414" t="str">
            <v>Đỗ Huy </v>
          </cell>
          <cell r="E1414" t="str">
            <v>Công</v>
          </cell>
          <cell r="F1414" t="str">
            <v>15/05/1992</v>
          </cell>
          <cell r="G1414" t="str">
            <v>K16TCD2</v>
          </cell>
          <cell r="H1414" t="str">
            <v>Thôi học</v>
          </cell>
          <cell r="I1414" t="str">
            <v>NAM</v>
          </cell>
          <cell r="K1414" t="str">
            <v>Cao Đẳng</v>
          </cell>
        </row>
        <row r="1415">
          <cell r="C1415">
            <v>161135885</v>
          </cell>
          <cell r="D1415" t="str">
            <v>Bùi Thị Thảo </v>
          </cell>
          <cell r="E1415" t="str">
            <v>Chi</v>
          </cell>
          <cell r="F1415" t="str">
            <v>24/11/1992</v>
          </cell>
          <cell r="G1415" t="str">
            <v>K16TCD1</v>
          </cell>
          <cell r="H1415" t="str">
            <v>K16TCD</v>
          </cell>
          <cell r="I1415" t="str">
            <v>NỮ</v>
          </cell>
          <cell r="K1415" t="str">
            <v>Cao Đẳng</v>
          </cell>
        </row>
        <row r="1416">
          <cell r="C1416">
            <v>141134089</v>
          </cell>
          <cell r="D1416" t="str">
            <v>THI QUANG</v>
          </cell>
          <cell r="E1416" t="str">
            <v>TRỌNG</v>
          </cell>
          <cell r="F1416" t="str">
            <v>01/07/1990</v>
          </cell>
          <cell r="G1416" t="str">
            <v>K16TCD2</v>
          </cell>
          <cell r="H1416" t="str">
            <v>K16TCD</v>
          </cell>
          <cell r="I1416" t="str">
            <v>NAM</v>
          </cell>
          <cell r="K1416" t="str">
            <v>Cao Đẳng</v>
          </cell>
        </row>
        <row r="1417">
          <cell r="C1417">
            <v>162113001</v>
          </cell>
          <cell r="D1417" t="str">
            <v>Trần Quang </v>
          </cell>
          <cell r="E1417" t="str">
            <v>Châu</v>
          </cell>
          <cell r="F1417" t="str">
            <v>23/10/1992</v>
          </cell>
          <cell r="G1417" t="str">
            <v>K16TMT</v>
          </cell>
          <cell r="H1417" t="str">
            <v>K16TMT</v>
          </cell>
          <cell r="I1417" t="str">
            <v>NAM</v>
          </cell>
          <cell r="J1417">
            <v>1</v>
          </cell>
          <cell r="K1417" t="str">
            <v>Đại Học</v>
          </cell>
        </row>
        <row r="1418">
          <cell r="C1418">
            <v>142121115</v>
          </cell>
          <cell r="D1418" t="str">
            <v>NGUYỄN VĂN </v>
          </cell>
          <cell r="E1418" t="str">
            <v>TRƯỜNG</v>
          </cell>
          <cell r="F1418" t="str">
            <v>28/07/1989</v>
          </cell>
          <cell r="G1418" t="str">
            <v>K16TPM</v>
          </cell>
          <cell r="H1418" t="str">
            <v>K16TPM</v>
          </cell>
          <cell r="I1418" t="str">
            <v>NAM</v>
          </cell>
          <cell r="J1418" t="str">
            <v>0120776957</v>
          </cell>
          <cell r="K1418" t="str">
            <v>Đại Học</v>
          </cell>
        </row>
        <row r="1419">
          <cell r="C1419">
            <v>142121072</v>
          </cell>
          <cell r="D1419" t="str">
            <v>TRƯƠNG THẾ</v>
          </cell>
          <cell r="E1419" t="str">
            <v>LINH</v>
          </cell>
          <cell r="F1419" t="str">
            <v>30/09/1990</v>
          </cell>
          <cell r="G1419" t="str">
            <v>K16TPM</v>
          </cell>
          <cell r="H1419" t="str">
            <v>K16TPM</v>
          </cell>
          <cell r="I1419" t="str">
            <v>NAM</v>
          </cell>
          <cell r="K1419" t="str">
            <v>Đại Học</v>
          </cell>
        </row>
        <row r="1420">
          <cell r="C1420">
            <v>152212749</v>
          </cell>
          <cell r="D1420" t="str">
            <v>Trần Minh</v>
          </cell>
          <cell r="E1420" t="str">
            <v>Tùng</v>
          </cell>
          <cell r="F1420" t="str">
            <v>08/09/1990</v>
          </cell>
          <cell r="G1420" t="str">
            <v>K16TPM</v>
          </cell>
          <cell r="H1420" t="str">
            <v>K16TPM</v>
          </cell>
          <cell r="I1420" t="str">
            <v>NAM</v>
          </cell>
          <cell r="J1420" t="str">
            <v>01649771457</v>
          </cell>
          <cell r="K1420" t="str">
            <v>Đại Học</v>
          </cell>
        </row>
        <row r="1421">
          <cell r="C1421">
            <v>162123039</v>
          </cell>
          <cell r="D1421" t="str">
            <v>Nguyễn Quốc  </v>
          </cell>
          <cell r="E1421" t="str">
            <v>Định</v>
          </cell>
          <cell r="F1421" t="str">
            <v>10/12/1992</v>
          </cell>
          <cell r="G1421" t="str">
            <v>K16TPM</v>
          </cell>
          <cell r="H1421" t="str">
            <v>K16TPM</v>
          </cell>
          <cell r="I1421" t="str">
            <v>NAM</v>
          </cell>
          <cell r="K1421" t="str">
            <v>Đại Học</v>
          </cell>
        </row>
        <row r="1422">
          <cell r="C1422">
            <v>162123074</v>
          </cell>
          <cell r="D1422" t="str">
            <v>Đào Thái </v>
          </cell>
          <cell r="E1422" t="str">
            <v>Thuỷ</v>
          </cell>
          <cell r="F1422" t="str">
            <v>04/07/1992</v>
          </cell>
          <cell r="G1422" t="str">
            <v>K16TPM</v>
          </cell>
          <cell r="H1422" t="str">
            <v>K16TPM</v>
          </cell>
          <cell r="I1422" t="str">
            <v>NAM</v>
          </cell>
          <cell r="J1422" t="str">
            <v>01672412483</v>
          </cell>
          <cell r="K1422" t="str">
            <v>Đại Học</v>
          </cell>
        </row>
        <row r="1423">
          <cell r="C1423">
            <v>141134051</v>
          </cell>
          <cell r="D1423" t="str">
            <v>NGUYỄN TUẤN</v>
          </cell>
          <cell r="E1423" t="str">
            <v>THÀNH</v>
          </cell>
          <cell r="F1423" t="str">
            <v>10/10/1990</v>
          </cell>
          <cell r="G1423" t="str">
            <v>K16TCD2</v>
          </cell>
          <cell r="H1423" t="str">
            <v>K16TCD</v>
          </cell>
          <cell r="I1423" t="str">
            <v>NAM</v>
          </cell>
          <cell r="J1423" t="str">
            <v>01683709090</v>
          </cell>
          <cell r="K1423" t="str">
            <v>Cao Đẳng</v>
          </cell>
        </row>
        <row r="1424">
          <cell r="C1424">
            <v>162146909</v>
          </cell>
          <cell r="D1424" t="str">
            <v>Trần Thị Huyền </v>
          </cell>
          <cell r="E1424" t="str">
            <v>Trang</v>
          </cell>
          <cell r="F1424" t="str">
            <v>21/09/1992</v>
          </cell>
          <cell r="G1424" t="str">
            <v>K16TTT</v>
          </cell>
          <cell r="H1424" t="str">
            <v>K16TTT</v>
          </cell>
          <cell r="I1424" t="str">
            <v>NỮ</v>
          </cell>
          <cell r="J1424">
            <v>2</v>
          </cell>
          <cell r="K1424" t="str">
            <v>Đại Học</v>
          </cell>
        </row>
        <row r="1425">
          <cell r="C1425">
            <v>162147112</v>
          </cell>
          <cell r="D1425" t="str">
            <v>Đặng Quốc </v>
          </cell>
          <cell r="E1425" t="str">
            <v>Vương</v>
          </cell>
          <cell r="F1425" t="str">
            <v>08/08/1990</v>
          </cell>
          <cell r="G1425" t="str">
            <v>K16TTT</v>
          </cell>
          <cell r="H1425" t="str">
            <v>K16TTT</v>
          </cell>
          <cell r="I1425" t="str">
            <v>NAM</v>
          </cell>
          <cell r="J1425">
            <v>2</v>
          </cell>
          <cell r="K1425" t="str">
            <v>Đại Học</v>
          </cell>
        </row>
        <row r="1426">
          <cell r="C1426">
            <v>172127609</v>
          </cell>
          <cell r="D1426" t="str">
            <v>NGUYỄN VĂN </v>
          </cell>
          <cell r="E1426" t="str">
            <v>SANG</v>
          </cell>
          <cell r="F1426" t="str">
            <v>18/01/1993</v>
          </cell>
          <cell r="G1426" t="str">
            <v>K17TPM</v>
          </cell>
          <cell r="H1426" t="str">
            <v>K17TPM</v>
          </cell>
          <cell r="I1426" t="str">
            <v>NAM</v>
          </cell>
          <cell r="J1426" t="str">
            <v>01684410055-01684430055</v>
          </cell>
          <cell r="K1426" t="str">
            <v>Đại Học</v>
          </cell>
        </row>
        <row r="1427">
          <cell r="C1427">
            <v>162123064</v>
          </cell>
          <cell r="D1427" t="str">
            <v>Trần Hồng  </v>
          </cell>
          <cell r="E1427" t="str">
            <v>Quân</v>
          </cell>
          <cell r="F1427" t="str">
            <v>07/08/1992</v>
          </cell>
          <cell r="G1427" t="str">
            <v>K16TPM</v>
          </cell>
          <cell r="H1427" t="str">
            <v>K16TPM</v>
          </cell>
          <cell r="I1427" t="str">
            <v>NAM</v>
          </cell>
          <cell r="K1427" t="str">
            <v>Đại Học</v>
          </cell>
        </row>
        <row r="1428">
          <cell r="C1428">
            <v>179112033</v>
          </cell>
          <cell r="D1428" t="str">
            <v>NGUYỄN TuẤN</v>
          </cell>
          <cell r="E1428" t="str">
            <v>ANH</v>
          </cell>
          <cell r="F1428" t="str">
            <v>29/08/1989</v>
          </cell>
          <cell r="G1428" t="str">
            <v>D17TMT1</v>
          </cell>
          <cell r="H1428" t="str">
            <v>D17TMT</v>
          </cell>
          <cell r="I1428" t="str">
            <v>NAM</v>
          </cell>
          <cell r="J1428" t="str">
            <v>905509735</v>
          </cell>
          <cell r="K1428" t="str">
            <v>CAO ĐẲNG</v>
          </cell>
        </row>
        <row r="1429">
          <cell r="C1429">
            <v>171135822</v>
          </cell>
          <cell r="D1429" t="str">
            <v>Phan Anh </v>
          </cell>
          <cell r="E1429" t="str">
            <v>Thọ</v>
          </cell>
          <cell r="F1429" t="str">
            <v>15/08/1992</v>
          </cell>
          <cell r="G1429" t="str">
            <v>K17TCD2</v>
          </cell>
          <cell r="H1429" t="str">
            <v>K17TCD</v>
          </cell>
          <cell r="I1429" t="str">
            <v>NAM</v>
          </cell>
          <cell r="J1429" t="str">
            <v>01665771935</v>
          </cell>
          <cell r="K1429" t="str">
            <v>Cao Đẳng</v>
          </cell>
        </row>
        <row r="1430">
          <cell r="C1430">
            <v>171135770</v>
          </cell>
          <cell r="D1430" t="str">
            <v>BÙI</v>
          </cell>
          <cell r="E1430" t="str">
            <v>ĐÔN</v>
          </cell>
          <cell r="F1430" t="str">
            <v>27/05/1993</v>
          </cell>
          <cell r="G1430" t="str">
            <v>K17TCD1</v>
          </cell>
          <cell r="H1430" t="str">
            <v>K17TCD</v>
          </cell>
          <cell r="I1430" t="str">
            <v>NAM</v>
          </cell>
          <cell r="J1430">
            <v>0</v>
          </cell>
          <cell r="K1430" t="str">
            <v>Cao Đẳng</v>
          </cell>
        </row>
        <row r="1431">
          <cell r="C1431">
            <v>171135785</v>
          </cell>
          <cell r="D1431" t="str">
            <v>TRƯƠNG CÔNG </v>
          </cell>
          <cell r="E1431" t="str">
            <v>HUY</v>
          </cell>
          <cell r="F1431" t="str">
            <v>20/01/1992</v>
          </cell>
          <cell r="G1431" t="str">
            <v>K17TCD2</v>
          </cell>
          <cell r="H1431" t="str">
            <v>K17TCD</v>
          </cell>
          <cell r="I1431" t="str">
            <v>NAM</v>
          </cell>
          <cell r="J1431" t="str">
            <v>01698426273</v>
          </cell>
          <cell r="K1431" t="str">
            <v>Cao Đẳng</v>
          </cell>
        </row>
        <row r="1432">
          <cell r="C1432">
            <v>171135806</v>
          </cell>
          <cell r="D1432" t="str">
            <v>Lê Anh</v>
          </cell>
          <cell r="E1432" t="str">
            <v>Quân</v>
          </cell>
          <cell r="F1432" t="str">
            <v>25/02/1993</v>
          </cell>
          <cell r="G1432" t="str">
            <v>K17TCD2</v>
          </cell>
          <cell r="H1432" t="str">
            <v>K17TCD</v>
          </cell>
          <cell r="I1432" t="str">
            <v>NAM</v>
          </cell>
          <cell r="J1432" t="str">
            <v>0983484784</v>
          </cell>
          <cell r="K1432" t="str">
            <v>Cao Đẳng</v>
          </cell>
        </row>
        <row r="1433">
          <cell r="C1433">
            <v>161132342</v>
          </cell>
          <cell r="D1433" t="str">
            <v>Lưu Quốc</v>
          </cell>
          <cell r="E1433" t="str">
            <v>Trung</v>
          </cell>
          <cell r="F1433" t="str">
            <v>160590</v>
          </cell>
          <cell r="G1433" t="str">
            <v>C16TCDB</v>
          </cell>
          <cell r="H1433" t="str">
            <v>C16TCDB</v>
          </cell>
          <cell r="I1433" t="str">
            <v>NAM</v>
          </cell>
          <cell r="K1433" t="str">
            <v>TRUNG CẤP</v>
          </cell>
        </row>
        <row r="1434">
          <cell r="C1434">
            <v>161132343</v>
          </cell>
          <cell r="D1434" t="str">
            <v>Hồ Thành</v>
          </cell>
          <cell r="E1434" t="str">
            <v>Trung</v>
          </cell>
          <cell r="F1434" t="str">
            <v>091190</v>
          </cell>
          <cell r="G1434" t="str">
            <v>C16TCDB</v>
          </cell>
          <cell r="H1434" t="str">
            <v>C16TCDB</v>
          </cell>
          <cell r="I1434" t="str">
            <v>NAM</v>
          </cell>
          <cell r="K1434" t="str">
            <v>TRUNG CẤP</v>
          </cell>
        </row>
        <row r="1435">
          <cell r="C1435">
            <v>161132346</v>
          </cell>
          <cell r="D1435" t="str">
            <v>Võ Viết</v>
          </cell>
          <cell r="E1435" t="str">
            <v>Tuấn</v>
          </cell>
          <cell r="F1435" t="str">
            <v>010789</v>
          </cell>
          <cell r="G1435" t="str">
            <v>C16TCDB</v>
          </cell>
          <cell r="H1435" t="str">
            <v>C16TCDB</v>
          </cell>
          <cell r="I1435" t="str">
            <v>NAM</v>
          </cell>
          <cell r="K1435" t="str">
            <v>TRUNG CẤP</v>
          </cell>
        </row>
        <row r="1436">
          <cell r="C1436">
            <v>161132324</v>
          </cell>
          <cell r="D1436" t="str">
            <v>Hoàng Ngọc</v>
          </cell>
          <cell r="E1436" t="str">
            <v>Anh</v>
          </cell>
          <cell r="F1436" t="str">
            <v>121086</v>
          </cell>
          <cell r="G1436" t="str">
            <v>C16TCDB</v>
          </cell>
          <cell r="H1436" t="str">
            <v>C16TCDB</v>
          </cell>
          <cell r="I1436" t="str">
            <v>NAM</v>
          </cell>
          <cell r="K1436" t="str">
            <v>TRUNG CẤP</v>
          </cell>
        </row>
        <row r="1437">
          <cell r="C1437">
            <v>161132326</v>
          </cell>
          <cell r="D1437" t="str">
            <v>Nguyễn Hữu</v>
          </cell>
          <cell r="E1437" t="str">
            <v>Chí</v>
          </cell>
          <cell r="F1437" t="str">
            <v>160885</v>
          </cell>
          <cell r="G1437" t="str">
            <v>C16TCDB</v>
          </cell>
          <cell r="H1437" t="str">
            <v>C16TCDB</v>
          </cell>
          <cell r="I1437" t="str">
            <v>NAM</v>
          </cell>
          <cell r="K1437" t="str">
            <v>TRUNG CẤP</v>
          </cell>
        </row>
        <row r="1438">
          <cell r="C1438">
            <v>161132327</v>
          </cell>
          <cell r="D1438" t="str">
            <v>Trịnh Văn</v>
          </cell>
          <cell r="E1438" t="str">
            <v>Chung</v>
          </cell>
          <cell r="F1438" t="str">
            <v>280188</v>
          </cell>
          <cell r="G1438" t="str">
            <v>C16TCDB</v>
          </cell>
          <cell r="H1438" t="str">
            <v>C16TCDB</v>
          </cell>
          <cell r="I1438" t="str">
            <v>NAM</v>
          </cell>
          <cell r="K1438" t="str">
            <v>TRUNG CẤP</v>
          </cell>
        </row>
        <row r="1439">
          <cell r="C1439">
            <v>161132328</v>
          </cell>
          <cell r="D1439" t="str">
            <v>Lê Văn</v>
          </cell>
          <cell r="E1439" t="str">
            <v>Hà</v>
          </cell>
          <cell r="F1439" t="str">
            <v>28069</v>
          </cell>
          <cell r="G1439" t="str">
            <v>C16TCDB</v>
          </cell>
          <cell r="H1439" t="str">
            <v>C16TCDB</v>
          </cell>
          <cell r="I1439" t="str">
            <v>NAM</v>
          </cell>
          <cell r="K1439" t="str">
            <v>TRUNG CẤP</v>
          </cell>
        </row>
        <row r="1440">
          <cell r="C1440">
            <v>161132329</v>
          </cell>
          <cell r="D1440" t="str">
            <v>Trần Minh</v>
          </cell>
          <cell r="E1440" t="str">
            <v>Hiếu</v>
          </cell>
          <cell r="F1440" t="str">
            <v>221188</v>
          </cell>
          <cell r="G1440" t="str">
            <v>C16TCDB</v>
          </cell>
          <cell r="H1440" t="str">
            <v>C16TCDB</v>
          </cell>
          <cell r="I1440" t="str">
            <v>NAM</v>
          </cell>
          <cell r="K1440" t="str">
            <v>TRUNG CẤP</v>
          </cell>
        </row>
        <row r="1441">
          <cell r="C1441">
            <v>161132337</v>
          </cell>
          <cell r="D1441" t="str">
            <v>Huỳnh</v>
          </cell>
          <cell r="E1441" t="str">
            <v>Quý</v>
          </cell>
          <cell r="F1441" t="str">
            <v>290589</v>
          </cell>
          <cell r="G1441" t="str">
            <v>C16TCDB</v>
          </cell>
          <cell r="H1441" t="str">
            <v>C16TCDB</v>
          </cell>
          <cell r="I1441" t="str">
            <v>NAM</v>
          </cell>
          <cell r="K1441" t="str">
            <v>TRUNG CẤP</v>
          </cell>
        </row>
        <row r="1442">
          <cell r="C1442">
            <v>169112372</v>
          </cell>
          <cell r="D1442" t="str">
            <v>Hoàng Giữ Nhật</v>
          </cell>
          <cell r="E1442" t="str">
            <v>Đăng</v>
          </cell>
          <cell r="F1442" t="str">
            <v>261189</v>
          </cell>
          <cell r="G1442" t="str">
            <v>D16TMTB</v>
          </cell>
          <cell r="H1442" t="str">
            <v>D16TMTB</v>
          </cell>
          <cell r="I1442" t="str">
            <v>NAM</v>
          </cell>
          <cell r="J1442" t="str">
            <v>0905217889</v>
          </cell>
          <cell r="K1442" t="str">
            <v>CAO ĐẲNG</v>
          </cell>
        </row>
        <row r="1443">
          <cell r="C1443">
            <v>169112390</v>
          </cell>
          <cell r="D1443" t="str">
            <v>Phạm Phú</v>
          </cell>
          <cell r="E1443" t="str">
            <v>Thành</v>
          </cell>
          <cell r="F1443" t="str">
            <v>280486</v>
          </cell>
          <cell r="G1443" t="str">
            <v>D16TMTB</v>
          </cell>
          <cell r="H1443" t="str">
            <v>D16TMTB</v>
          </cell>
          <cell r="I1443" t="str">
            <v>NAM</v>
          </cell>
          <cell r="J1443" t="str">
            <v>0935204822</v>
          </cell>
          <cell r="K1443" t="str">
            <v>CAO ĐẲNG</v>
          </cell>
        </row>
        <row r="1444">
          <cell r="C1444">
            <v>169122422</v>
          </cell>
          <cell r="D1444" t="str">
            <v>Cao Thị Thu</v>
          </cell>
          <cell r="E1444" t="str">
            <v>Thủy</v>
          </cell>
          <cell r="F1444" t="str">
            <v>210986</v>
          </cell>
          <cell r="G1444" t="str">
            <v>D16TPMB</v>
          </cell>
          <cell r="H1444" t="str">
            <v>D16TPMB</v>
          </cell>
          <cell r="I1444" t="str">
            <v>NỮ</v>
          </cell>
          <cell r="J1444" t="str">
            <v>0906704166</v>
          </cell>
          <cell r="K1444" t="str">
            <v>CAO ĐẲNG</v>
          </cell>
        </row>
        <row r="1445">
          <cell r="C1445">
            <v>171135814</v>
          </cell>
          <cell r="D1445" t="str">
            <v>NGUYỄN VĂN </v>
          </cell>
          <cell r="E1445" t="str">
            <v>TÂM</v>
          </cell>
          <cell r="F1445" t="str">
            <v>02/02/1993</v>
          </cell>
          <cell r="G1445" t="str">
            <v>K17TCD1</v>
          </cell>
          <cell r="H1445" t="str">
            <v>K17TCD</v>
          </cell>
          <cell r="I1445" t="str">
            <v>NAM</v>
          </cell>
          <cell r="J1445" t="str">
            <v>1657986442</v>
          </cell>
          <cell r="K1445" t="str">
            <v>Cao Đẳng</v>
          </cell>
        </row>
        <row r="1446">
          <cell r="C1446">
            <v>171138997</v>
          </cell>
          <cell r="D1446" t="str">
            <v>NGUYỄN XUÂN</v>
          </cell>
          <cell r="E1446" t="str">
            <v>CƯỜNG</v>
          </cell>
          <cell r="F1446" t="str">
            <v>05/03/1993</v>
          </cell>
          <cell r="G1446" t="str">
            <v>K17TCD2</v>
          </cell>
          <cell r="H1446" t="str">
            <v>K17TCD</v>
          </cell>
          <cell r="I1446" t="str">
            <v>NAM</v>
          </cell>
          <cell r="J1446" t="str">
            <v>01696505157</v>
          </cell>
          <cell r="K1446" t="str">
            <v>Cao Đẳng</v>
          </cell>
        </row>
        <row r="1447">
          <cell r="C1447">
            <v>162526472</v>
          </cell>
          <cell r="D1447" t="str">
            <v>Bùi Ngọc Vy </v>
          </cell>
          <cell r="E1447" t="str">
            <v>Quân</v>
          </cell>
          <cell r="F1447" t="str">
            <v>16/12/1991</v>
          </cell>
          <cell r="G1447" t="str">
            <v>K16TMT</v>
          </cell>
          <cell r="H1447" t="str">
            <v>K16TMT</v>
          </cell>
          <cell r="I1447" t="str">
            <v>NAM</v>
          </cell>
          <cell r="J1447">
            <v>3</v>
          </cell>
          <cell r="K1447" t="str">
            <v>Đại Học</v>
          </cell>
        </row>
        <row r="1448">
          <cell r="C1448">
            <v>179122110</v>
          </cell>
          <cell r="D1448" t="str">
            <v>TRẦN THỊ LAN</v>
          </cell>
          <cell r="E1448" t="str">
            <v>ANH</v>
          </cell>
          <cell r="F1448" t="str">
            <v>15/01/1990</v>
          </cell>
          <cell r="G1448" t="str">
            <v>D17CMUTPM</v>
          </cell>
          <cell r="H1448" t="str">
            <v>D17TPM</v>
          </cell>
          <cell r="I1448" t="str">
            <v>NỮ</v>
          </cell>
          <cell r="J1448" t="str">
            <v>0904247379</v>
          </cell>
          <cell r="K1448" t="str">
            <v>CAO ĐẲNG</v>
          </cell>
        </row>
        <row r="1449">
          <cell r="C1449">
            <v>179122114</v>
          </cell>
          <cell r="D1449" t="str">
            <v>MAI VĂN</v>
          </cell>
          <cell r="E1449" t="str">
            <v>HAI</v>
          </cell>
          <cell r="F1449" t="str">
            <v>22/09/1989</v>
          </cell>
          <cell r="G1449" t="str">
            <v>D17CMUTPM</v>
          </cell>
          <cell r="H1449" t="str">
            <v>D17TPM</v>
          </cell>
          <cell r="I1449" t="str">
            <v>NAM</v>
          </cell>
          <cell r="J1449" t="str">
            <v>0905539171</v>
          </cell>
          <cell r="K1449" t="str">
            <v>CAO ĐẲNG</v>
          </cell>
        </row>
        <row r="1450">
          <cell r="C1450">
            <v>179122122</v>
          </cell>
          <cell r="D1450" t="str">
            <v>HUỲNH NGỌC</v>
          </cell>
          <cell r="E1450" t="str">
            <v>KHOA</v>
          </cell>
          <cell r="F1450" t="str">
            <v>10/04/1989</v>
          </cell>
          <cell r="G1450" t="str">
            <v>D17CMUTPM</v>
          </cell>
          <cell r="H1450" t="str">
            <v>D17TPM</v>
          </cell>
          <cell r="I1450" t="str">
            <v>NAM</v>
          </cell>
          <cell r="J1450" t="str">
            <v>0932.446.676</v>
          </cell>
          <cell r="K1450" t="str">
            <v>CAO ĐẲNG</v>
          </cell>
        </row>
        <row r="1451">
          <cell r="C1451">
            <v>179122126</v>
          </cell>
          <cell r="D1451" t="str">
            <v>MAI VĂN</v>
          </cell>
          <cell r="E1451" t="str">
            <v>MINH</v>
          </cell>
          <cell r="F1451" t="str">
            <v>07/04/1990</v>
          </cell>
          <cell r="G1451" t="str">
            <v>D17CMUTPM</v>
          </cell>
          <cell r="H1451" t="str">
            <v>D17TPM</v>
          </cell>
          <cell r="I1451" t="str">
            <v>NAM</v>
          </cell>
          <cell r="J1451" t="str">
            <v>0975698242</v>
          </cell>
          <cell r="K1451" t="str">
            <v>CAO ĐẲNG</v>
          </cell>
        </row>
        <row r="1452">
          <cell r="C1452">
            <v>179122145</v>
          </cell>
          <cell r="D1452" t="str">
            <v>NGUYÊN THỊ</v>
          </cell>
          <cell r="E1452" t="str">
            <v>NA</v>
          </cell>
          <cell r="F1452" t="str">
            <v>19/02/1990</v>
          </cell>
          <cell r="G1452" t="str">
            <v>D17CMUTPM</v>
          </cell>
          <cell r="H1452" t="str">
            <v>D17TPM</v>
          </cell>
          <cell r="I1452" t="str">
            <v>NỮ</v>
          </cell>
          <cell r="K1452" t="str">
            <v>CAO ĐẲNG</v>
          </cell>
        </row>
        <row r="1453">
          <cell r="C1453">
            <v>179122146</v>
          </cell>
          <cell r="D1453" t="str">
            <v>NGUYỄN ĐÌNH</v>
          </cell>
          <cell r="E1453" t="str">
            <v>HUY</v>
          </cell>
          <cell r="F1453" t="str">
            <v>20/01/1990</v>
          </cell>
          <cell r="G1453" t="str">
            <v>D17CMUTPM</v>
          </cell>
          <cell r="H1453" t="str">
            <v>D17TPM</v>
          </cell>
          <cell r="I1453" t="str">
            <v>NAM</v>
          </cell>
          <cell r="K1453" t="str">
            <v>CAO ĐẲNG</v>
          </cell>
        </row>
        <row r="1454">
          <cell r="C1454">
            <v>179122148</v>
          </cell>
          <cell r="D1454" t="str">
            <v>NGUYỄN MINH</v>
          </cell>
          <cell r="E1454" t="str">
            <v>LONG</v>
          </cell>
          <cell r="F1454" t="str">
            <v>18/09/1990</v>
          </cell>
          <cell r="G1454" t="str">
            <v>D17CMUTPM</v>
          </cell>
          <cell r="H1454" t="str">
            <v>D17TPM</v>
          </cell>
          <cell r="I1454" t="str">
            <v>NAM</v>
          </cell>
          <cell r="K1454" t="str">
            <v>CAO ĐẲNG</v>
          </cell>
        </row>
        <row r="1455">
          <cell r="C1455">
            <v>172123312</v>
          </cell>
          <cell r="D1455" t="str">
            <v>NGUYỄN NGỌC</v>
          </cell>
          <cell r="E1455" t="str">
            <v>HÙNG</v>
          </cell>
          <cell r="G1455" t="str">
            <v>D17CMUTPM</v>
          </cell>
          <cell r="H1455" t="str">
            <v>D17TPM</v>
          </cell>
          <cell r="I1455" t="str">
            <v>NAM</v>
          </cell>
          <cell r="J1455" t="str">
            <v>0979149592</v>
          </cell>
          <cell r="K1455" t="str">
            <v>CAO ĐẲNG</v>
          </cell>
        </row>
        <row r="1456">
          <cell r="C1456">
            <v>179122113</v>
          </cell>
          <cell r="D1456" t="str">
            <v>VÕ HOÀNG</v>
          </cell>
          <cell r="E1456" t="str">
            <v>DUY</v>
          </cell>
          <cell r="F1456" t="str">
            <v>15/08/1989</v>
          </cell>
          <cell r="G1456" t="str">
            <v>D17CMUTTT</v>
          </cell>
          <cell r="H1456" t="str">
            <v>D17TPM</v>
          </cell>
          <cell r="I1456" t="str">
            <v>NAM</v>
          </cell>
          <cell r="J1456" t="str">
            <v>0979.490.488</v>
          </cell>
          <cell r="K1456" t="str">
            <v>CAO ĐẲNG</v>
          </cell>
        </row>
        <row r="1457">
          <cell r="C1457">
            <v>179122115</v>
          </cell>
          <cell r="D1457" t="str">
            <v>TRẦN VĂN</v>
          </cell>
          <cell r="E1457" t="str">
            <v>HIỂN</v>
          </cell>
          <cell r="F1457" t="str">
            <v>22/05/1990</v>
          </cell>
          <cell r="G1457" t="str">
            <v>D17CMUTTT</v>
          </cell>
          <cell r="H1457" t="str">
            <v>D17TPM</v>
          </cell>
          <cell r="I1457" t="str">
            <v>NAM</v>
          </cell>
          <cell r="J1457" t="str">
            <v>0979.554.592</v>
          </cell>
          <cell r="K1457" t="str">
            <v>CAO ĐẲNG</v>
          </cell>
        </row>
        <row r="1458">
          <cell r="C1458">
            <v>179122123</v>
          </cell>
          <cell r="D1458" t="str">
            <v>HOÀNG GIANG</v>
          </cell>
          <cell r="E1458" t="str">
            <v>KHUÊ</v>
          </cell>
          <cell r="F1458" t="str">
            <v>09/05/1990</v>
          </cell>
          <cell r="G1458" t="str">
            <v>D17CMUTTT</v>
          </cell>
          <cell r="H1458" t="str">
            <v>D17TPM</v>
          </cell>
          <cell r="I1458" t="str">
            <v>NỮ</v>
          </cell>
          <cell r="J1458" t="str">
            <v>0987784333</v>
          </cell>
          <cell r="K1458" t="str">
            <v>CAO ĐẲNG</v>
          </cell>
        </row>
        <row r="1459">
          <cell r="C1459">
            <v>179122131</v>
          </cell>
          <cell r="D1459" t="str">
            <v>TRẦN THỊ HUYỀN</v>
          </cell>
          <cell r="E1459" t="str">
            <v>PHƯỢNG</v>
          </cell>
          <cell r="F1459" t="str">
            <v>26/05/1989</v>
          </cell>
          <cell r="G1459" t="str">
            <v>D17CMUTTT</v>
          </cell>
          <cell r="H1459" t="str">
            <v>D17TPM</v>
          </cell>
          <cell r="I1459" t="str">
            <v>NỮ</v>
          </cell>
          <cell r="J1459" t="str">
            <v>0935818305</v>
          </cell>
          <cell r="K1459" t="str">
            <v>CAO ĐẲNG</v>
          </cell>
        </row>
        <row r="1460">
          <cell r="C1460">
            <v>179122139</v>
          </cell>
          <cell r="D1460" t="str">
            <v>HUỲNH THỊ THANH</v>
          </cell>
          <cell r="E1460" t="str">
            <v>THỦY</v>
          </cell>
          <cell r="F1460" t="str">
            <v>01/01/1990</v>
          </cell>
          <cell r="G1460" t="str">
            <v>D17CMUTTT</v>
          </cell>
          <cell r="H1460" t="str">
            <v>D17TPM</v>
          </cell>
          <cell r="I1460" t="str">
            <v>NỮ</v>
          </cell>
          <cell r="J1460" t="str">
            <v>01236747573</v>
          </cell>
          <cell r="K1460" t="str">
            <v>CAO ĐẲNG</v>
          </cell>
        </row>
        <row r="1461">
          <cell r="C1461">
            <v>179122140</v>
          </cell>
          <cell r="D1461" t="str">
            <v>TRẦN THỊ DIỂM</v>
          </cell>
          <cell r="E1461" t="str">
            <v>THY</v>
          </cell>
          <cell r="F1461" t="str">
            <v>27/09/1990</v>
          </cell>
          <cell r="G1461" t="str">
            <v>D17CMUTTT</v>
          </cell>
          <cell r="H1461" t="str">
            <v>D17TPM</v>
          </cell>
          <cell r="I1461" t="str">
            <v>NỮ</v>
          </cell>
          <cell r="J1461" t="str">
            <v>01656.532.332</v>
          </cell>
          <cell r="K1461" t="str">
            <v>CAO ĐẲNG</v>
          </cell>
        </row>
        <row r="1462">
          <cell r="C1462">
            <v>179122141</v>
          </cell>
          <cell r="D1462" t="str">
            <v>VŨ NGỌC</v>
          </cell>
          <cell r="E1462" t="str">
            <v>TRÍ</v>
          </cell>
          <cell r="F1462" t="str">
            <v>21/05/1990</v>
          </cell>
          <cell r="G1462" t="str">
            <v>D17CMUTTT</v>
          </cell>
          <cell r="H1462" t="str">
            <v>D17TPM</v>
          </cell>
          <cell r="I1462" t="str">
            <v>NAM</v>
          </cell>
          <cell r="J1462" t="str">
            <v>1288076345</v>
          </cell>
          <cell r="K1462" t="str">
            <v>CAO ĐẲNG</v>
          </cell>
        </row>
        <row r="1463">
          <cell r="C1463">
            <v>179122147</v>
          </cell>
          <cell r="D1463" t="str">
            <v>PHẠM THỊ KIM</v>
          </cell>
          <cell r="E1463" t="str">
            <v>OANH</v>
          </cell>
          <cell r="F1463" t="str">
            <v>01/09/1990</v>
          </cell>
          <cell r="G1463" t="str">
            <v>D17CMUTTT</v>
          </cell>
          <cell r="H1463" t="str">
            <v>D17TPM</v>
          </cell>
          <cell r="I1463" t="str">
            <v>NỮ</v>
          </cell>
          <cell r="K1463" t="str">
            <v>CAO ĐẲNG</v>
          </cell>
        </row>
        <row r="1464">
          <cell r="C1464">
            <v>179122127</v>
          </cell>
          <cell r="D1464" t="str">
            <v>NGUYỄN PHẠM BẢO</v>
          </cell>
          <cell r="E1464" t="str">
            <v>NGỌC</v>
          </cell>
          <cell r="F1464" t="str">
            <v>27/05/1990</v>
          </cell>
          <cell r="G1464" t="str">
            <v>D17CMUTTT</v>
          </cell>
          <cell r="H1464" t="str">
            <v>D17TPM</v>
          </cell>
          <cell r="I1464" t="str">
            <v>NAM</v>
          </cell>
          <cell r="J1464" t="str">
            <v>0935483183</v>
          </cell>
          <cell r="K1464" t="str">
            <v>CAO ĐẲNG</v>
          </cell>
        </row>
        <row r="1465">
          <cell r="C1465">
            <v>151135170</v>
          </cell>
          <cell r="D1465" t="str">
            <v>Phạm Minh </v>
          </cell>
          <cell r="E1465" t="str">
            <v>Tuân</v>
          </cell>
          <cell r="F1465" t="str">
            <v>11/09/1991</v>
          </cell>
          <cell r="G1465" t="str">
            <v>K15TCD2</v>
          </cell>
          <cell r="H1465" t="str">
            <v>K15TCD</v>
          </cell>
          <cell r="I1465">
            <v>1</v>
          </cell>
          <cell r="K1465" t="str">
            <v>Cao Đẳng</v>
          </cell>
        </row>
        <row r="1466">
          <cell r="C1466">
            <v>162143135</v>
          </cell>
          <cell r="D1466" t="str">
            <v>Nguyễn Như </v>
          </cell>
          <cell r="E1466" t="str">
            <v>Thành</v>
          </cell>
          <cell r="F1466" t="str">
            <v>10/05/1992</v>
          </cell>
          <cell r="G1466" t="str">
            <v>K16TTT</v>
          </cell>
          <cell r="H1466" t="str">
            <v>K16TTT</v>
          </cell>
          <cell r="I1466" t="str">
            <v>NAM</v>
          </cell>
          <cell r="J1466" t="str">
            <v>chuyen sang k17dlk-2381-13102011</v>
          </cell>
          <cell r="K1466" t="str">
            <v>Đại Học</v>
          </cell>
        </row>
        <row r="1467">
          <cell r="C1467">
            <v>161137407</v>
          </cell>
          <cell r="D1467" t="str">
            <v>Trương Công </v>
          </cell>
          <cell r="E1467" t="str">
            <v>Sáng</v>
          </cell>
          <cell r="F1467" t="str">
            <v>10/06/1992</v>
          </cell>
          <cell r="G1467" t="str">
            <v>K16TCD3</v>
          </cell>
          <cell r="H1467" t="str">
            <v>K16TCD</v>
          </cell>
          <cell r="I1467" t="str">
            <v>NAM</v>
          </cell>
          <cell r="K1467" t="str">
            <v>Cao Đẳng</v>
          </cell>
        </row>
        <row r="1468">
          <cell r="C1468">
            <v>152142593</v>
          </cell>
          <cell r="D1468" t="str">
            <v>Phạm Ngọc </v>
          </cell>
          <cell r="E1468" t="str">
            <v>Tân</v>
          </cell>
          <cell r="F1468" t="str">
            <v>05/07/1991</v>
          </cell>
          <cell r="G1468" t="str">
            <v>K15TTT</v>
          </cell>
          <cell r="H1468" t="str">
            <v>K15TTT</v>
          </cell>
          <cell r="I1468">
            <v>1</v>
          </cell>
          <cell r="K1468" t="str">
            <v>Đại Học</v>
          </cell>
        </row>
        <row r="1469">
          <cell r="C1469">
            <v>152110445</v>
          </cell>
          <cell r="D1469" t="str">
            <v>NGUYỄN NGỌC</v>
          </cell>
          <cell r="E1469" t="str">
            <v>PHỤNG</v>
          </cell>
          <cell r="F1469" t="str">
            <v>12/12/1984</v>
          </cell>
          <cell r="G1469" t="str">
            <v>D15TMTB</v>
          </cell>
          <cell r="H1469" t="str">
            <v>D15TMTB</v>
          </cell>
          <cell r="I1469">
            <v>1</v>
          </cell>
        </row>
        <row r="1470">
          <cell r="C1470">
            <v>151136047</v>
          </cell>
          <cell r="D1470" t="str">
            <v>Võ Lâm </v>
          </cell>
          <cell r="E1470" t="str">
            <v>Viễn</v>
          </cell>
          <cell r="F1470" t="str">
            <v>03/03/1991</v>
          </cell>
          <cell r="G1470" t="str">
            <v>K15TCD3</v>
          </cell>
          <cell r="H1470" t="str">
            <v>K15TCD</v>
          </cell>
          <cell r="I1470">
            <v>1</v>
          </cell>
          <cell r="K1470" t="str">
            <v>Cao Đẳng</v>
          </cell>
        </row>
        <row r="1471">
          <cell r="C1471">
            <v>151136413</v>
          </cell>
          <cell r="D1471" t="str">
            <v>Trần Quang Tuấn</v>
          </cell>
          <cell r="E1471" t="str">
            <v>Nhật</v>
          </cell>
          <cell r="F1471" t="str">
            <v>18/01/1991</v>
          </cell>
          <cell r="G1471" t="str">
            <v>K15TCD3</v>
          </cell>
          <cell r="H1471" t="str">
            <v>K15TCD</v>
          </cell>
          <cell r="I1471">
            <v>1</v>
          </cell>
          <cell r="K1471" t="str">
            <v>Cao Đẳng</v>
          </cell>
        </row>
        <row r="1472">
          <cell r="C1472">
            <v>151136047</v>
          </cell>
          <cell r="D1472" t="str">
            <v>Võ Lâm </v>
          </cell>
          <cell r="E1472" t="str">
            <v>Viễn</v>
          </cell>
          <cell r="F1472" t="str">
            <v>03/03/1991</v>
          </cell>
          <cell r="G1472" t="str">
            <v>K15TCD3</v>
          </cell>
          <cell r="H1472" t="str">
            <v>K15TCD</v>
          </cell>
          <cell r="I1472">
            <v>1</v>
          </cell>
          <cell r="K1472" t="str">
            <v>Cao Đẳng</v>
          </cell>
        </row>
        <row r="1473">
          <cell r="C1473">
            <v>161446757</v>
          </cell>
          <cell r="D1473" t="str">
            <v>Hồ Thị Xuân </v>
          </cell>
          <cell r="E1473" t="str">
            <v>Đào</v>
          </cell>
          <cell r="F1473" t="str">
            <v>13/03/1991</v>
          </cell>
          <cell r="H1473" t="str">
            <v>K16TCD</v>
          </cell>
          <cell r="I1473" t="str">
            <v>NỮ</v>
          </cell>
          <cell r="K1473" t="str">
            <v>Cao Đẳng</v>
          </cell>
        </row>
        <row r="1474">
          <cell r="C1474">
            <v>161325682</v>
          </cell>
          <cell r="D1474" t="str">
            <v>Trà Thị Lê </v>
          </cell>
          <cell r="E1474" t="str">
            <v>Thư</v>
          </cell>
          <cell r="F1474" t="str">
            <v>13/08/1992</v>
          </cell>
          <cell r="G1474" t="str">
            <v>K16TCD2</v>
          </cell>
          <cell r="H1474" t="str">
            <v>K16TCD</v>
          </cell>
          <cell r="I1474" t="str">
            <v>NỮ</v>
          </cell>
          <cell r="K1474" t="str">
            <v>Cao Đẳng</v>
          </cell>
        </row>
        <row r="1475">
          <cell r="C1475">
            <v>152122486</v>
          </cell>
          <cell r="D1475" t="str">
            <v>Huỳnh Tuyến </v>
          </cell>
          <cell r="E1475" t="str">
            <v>Quang</v>
          </cell>
          <cell r="F1475" t="str">
            <v>23/06/1990</v>
          </cell>
          <cell r="G1475" t="str">
            <v>K15TPM1</v>
          </cell>
          <cell r="H1475" t="str">
            <v>K15TPM</v>
          </cell>
          <cell r="I1475">
            <v>1</v>
          </cell>
          <cell r="K1475" t="str">
            <v>Đại Học</v>
          </cell>
        </row>
        <row r="1476">
          <cell r="C1476">
            <v>132214422</v>
          </cell>
          <cell r="D1476" t="str">
            <v>Nguyễn Văn </v>
          </cell>
          <cell r="E1476" t="str">
            <v>Đại</v>
          </cell>
          <cell r="F1476">
            <v>32246</v>
          </cell>
          <cell r="G1476" t="str">
            <v>K14TMT</v>
          </cell>
          <cell r="H1476" t="str">
            <v>K14TMT</v>
          </cell>
          <cell r="I1476">
            <v>1</v>
          </cell>
          <cell r="J1476" t="str">
            <v>0972314237</v>
          </cell>
        </row>
        <row r="1477">
          <cell r="C1477">
            <v>142141164</v>
          </cell>
          <cell r="D1477" t="str">
            <v>NGUYỄN NGỌC</v>
          </cell>
          <cell r="E1477" t="str">
            <v>HUY</v>
          </cell>
          <cell r="F1477" t="str">
            <v>20/10/1990</v>
          </cell>
          <cell r="G1477" t="str">
            <v>K14TPM2</v>
          </cell>
          <cell r="H1477" t="str">
            <v>K14TPM</v>
          </cell>
          <cell r="I1477">
            <v>1</v>
          </cell>
          <cell r="K1477" t="str">
            <v>Đại Học</v>
          </cell>
        </row>
        <row r="1478">
          <cell r="C1478">
            <v>132214513</v>
          </cell>
          <cell r="D1478" t="str">
            <v>DƯƠNG ĐỨC</v>
          </cell>
          <cell r="E1478" t="str">
            <v>NHUẬN</v>
          </cell>
          <cell r="F1478">
            <v>32363</v>
          </cell>
          <cell r="G1478" t="str">
            <v>K15TMT</v>
          </cell>
          <cell r="H1478" t="str">
            <v>K15TMT</v>
          </cell>
          <cell r="I1478">
            <v>1</v>
          </cell>
        </row>
        <row r="1479">
          <cell r="C1479">
            <v>152112423</v>
          </cell>
          <cell r="D1479" t="str">
            <v>Nguyễn Tuấn </v>
          </cell>
          <cell r="E1479" t="str">
            <v>Tài</v>
          </cell>
          <cell r="F1479" t="str">
            <v>07/07/1990</v>
          </cell>
          <cell r="G1479" t="str">
            <v>K15TMT</v>
          </cell>
          <cell r="H1479" t="str">
            <v>K15TMT</v>
          </cell>
          <cell r="I1479">
            <v>1</v>
          </cell>
        </row>
        <row r="1480">
          <cell r="C1480">
            <v>152112428</v>
          </cell>
          <cell r="D1480" t="str">
            <v>Nguyễn Ngọc </v>
          </cell>
          <cell r="E1480" t="str">
            <v>Nhân</v>
          </cell>
          <cell r="F1480" t="str">
            <v>04/06/1990</v>
          </cell>
          <cell r="G1480" t="str">
            <v>K15TMT</v>
          </cell>
          <cell r="H1480" t="str">
            <v>K15TMT</v>
          </cell>
          <cell r="I1480">
            <v>1</v>
          </cell>
        </row>
        <row r="1481">
          <cell r="C1481">
            <v>142121047</v>
          </cell>
          <cell r="D1481" t="str">
            <v>ĐỖ TÂN</v>
          </cell>
          <cell r="E1481" t="str">
            <v>CƯỜNG</v>
          </cell>
          <cell r="F1481" t="str">
            <v>01/07/1990</v>
          </cell>
          <cell r="G1481" t="str">
            <v>K15TPM1</v>
          </cell>
          <cell r="H1481" t="str">
            <v>K15TPM</v>
          </cell>
          <cell r="I1481">
            <v>1</v>
          </cell>
          <cell r="J1481" t="e">
            <v>#N/A</v>
          </cell>
          <cell r="K1481" t="str">
            <v>Đại Học</v>
          </cell>
        </row>
        <row r="1482">
          <cell r="C1482">
            <v>132124168</v>
          </cell>
          <cell r="D1482" t="str">
            <v>Trịnh Hùng</v>
          </cell>
          <cell r="E1482" t="str">
            <v>Vinh</v>
          </cell>
          <cell r="F1482">
            <v>32175</v>
          </cell>
          <cell r="G1482" t="str">
            <v>K15TPM2</v>
          </cell>
          <cell r="H1482" t="str">
            <v>K15TPM</v>
          </cell>
          <cell r="I1482">
            <v>1</v>
          </cell>
          <cell r="J1482" t="e">
            <v>#N/A</v>
          </cell>
          <cell r="K1482" t="str">
            <v>Đại Học</v>
          </cell>
        </row>
        <row r="1483">
          <cell r="C1483">
            <v>152145918</v>
          </cell>
          <cell r="D1483" t="str">
            <v>Ngô Thị Thanh</v>
          </cell>
          <cell r="E1483" t="str">
            <v>Sương</v>
          </cell>
          <cell r="F1483" t="str">
            <v>18/05/1991</v>
          </cell>
          <cell r="G1483" t="str">
            <v>K15TTT</v>
          </cell>
          <cell r="H1483" t="str">
            <v>K15TTT</v>
          </cell>
          <cell r="I1483">
            <v>1</v>
          </cell>
          <cell r="J1483" t="e">
            <v>#N/A</v>
          </cell>
          <cell r="K1483" t="str">
            <v>Đại Học</v>
          </cell>
        </row>
        <row r="1484">
          <cell r="C1484">
            <v>152253114</v>
          </cell>
          <cell r="D1484" t="str">
            <v>Trần Long Lệ </v>
          </cell>
          <cell r="E1484" t="str">
            <v>Vũ</v>
          </cell>
          <cell r="F1484" t="str">
            <v>13/11/1991</v>
          </cell>
          <cell r="G1484" t="str">
            <v>K15TTT</v>
          </cell>
          <cell r="H1484" t="str">
            <v>K15TTT</v>
          </cell>
          <cell r="I1484">
            <v>1</v>
          </cell>
          <cell r="J1484" t="e">
            <v>#N/A</v>
          </cell>
          <cell r="K1484" t="str">
            <v>Đại Học</v>
          </cell>
        </row>
        <row r="1485">
          <cell r="C1485">
            <v>151135102</v>
          </cell>
          <cell r="D1485" t="str">
            <v>Lê Công </v>
          </cell>
          <cell r="E1485" t="str">
            <v>Lý</v>
          </cell>
          <cell r="F1485" t="str">
            <v>05/10/1991</v>
          </cell>
          <cell r="G1485" t="str">
            <v>K15TCD1</v>
          </cell>
          <cell r="H1485" t="str">
            <v>K15TCD</v>
          </cell>
          <cell r="I1485">
            <v>1</v>
          </cell>
          <cell r="J1485" t="e">
            <v>#N/A</v>
          </cell>
          <cell r="K1485" t="str">
            <v>Cao Đẳng</v>
          </cell>
        </row>
        <row r="1486">
          <cell r="C1486">
            <v>151135126</v>
          </cell>
          <cell r="D1486" t="str">
            <v>Nguyễn Ngọc </v>
          </cell>
          <cell r="E1486" t="str">
            <v>Vũ</v>
          </cell>
          <cell r="F1486" t="str">
            <v>07/11/1991</v>
          </cell>
          <cell r="G1486" t="str">
            <v>K15TCD1</v>
          </cell>
          <cell r="H1486" t="str">
            <v>K15TCD</v>
          </cell>
          <cell r="I1486">
            <v>1</v>
          </cell>
          <cell r="J1486" t="e">
            <v>#N/A</v>
          </cell>
          <cell r="K1486" t="str">
            <v>Cao Đẳng</v>
          </cell>
        </row>
        <row r="1487">
          <cell r="C1487">
            <v>131138910</v>
          </cell>
          <cell r="D1487" t="str">
            <v>TRẦN MAI</v>
          </cell>
          <cell r="E1487" t="str">
            <v>QUÀNG</v>
          </cell>
          <cell r="F1487" t="str">
            <v>15/10/1989</v>
          </cell>
          <cell r="G1487" t="str">
            <v>K15TCD1</v>
          </cell>
          <cell r="H1487" t="str">
            <v>K15TCD</v>
          </cell>
          <cell r="I1487">
            <v>1</v>
          </cell>
          <cell r="K1487" t="str">
            <v>Cao Đẳng</v>
          </cell>
        </row>
        <row r="1488">
          <cell r="C1488">
            <v>151135288</v>
          </cell>
          <cell r="D1488" t="str">
            <v>Bùi Anh</v>
          </cell>
          <cell r="E1488" t="str">
            <v>Tài</v>
          </cell>
          <cell r="F1488" t="str">
            <v>10/10/1991</v>
          </cell>
          <cell r="G1488" t="str">
            <v>K15TCD1</v>
          </cell>
          <cell r="H1488" t="str">
            <v>K15TCD</v>
          </cell>
          <cell r="I1488">
            <v>1</v>
          </cell>
          <cell r="J1488" t="e">
            <v>#N/A</v>
          </cell>
          <cell r="K1488" t="str">
            <v>Cao Đẳng</v>
          </cell>
        </row>
        <row r="1489">
          <cell r="C1489">
            <v>151214560</v>
          </cell>
          <cell r="D1489" t="str">
            <v>Bùi Văn </v>
          </cell>
          <cell r="E1489" t="str">
            <v>Tuấn</v>
          </cell>
          <cell r="F1489" t="str">
            <v>25/08/1990</v>
          </cell>
          <cell r="G1489" t="str">
            <v>K15TCD2</v>
          </cell>
          <cell r="H1489" t="str">
            <v>K15TCD</v>
          </cell>
          <cell r="I1489">
            <v>1</v>
          </cell>
          <cell r="J1489" t="e">
            <v>#N/A</v>
          </cell>
          <cell r="K1489" t="str">
            <v>Cao Đẳng</v>
          </cell>
        </row>
        <row r="1490">
          <cell r="C1490">
            <v>151135877</v>
          </cell>
          <cell r="D1490" t="str">
            <v>Phạm Thị </v>
          </cell>
          <cell r="E1490" t="str">
            <v>Nga</v>
          </cell>
          <cell r="F1490" t="str">
            <v>20/09/1991</v>
          </cell>
          <cell r="G1490" t="str">
            <v>K15TCD2</v>
          </cell>
          <cell r="H1490" t="str">
            <v>K15TCD</v>
          </cell>
          <cell r="I1490">
            <v>1</v>
          </cell>
          <cell r="J1490" t="e">
            <v>#N/A</v>
          </cell>
          <cell r="K1490" t="str">
            <v>Cao Đẳng</v>
          </cell>
        </row>
        <row r="1491">
          <cell r="C1491">
            <v>151135236</v>
          </cell>
          <cell r="D1491" t="str">
            <v>Lê Nguyễn Vĩnh </v>
          </cell>
          <cell r="E1491" t="str">
            <v>Thái</v>
          </cell>
          <cell r="F1491" t="str">
            <v>25/05/1991</v>
          </cell>
          <cell r="G1491" t="str">
            <v>K15TCD3</v>
          </cell>
          <cell r="H1491" t="str">
            <v>K15TCD</v>
          </cell>
          <cell r="I1491">
            <v>1</v>
          </cell>
          <cell r="J1491" t="e">
            <v>#N/A</v>
          </cell>
          <cell r="K1491" t="str">
            <v>Cao Đẳng</v>
          </cell>
        </row>
        <row r="1492">
          <cell r="C1492">
            <v>131138754</v>
          </cell>
          <cell r="D1492" t="str">
            <v>KIỀU MINH</v>
          </cell>
          <cell r="E1492" t="str">
            <v>DƯƠNG</v>
          </cell>
          <cell r="F1492" t="str">
            <v>03/11/1987</v>
          </cell>
          <cell r="G1492" t="str">
            <v>K15TCD3</v>
          </cell>
          <cell r="H1492" t="str">
            <v>K15TCD</v>
          </cell>
          <cell r="K1492" t="str">
            <v>Cao Đẳng</v>
          </cell>
        </row>
        <row r="1493">
          <cell r="C1493">
            <v>151135706</v>
          </cell>
          <cell r="D1493" t="str">
            <v>Trần Văn </v>
          </cell>
          <cell r="E1493" t="str">
            <v>Lợi</v>
          </cell>
          <cell r="F1493" t="str">
            <v>30/11/1991</v>
          </cell>
          <cell r="G1493" t="str">
            <v>K15TCD2</v>
          </cell>
          <cell r="H1493" t="str">
            <v>K15TCD</v>
          </cell>
          <cell r="I1493">
            <v>1</v>
          </cell>
          <cell r="J1493" t="e">
            <v>#N/A</v>
          </cell>
          <cell r="K1493" t="str">
            <v>Cao Đẳng</v>
          </cell>
        </row>
        <row r="1494">
          <cell r="C1494">
            <v>161131196</v>
          </cell>
          <cell r="D1494" t="str">
            <v>LÂM THÀNH</v>
          </cell>
          <cell r="E1494" t="str">
            <v> CHUNG</v>
          </cell>
          <cell r="F1494" t="str">
            <v>14/10/1984</v>
          </cell>
          <cell r="G1494" t="str">
            <v>C16TCD</v>
          </cell>
          <cell r="H1494" t="str">
            <v>C16TCD</v>
          </cell>
          <cell r="J1494" t="str">
            <v>1658301727</v>
          </cell>
        </row>
        <row r="1495">
          <cell r="C1495">
            <v>161131205</v>
          </cell>
          <cell r="D1495" t="str">
            <v>NGUYỄN TRỌNG </v>
          </cell>
          <cell r="E1495" t="str">
            <v>HƯNG</v>
          </cell>
          <cell r="F1495" t="str">
            <v>19/10/1990</v>
          </cell>
          <cell r="G1495" t="str">
            <v>C16TCD</v>
          </cell>
          <cell r="H1495" t="str">
            <v>C16TCD</v>
          </cell>
          <cell r="J1495" t="str">
            <v>906477684</v>
          </cell>
        </row>
        <row r="1496">
          <cell r="C1496">
            <v>161131211</v>
          </cell>
          <cell r="D1496" t="str">
            <v>HỨA VŨ </v>
          </cell>
          <cell r="E1496" t="str">
            <v>LỢI</v>
          </cell>
          <cell r="F1496" t="str">
            <v>18/07/1986</v>
          </cell>
          <cell r="G1496" t="str">
            <v>C16TCD</v>
          </cell>
          <cell r="H1496" t="str">
            <v>C16TCD</v>
          </cell>
          <cell r="J1496" t="str">
            <v>0</v>
          </cell>
        </row>
        <row r="1497">
          <cell r="C1497">
            <v>161131212</v>
          </cell>
          <cell r="D1497" t="str">
            <v>NGUYỄN LÊ </v>
          </cell>
          <cell r="E1497" t="str">
            <v>LONG</v>
          </cell>
          <cell r="F1497" t="str">
            <v>06/07/1989</v>
          </cell>
          <cell r="G1497" t="str">
            <v>C16TCD</v>
          </cell>
          <cell r="H1497" t="str">
            <v>C16TCD</v>
          </cell>
        </row>
        <row r="1498">
          <cell r="C1498">
            <v>161131214</v>
          </cell>
          <cell r="D1498" t="str">
            <v>HỒ VĂN </v>
          </cell>
          <cell r="E1498" t="str">
            <v>MINH</v>
          </cell>
          <cell r="F1498" t="str">
            <v>07/04/1988</v>
          </cell>
          <cell r="G1498" t="str">
            <v>C16TCD</v>
          </cell>
          <cell r="H1498" t="str">
            <v>C16TCD</v>
          </cell>
          <cell r="J1498" t="str">
            <v>935321091</v>
          </cell>
        </row>
        <row r="1499">
          <cell r="C1499">
            <v>161131226</v>
          </cell>
          <cell r="D1499" t="str">
            <v>ĐỖ VĂN </v>
          </cell>
          <cell r="E1499" t="str">
            <v>TÂY</v>
          </cell>
          <cell r="F1499" t="str">
            <v>14/08/1988</v>
          </cell>
          <cell r="G1499" t="str">
            <v>C16TCD</v>
          </cell>
          <cell r="H1499" t="str">
            <v>C16TCD</v>
          </cell>
          <cell r="J1499" t="str">
            <v>05112226902</v>
          </cell>
        </row>
        <row r="1500">
          <cell r="C1500">
            <v>161131228</v>
          </cell>
          <cell r="D1500" t="str">
            <v>HuỲNH ĐỨC </v>
          </cell>
          <cell r="E1500" t="str">
            <v>THANH</v>
          </cell>
          <cell r="F1500" t="str">
            <v>05/05/1986</v>
          </cell>
          <cell r="G1500" t="str">
            <v>C16TCD</v>
          </cell>
          <cell r="H1500" t="str">
            <v>C16TCD</v>
          </cell>
          <cell r="J1500" t="str">
            <v>05112479618</v>
          </cell>
        </row>
        <row r="1501">
          <cell r="C1501">
            <v>161131238</v>
          </cell>
          <cell r="D1501" t="str">
            <v>LẠI QUỐC </v>
          </cell>
          <cell r="E1501" t="str">
            <v>TRƯỜNG</v>
          </cell>
          <cell r="F1501" t="str">
            <v>25/10/1989</v>
          </cell>
          <cell r="G1501" t="str">
            <v>C16TCD</v>
          </cell>
          <cell r="H1501" t="str">
            <v>C16TCD</v>
          </cell>
          <cell r="J1501" t="str">
            <v>05113710045</v>
          </cell>
        </row>
        <row r="1503">
          <cell r="C1503">
            <v>161131247</v>
          </cell>
          <cell r="D1503" t="str">
            <v>TRẦN DUY</v>
          </cell>
          <cell r="E1503" t="str">
            <v>VŨ</v>
          </cell>
          <cell r="G1503" t="str">
            <v>C16TCD</v>
          </cell>
          <cell r="H1503" t="str">
            <v>C16TCD</v>
          </cell>
        </row>
        <row r="1504">
          <cell r="C1504">
            <v>169111335</v>
          </cell>
          <cell r="D1504" t="str">
            <v>MAI THANH </v>
          </cell>
          <cell r="E1504" t="str">
            <v>HÙNG</v>
          </cell>
          <cell r="F1504" t="str">
            <v>20/05/1987</v>
          </cell>
          <cell r="G1504" t="str">
            <v>D16TMT1</v>
          </cell>
          <cell r="H1504" t="str">
            <v>D16TMT</v>
          </cell>
          <cell r="J1504" t="str">
            <v>909956363</v>
          </cell>
        </row>
        <row r="1505">
          <cell r="C1505">
            <v>169111351</v>
          </cell>
          <cell r="D1505" t="str">
            <v>MAI ĐÔ </v>
          </cell>
          <cell r="E1505" t="str">
            <v>NA</v>
          </cell>
          <cell r="F1505" t="str">
            <v>07/11/1987</v>
          </cell>
          <cell r="G1505" t="str">
            <v>D16TMT1</v>
          </cell>
          <cell r="H1505" t="str">
            <v>D16TMT</v>
          </cell>
        </row>
        <row r="1506">
          <cell r="C1506">
            <v>169111352</v>
          </cell>
          <cell r="D1506" t="str">
            <v>THÁI VIẾT</v>
          </cell>
          <cell r="E1506" t="str">
            <v> NAM</v>
          </cell>
          <cell r="F1506" t="str">
            <v>01/11/1986</v>
          </cell>
          <cell r="G1506" t="str">
            <v>D16TMT1</v>
          </cell>
          <cell r="H1506" t="str">
            <v>D16TMT</v>
          </cell>
          <cell r="J1506" t="str">
            <v>905160909</v>
          </cell>
        </row>
        <row r="1507">
          <cell r="C1507">
            <v>152110404</v>
          </cell>
          <cell r="D1507" t="str">
            <v>BÙI ĐỨC</v>
          </cell>
          <cell r="E1507" t="str">
            <v>HOÀNG</v>
          </cell>
          <cell r="F1507" t="str">
            <v>07/10/1985</v>
          </cell>
          <cell r="G1507" t="str">
            <v>D16TMT1</v>
          </cell>
          <cell r="H1507" t="str">
            <v>D16TMT</v>
          </cell>
        </row>
        <row r="1508">
          <cell r="C1508">
            <v>169111366</v>
          </cell>
          <cell r="D1508" t="str">
            <v>NGUYỄN BÌNH </v>
          </cell>
          <cell r="E1508" t="str">
            <v>TÂM</v>
          </cell>
          <cell r="F1508" t="str">
            <v>15/10/1984</v>
          </cell>
          <cell r="G1508" t="str">
            <v>D16TMT2</v>
          </cell>
          <cell r="H1508" t="str">
            <v>D16TMT</v>
          </cell>
          <cell r="J1508" t="str">
            <v>905847627</v>
          </cell>
        </row>
        <row r="1509">
          <cell r="C1509">
            <v>169111379</v>
          </cell>
          <cell r="D1509" t="str">
            <v>NGUYỄN THANH</v>
          </cell>
          <cell r="E1509" t="str">
            <v>TRỊ</v>
          </cell>
          <cell r="F1509" t="str">
            <v>04/12/1984</v>
          </cell>
          <cell r="G1509" t="str">
            <v>D16TMT2</v>
          </cell>
          <cell r="H1509" t="str">
            <v>D16TMT</v>
          </cell>
          <cell r="J1509" t="str">
            <v>0932528915</v>
          </cell>
        </row>
        <row r="1510">
          <cell r="C1510">
            <v>169111398</v>
          </cell>
          <cell r="D1510" t="str">
            <v>HOÀNG THẾ </v>
          </cell>
          <cell r="E1510" t="str">
            <v>VINH</v>
          </cell>
          <cell r="F1510" t="str">
            <v>07/08/1986</v>
          </cell>
          <cell r="G1510" t="str">
            <v>D16TMT2</v>
          </cell>
          <cell r="H1510" t="str">
            <v>D16TMT</v>
          </cell>
          <cell r="J1510" t="str">
            <v>935405251</v>
          </cell>
        </row>
        <row r="1511">
          <cell r="C1511">
            <v>169121446</v>
          </cell>
          <cell r="D1511" t="str">
            <v>NGUYỄN THỊ THÚY </v>
          </cell>
          <cell r="E1511" t="str">
            <v>TRINH</v>
          </cell>
          <cell r="F1511" t="str">
            <v>12/02/1985</v>
          </cell>
          <cell r="G1511" t="str">
            <v>D16TMT2</v>
          </cell>
          <cell r="H1511" t="str">
            <v>D16TMT</v>
          </cell>
          <cell r="J1511" t="str">
            <v>957950985</v>
          </cell>
        </row>
        <row r="1512">
          <cell r="C1512">
            <v>168111951</v>
          </cell>
          <cell r="D1512" t="str">
            <v>NGUYỄN ĐÌNH </v>
          </cell>
          <cell r="E1512" t="str">
            <v>CHIẾN</v>
          </cell>
          <cell r="F1512" t="str">
            <v>15/04/1977</v>
          </cell>
          <cell r="G1512" t="str">
            <v>T16TMT</v>
          </cell>
          <cell r="H1512" t="str">
            <v>T16TMT</v>
          </cell>
        </row>
        <row r="1513">
          <cell r="C1513">
            <v>168111954</v>
          </cell>
          <cell r="D1513" t="str">
            <v>LÊ NGỌC </v>
          </cell>
          <cell r="E1513" t="str">
            <v>HOÀNG</v>
          </cell>
          <cell r="F1513" t="str">
            <v>13/07/1987</v>
          </cell>
          <cell r="G1513" t="str">
            <v>T16TMT</v>
          </cell>
          <cell r="H1513" t="str">
            <v>T16TMT</v>
          </cell>
          <cell r="J1513" t="str">
            <v>1687086796</v>
          </cell>
        </row>
        <row r="1514">
          <cell r="C1514">
            <v>168111957</v>
          </cell>
          <cell r="D1514" t="str">
            <v>NGUYỄN VĂN </v>
          </cell>
          <cell r="E1514" t="str">
            <v>HỘI</v>
          </cell>
          <cell r="F1514" t="str">
            <v>15/07/1983</v>
          </cell>
          <cell r="G1514" t="str">
            <v>T16TMT</v>
          </cell>
          <cell r="H1514" t="str">
            <v>T16TMT</v>
          </cell>
        </row>
        <row r="1515">
          <cell r="C1515">
            <v>168111958</v>
          </cell>
          <cell r="D1515" t="str">
            <v>PHẠM QUÝ </v>
          </cell>
          <cell r="E1515" t="str">
            <v>HỮU</v>
          </cell>
          <cell r="F1515" t="str">
            <v>14/06/1987</v>
          </cell>
          <cell r="G1515" t="str">
            <v>T16TMT</v>
          </cell>
          <cell r="H1515" t="str">
            <v>T16TMT</v>
          </cell>
        </row>
        <row r="1516">
          <cell r="C1516">
            <v>168111965</v>
          </cell>
          <cell r="D1516" t="str">
            <v>NGÔ ĐỨC </v>
          </cell>
          <cell r="E1516" t="str">
            <v>MINH</v>
          </cell>
          <cell r="F1516" t="str">
            <v>10/05/1986</v>
          </cell>
          <cell r="G1516" t="str">
            <v>T16TMT</v>
          </cell>
          <cell r="H1516" t="str">
            <v>T16TMT</v>
          </cell>
          <cell r="J1516" t="str">
            <v>0934799105</v>
          </cell>
        </row>
        <row r="1517">
          <cell r="C1517">
            <v>168111966</v>
          </cell>
          <cell r="D1517" t="str">
            <v>PHẠM ĐÌNH </v>
          </cell>
          <cell r="E1517" t="str">
            <v>NAM</v>
          </cell>
          <cell r="F1517" t="str">
            <v>12/11/1980</v>
          </cell>
          <cell r="G1517" t="str">
            <v>T16TMT</v>
          </cell>
          <cell r="H1517" t="str">
            <v>T16TMT</v>
          </cell>
          <cell r="J1517" t="str">
            <v>935590097</v>
          </cell>
        </row>
        <row r="1518">
          <cell r="C1518">
            <v>168111972</v>
          </cell>
          <cell r="D1518" t="str">
            <v>NGUYỄN THANH</v>
          </cell>
          <cell r="E1518" t="str">
            <v>TỊNH</v>
          </cell>
          <cell r="F1518" t="str">
            <v>04/08/1983</v>
          </cell>
          <cell r="G1518" t="str">
            <v>T16TMT</v>
          </cell>
          <cell r="H1518" t="str">
            <v>T16TMT</v>
          </cell>
          <cell r="J1518" t="str">
            <v>0979403239</v>
          </cell>
        </row>
        <row r="1519">
          <cell r="C1519">
            <v>168111976</v>
          </cell>
          <cell r="D1519" t="str">
            <v>NGUYỄN ANH </v>
          </cell>
          <cell r="E1519" t="str">
            <v>TUẤN</v>
          </cell>
          <cell r="F1519" t="str">
            <v>20/02/1984</v>
          </cell>
          <cell r="G1519" t="str">
            <v>T16TMT</v>
          </cell>
          <cell r="H1519" t="str">
            <v>T16TMT</v>
          </cell>
        </row>
        <row r="1520">
          <cell r="C1520">
            <v>168111979</v>
          </cell>
          <cell r="D1520" t="str">
            <v>VƯƠNG NHẬT </v>
          </cell>
          <cell r="E1520" t="str">
            <v>YÊN</v>
          </cell>
          <cell r="F1520" t="str">
            <v>29/05/1983</v>
          </cell>
          <cell r="G1520" t="str">
            <v>T16TMT</v>
          </cell>
          <cell r="H1520" t="str">
            <v>T16TMT</v>
          </cell>
        </row>
        <row r="1521">
          <cell r="C1521">
            <v>152122520</v>
          </cell>
          <cell r="D1521" t="str">
            <v>NGUYỄN TRUNG</v>
          </cell>
          <cell r="E1521" t="str">
            <v>THÀNH</v>
          </cell>
          <cell r="F1521" t="str">
            <v>17/09/1991</v>
          </cell>
          <cell r="G1521" t="str">
            <v>K16TPM</v>
          </cell>
          <cell r="H1521" t="str">
            <v>K16TPM</v>
          </cell>
          <cell r="I1521" t="str">
            <v>NAM</v>
          </cell>
          <cell r="K1521" t="str">
            <v>Đại Học</v>
          </cell>
        </row>
        <row r="1522">
          <cell r="C1522">
            <v>142352471</v>
          </cell>
          <cell r="D1522" t="str">
            <v>NGUYỄN HOÀNG </v>
          </cell>
          <cell r="E1522" t="str">
            <v>VŨ</v>
          </cell>
          <cell r="F1522" t="str">
            <v>06/02/1989</v>
          </cell>
          <cell r="G1522" t="str">
            <v>K16TPM</v>
          </cell>
          <cell r="H1522" t="str">
            <v>K16TPM</v>
          </cell>
          <cell r="I1522" t="str">
            <v>NAM</v>
          </cell>
          <cell r="K1522" t="str">
            <v>Đại Học</v>
          </cell>
        </row>
        <row r="1523">
          <cell r="C1523">
            <v>162123052</v>
          </cell>
          <cell r="D1523" t="str">
            <v>Phan Thành </v>
          </cell>
          <cell r="E1523" t="str">
            <v>Lập</v>
          </cell>
          <cell r="F1523" t="str">
            <v>20/01/1992</v>
          </cell>
          <cell r="G1523" t="str">
            <v>K16TPM</v>
          </cell>
          <cell r="H1523" t="str">
            <v>K16TPM</v>
          </cell>
          <cell r="I1523" t="str">
            <v>NAM</v>
          </cell>
          <cell r="K1523" t="str">
            <v>Đại Học</v>
          </cell>
        </row>
        <row r="1524">
          <cell r="C1524">
            <v>162127570</v>
          </cell>
          <cell r="D1524" t="str">
            <v>TÔN THẤT</v>
          </cell>
          <cell r="E1524" t="str">
            <v>NAM</v>
          </cell>
          <cell r="F1524" t="str">
            <v>01/05/1991</v>
          </cell>
          <cell r="G1524" t="str">
            <v>K16TPM</v>
          </cell>
          <cell r="H1524" t="str">
            <v>K16TPM</v>
          </cell>
          <cell r="I1524" t="str">
            <v>NAM</v>
          </cell>
          <cell r="K1524" t="str">
            <v>Đại Học</v>
          </cell>
        </row>
        <row r="1525">
          <cell r="C1525">
            <v>151135077</v>
          </cell>
          <cell r="D1525" t="str">
            <v>LÂM CAO</v>
          </cell>
          <cell r="E1525" t="str">
            <v>NGUYÊN</v>
          </cell>
          <cell r="F1525" t="str">
            <v>07/12/1991</v>
          </cell>
          <cell r="G1525" t="str">
            <v>K16TCD2</v>
          </cell>
          <cell r="H1525" t="str">
            <v>K16TCD</v>
          </cell>
          <cell r="I1525" t="str">
            <v>NAM</v>
          </cell>
        </row>
        <row r="1526">
          <cell r="C1526">
            <v>131138863</v>
          </cell>
          <cell r="D1526" t="str">
            <v>LÊ THỊ YẾN</v>
          </cell>
          <cell r="E1526" t="str">
            <v>NHI</v>
          </cell>
          <cell r="F1526" t="str">
            <v>19/09/1988</v>
          </cell>
          <cell r="G1526" t="str">
            <v>K16TCD1</v>
          </cell>
          <cell r="H1526" t="str">
            <v>K16TCD</v>
          </cell>
          <cell r="I1526" t="str">
            <v>NỮ</v>
          </cell>
          <cell r="K1526" t="str">
            <v>Cao Đẳng</v>
          </cell>
        </row>
        <row r="1527">
          <cell r="C1527">
            <v>161135936</v>
          </cell>
          <cell r="D1527" t="str">
            <v>Dương Hoàng </v>
          </cell>
          <cell r="E1527" t="str">
            <v>Lâm</v>
          </cell>
          <cell r="F1527" t="str">
            <v>02/04/1992</v>
          </cell>
          <cell r="G1527" t="str">
            <v>K16TCD1</v>
          </cell>
          <cell r="H1527" t="str">
            <v>K16TCD</v>
          </cell>
          <cell r="I1527" t="str">
            <v>NAM</v>
          </cell>
          <cell r="J1527" t="str">
            <v>QUA K17DCD</v>
          </cell>
          <cell r="K1527" t="str">
            <v>Cao Đẳng</v>
          </cell>
        </row>
        <row r="1528">
          <cell r="C1528">
            <v>161135935</v>
          </cell>
          <cell r="D1528" t="str">
            <v>Hồ Long </v>
          </cell>
          <cell r="E1528" t="str">
            <v>Lạc</v>
          </cell>
          <cell r="F1528" t="str">
            <v>26/01/1989</v>
          </cell>
          <cell r="G1528" t="str">
            <v>K16TCD1</v>
          </cell>
          <cell r="H1528" t="str">
            <v>K16TCD</v>
          </cell>
          <cell r="I1528" t="str">
            <v>NAM</v>
          </cell>
          <cell r="K1528" t="str">
            <v>Cao Đẳng</v>
          </cell>
        </row>
        <row r="1529">
          <cell r="C1529">
            <v>151442339</v>
          </cell>
          <cell r="D1529" t="str">
            <v>LÊ NGUYỄN VĨNH</v>
          </cell>
          <cell r="E1529" t="str">
            <v>HOÀNG</v>
          </cell>
          <cell r="F1529" t="str">
            <v>20/12/1990</v>
          </cell>
          <cell r="G1529" t="str">
            <v>K16TCD1</v>
          </cell>
          <cell r="H1529" t="str">
            <v>K16TCD</v>
          </cell>
          <cell r="I1529" t="str">
            <v>NAM</v>
          </cell>
          <cell r="J1529" t="str">
            <v>01688958895</v>
          </cell>
          <cell r="K1529" t="str">
            <v>Cao Đẳng</v>
          </cell>
        </row>
        <row r="1530">
          <cell r="C1530">
            <v>151136038</v>
          </cell>
          <cell r="D1530" t="str">
            <v>LÊ PHƯƠNG</v>
          </cell>
          <cell r="E1530" t="str">
            <v>HIỀN</v>
          </cell>
          <cell r="F1530" t="str">
            <v>24/10/1991</v>
          </cell>
          <cell r="G1530" t="str">
            <v>K16TCD1</v>
          </cell>
          <cell r="H1530" t="str">
            <v>K16TCD</v>
          </cell>
          <cell r="I1530" t="str">
            <v>NAM</v>
          </cell>
          <cell r="K1530" t="str">
            <v>Cao Đẳng</v>
          </cell>
        </row>
        <row r="1531">
          <cell r="C1531">
            <v>161135949</v>
          </cell>
          <cell r="D1531" t="str">
            <v>Lê Thị Kim </v>
          </cell>
          <cell r="E1531" t="str">
            <v>Ngà</v>
          </cell>
          <cell r="F1531" t="str">
            <v>22/11/1992</v>
          </cell>
          <cell r="G1531" t="str">
            <v>K16TCD1</v>
          </cell>
          <cell r="H1531" t="str">
            <v>K16TCD</v>
          </cell>
          <cell r="I1531" t="str">
            <v>NỮ</v>
          </cell>
          <cell r="K1531" t="str">
            <v>Cao Đẳng</v>
          </cell>
        </row>
        <row r="1532">
          <cell r="C1532">
            <v>161135974</v>
          </cell>
          <cell r="D1532" t="str">
            <v>Nguyễn Quang </v>
          </cell>
          <cell r="E1532" t="str">
            <v>Thanh</v>
          </cell>
          <cell r="F1532" t="str">
            <v>20/06/1992</v>
          </cell>
          <cell r="G1532" t="str">
            <v>K16TCD1</v>
          </cell>
          <cell r="H1532" t="str">
            <v>K16TCD</v>
          </cell>
          <cell r="I1532" t="str">
            <v>NAM</v>
          </cell>
          <cell r="K1532" t="str">
            <v>Cao Đẳng</v>
          </cell>
        </row>
        <row r="1533">
          <cell r="C1533">
            <v>151135092</v>
          </cell>
          <cell r="D1533" t="str">
            <v>NGUYỄN THÀNH</v>
          </cell>
          <cell r="E1533" t="str">
            <v>CHUNG</v>
          </cell>
          <cell r="F1533" t="str">
            <v>24/10/1991</v>
          </cell>
          <cell r="G1533" t="str">
            <v>K16TCD1</v>
          </cell>
          <cell r="H1533" t="str">
            <v>K16TCD</v>
          </cell>
          <cell r="I1533" t="str">
            <v>NAM</v>
          </cell>
          <cell r="K1533" t="str">
            <v>Cao Đẳng</v>
          </cell>
        </row>
        <row r="1534">
          <cell r="C1534">
            <v>161135959</v>
          </cell>
          <cell r="D1534" t="str">
            <v>Phan Hữu  </v>
          </cell>
          <cell r="E1534" t="str">
            <v>Phước</v>
          </cell>
          <cell r="F1534" t="str">
            <v>10/12/1989</v>
          </cell>
          <cell r="G1534" t="str">
            <v>K16TCD1</v>
          </cell>
          <cell r="H1534" t="str">
            <v>K16TCD</v>
          </cell>
          <cell r="I1534" t="str">
            <v>NAM</v>
          </cell>
          <cell r="K1534" t="str">
            <v>Cao Đẳng</v>
          </cell>
        </row>
        <row r="1535">
          <cell r="C1535">
            <v>161447310</v>
          </cell>
          <cell r="D1535" t="str">
            <v>LÊ THỊ ANH</v>
          </cell>
          <cell r="E1535" t="str">
            <v>THƯ</v>
          </cell>
          <cell r="F1535" t="str">
            <v>10/02/1992</v>
          </cell>
          <cell r="G1535" t="str">
            <v>K16TCD1</v>
          </cell>
          <cell r="H1535" t="str">
            <v>K16TCD</v>
          </cell>
          <cell r="I1535" t="str">
            <v>NỮ</v>
          </cell>
          <cell r="K1535" t="str">
            <v>Cao Đẳng</v>
          </cell>
        </row>
        <row r="1536">
          <cell r="C1536">
            <v>151135221</v>
          </cell>
          <cell r="D1536" t="str">
            <v>DƯƠNG MINH</v>
          </cell>
          <cell r="E1536" t="str">
            <v>MẪN</v>
          </cell>
          <cell r="F1536" t="str">
            <v>25/10/1991</v>
          </cell>
          <cell r="G1536" t="str">
            <v>K16TCD1</v>
          </cell>
          <cell r="H1536" t="str">
            <v>K16TCD</v>
          </cell>
          <cell r="I1536" t="str">
            <v>NAM</v>
          </cell>
          <cell r="K1536" t="str">
            <v>Cao Đẳng</v>
          </cell>
        </row>
        <row r="1537">
          <cell r="C1537">
            <v>151136408</v>
          </cell>
          <cell r="D1537" t="str">
            <v>MAI QUỐC</v>
          </cell>
          <cell r="E1537" t="str">
            <v>LÃM</v>
          </cell>
          <cell r="F1537" t="str">
            <v>23/07/1990</v>
          </cell>
          <cell r="G1537" t="str">
            <v>K16TCD1</v>
          </cell>
          <cell r="H1537" t="str">
            <v>K16TCD</v>
          </cell>
          <cell r="I1537" t="str">
            <v>NAM</v>
          </cell>
          <cell r="K1537" t="str">
            <v>Cao Đẳng</v>
          </cell>
        </row>
        <row r="1538">
          <cell r="C1538">
            <v>161215189</v>
          </cell>
          <cell r="D1538" t="str">
            <v>Nguyễn Lê Mai </v>
          </cell>
          <cell r="E1538" t="str">
            <v>Thuỳ</v>
          </cell>
          <cell r="F1538" t="str">
            <v>26/10/1992</v>
          </cell>
          <cell r="G1538" t="str">
            <v>K16TCD2</v>
          </cell>
          <cell r="H1538" t="str">
            <v>K16TCD</v>
          </cell>
          <cell r="I1538" t="str">
            <v>NỮ</v>
          </cell>
          <cell r="K1538" t="str">
            <v>Cao Đẳng</v>
          </cell>
        </row>
        <row r="1539">
          <cell r="C1539">
            <v>161136007</v>
          </cell>
          <cell r="D1539" t="str">
            <v>Nguyễn Ngọc Hoàng </v>
          </cell>
          <cell r="E1539" t="str">
            <v>Tuấn</v>
          </cell>
          <cell r="F1539" t="str">
            <v>01/09/1992</v>
          </cell>
          <cell r="G1539" t="str">
            <v>K16TCD2</v>
          </cell>
          <cell r="H1539" t="str">
            <v>K16TCD</v>
          </cell>
          <cell r="I1539" t="str">
            <v>NAM</v>
          </cell>
          <cell r="K1539" t="str">
            <v>Cao Đẳng</v>
          </cell>
        </row>
        <row r="1540">
          <cell r="C1540">
            <v>161136018</v>
          </cell>
          <cell r="D1540" t="str">
            <v>Nguyễn Quốc </v>
          </cell>
          <cell r="E1540" t="str">
            <v>Việt</v>
          </cell>
          <cell r="F1540" t="str">
            <v>03/12/1992</v>
          </cell>
          <cell r="G1540" t="str">
            <v>K16TCD2</v>
          </cell>
          <cell r="H1540" t="str">
            <v>K16TCD</v>
          </cell>
          <cell r="I1540" t="str">
            <v>NAM</v>
          </cell>
          <cell r="K1540" t="str">
            <v>Cao Đẳng</v>
          </cell>
        </row>
        <row r="1541">
          <cell r="C1541">
            <v>161215176</v>
          </cell>
          <cell r="D1541" t="str">
            <v>Nguyễn Văn </v>
          </cell>
          <cell r="E1541" t="str">
            <v>Tân</v>
          </cell>
          <cell r="F1541" t="str">
            <v>06/01/1992</v>
          </cell>
          <cell r="G1541" t="str">
            <v>K16TCD2</v>
          </cell>
          <cell r="H1541" t="str">
            <v>K16TCD</v>
          </cell>
          <cell r="I1541" t="str">
            <v>NAM</v>
          </cell>
          <cell r="K1541" t="str">
            <v>Cao Đẳng</v>
          </cell>
        </row>
        <row r="1542">
          <cell r="C1542">
            <v>161136031</v>
          </cell>
          <cell r="D1542" t="str">
            <v>Từ Phước </v>
          </cell>
          <cell r="E1542" t="str">
            <v>Hậu</v>
          </cell>
          <cell r="F1542" t="str">
            <v>24/01/1992</v>
          </cell>
          <cell r="G1542" t="str">
            <v>K16TCD2</v>
          </cell>
          <cell r="H1542" t="str">
            <v>K16TCD</v>
          </cell>
          <cell r="I1542" t="str">
            <v>NAM</v>
          </cell>
          <cell r="K1542" t="str">
            <v>Cao Đẳng</v>
          </cell>
        </row>
        <row r="1543">
          <cell r="C1543">
            <v>161135886</v>
          </cell>
          <cell r="D1543" t="str">
            <v>Đặng Thế </v>
          </cell>
          <cell r="E1543" t="str">
            <v>Công</v>
          </cell>
          <cell r="F1543" t="str">
            <v>22/12/1991</v>
          </cell>
          <cell r="G1543" t="str">
            <v>K16TCD2</v>
          </cell>
          <cell r="H1543" t="str">
            <v>K16TCD</v>
          </cell>
          <cell r="I1543" t="str">
            <v>NAM</v>
          </cell>
          <cell r="K1543" t="str">
            <v>Cao Đẳng</v>
          </cell>
        </row>
        <row r="1544">
          <cell r="C1544">
            <v>151135752</v>
          </cell>
          <cell r="D1544" t="str">
            <v>ĐỖ XUÂN</v>
          </cell>
          <cell r="E1544" t="str">
            <v>LỘC</v>
          </cell>
          <cell r="F1544" t="str">
            <v>29/08/1990</v>
          </cell>
          <cell r="G1544" t="str">
            <v>K16TCD2</v>
          </cell>
          <cell r="H1544" t="str">
            <v>K16TCD</v>
          </cell>
          <cell r="I1544" t="str">
            <v>NAM</v>
          </cell>
          <cell r="K1544" t="str">
            <v>Cao Đẳng</v>
          </cell>
        </row>
        <row r="1545">
          <cell r="C1545">
            <v>151135246</v>
          </cell>
          <cell r="D1545" t="str">
            <v>HÀ NGỌC</v>
          </cell>
          <cell r="E1545" t="str">
            <v>PHƯỚC</v>
          </cell>
          <cell r="F1545" t="str">
            <v>19/05/1991</v>
          </cell>
          <cell r="G1545" t="str">
            <v>K16TCD2</v>
          </cell>
          <cell r="H1545" t="str">
            <v>K16TCD</v>
          </cell>
          <cell r="I1545" t="str">
            <v>NAM</v>
          </cell>
          <cell r="K1545" t="str">
            <v>Cao Đẳng</v>
          </cell>
        </row>
        <row r="1546">
          <cell r="C1546">
            <v>161136612</v>
          </cell>
          <cell r="D1546" t="str">
            <v>Lữ Minh </v>
          </cell>
          <cell r="E1546" t="str">
            <v>Việt</v>
          </cell>
          <cell r="F1546" t="str">
            <v>10/09/1992</v>
          </cell>
          <cell r="G1546" t="str">
            <v>K16TCD2</v>
          </cell>
          <cell r="H1546" t="str">
            <v>K16TCD</v>
          </cell>
          <cell r="I1546" t="str">
            <v>NAM</v>
          </cell>
          <cell r="K1546" t="str">
            <v>Cao Đẳng</v>
          </cell>
        </row>
        <row r="1547">
          <cell r="C1547">
            <v>161137490</v>
          </cell>
          <cell r="D1547" t="str">
            <v>Mai Mạnh </v>
          </cell>
          <cell r="E1547" t="str">
            <v>Hà</v>
          </cell>
          <cell r="F1547" t="str">
            <v>15/05/1992</v>
          </cell>
          <cell r="G1547" t="str">
            <v>K16TCD2</v>
          </cell>
          <cell r="H1547" t="str">
            <v>K16TCD</v>
          </cell>
          <cell r="I1547" t="str">
            <v>NAM</v>
          </cell>
          <cell r="K1547" t="str">
            <v>Cao Đẳng</v>
          </cell>
        </row>
        <row r="1548">
          <cell r="C1548">
            <v>161135925</v>
          </cell>
          <cell r="D1548" t="str">
            <v>Nguyễn Dương </v>
          </cell>
          <cell r="E1548" t="str">
            <v>Huy</v>
          </cell>
          <cell r="F1548" t="str">
            <v>22/11/1992</v>
          </cell>
          <cell r="G1548" t="str">
            <v>K16TCD2</v>
          </cell>
          <cell r="H1548" t="str">
            <v>K16TCD</v>
          </cell>
          <cell r="I1548" t="str">
            <v>NAM</v>
          </cell>
          <cell r="K1548" t="str">
            <v>Cao Đẳng</v>
          </cell>
        </row>
        <row r="1549">
          <cell r="C1549">
            <v>161135887</v>
          </cell>
          <cell r="D1549" t="str">
            <v>Nguyễn Mạnh </v>
          </cell>
          <cell r="E1549" t="str">
            <v>Cường</v>
          </cell>
          <cell r="F1549" t="str">
            <v>09/09/1992</v>
          </cell>
          <cell r="G1549" t="str">
            <v>K16TCD2</v>
          </cell>
          <cell r="H1549" t="str">
            <v>K16TCD</v>
          </cell>
          <cell r="I1549" t="str">
            <v>NAM</v>
          </cell>
          <cell r="K1549" t="str">
            <v>Cao Đẳng</v>
          </cell>
        </row>
        <row r="1550">
          <cell r="C1550">
            <v>161135939</v>
          </cell>
          <cell r="D1550" t="str">
            <v>Phan Nguyễn Hoàng</v>
          </cell>
          <cell r="E1550" t="str">
            <v>Long</v>
          </cell>
          <cell r="F1550" t="str">
            <v>31/03/1992</v>
          </cell>
          <cell r="G1550" t="str">
            <v>K16TCD2</v>
          </cell>
          <cell r="H1550" t="str">
            <v>K16TCD</v>
          </cell>
          <cell r="I1550" t="str">
            <v>NAM</v>
          </cell>
          <cell r="K1550" t="str">
            <v>Cao Đẳng</v>
          </cell>
        </row>
        <row r="1551">
          <cell r="C1551">
            <v>151135181</v>
          </cell>
          <cell r="D1551" t="str">
            <v>TRẦN ANH</v>
          </cell>
          <cell r="E1551" t="str">
            <v>TUẤN</v>
          </cell>
          <cell r="F1551" t="str">
            <v>17/08/1991</v>
          </cell>
          <cell r="G1551" t="str">
            <v>K16TCD2</v>
          </cell>
          <cell r="H1551" t="str">
            <v>K16TCD</v>
          </cell>
          <cell r="I1551" t="str">
            <v>NAM</v>
          </cell>
          <cell r="K1551" t="str">
            <v>Cao Đẳng</v>
          </cell>
        </row>
        <row r="1552">
          <cell r="C1552">
            <v>151135244</v>
          </cell>
          <cell r="D1552" t="str">
            <v>TRẦN QUỐC</v>
          </cell>
          <cell r="E1552" t="str">
            <v>BẢO</v>
          </cell>
          <cell r="F1552" t="str">
            <v>07/11/1991</v>
          </cell>
          <cell r="G1552" t="str">
            <v>K16TCD2</v>
          </cell>
          <cell r="H1552" t="str">
            <v>K16TCD</v>
          </cell>
          <cell r="I1552" t="str">
            <v>NAM</v>
          </cell>
          <cell r="K1552" t="str">
            <v>Cao Đẳng</v>
          </cell>
        </row>
        <row r="1553">
          <cell r="C1553">
            <v>161136690</v>
          </cell>
          <cell r="D1553" t="str">
            <v>Võ Thị Thúy </v>
          </cell>
          <cell r="E1553" t="str">
            <v>Phương</v>
          </cell>
          <cell r="F1553" t="str">
            <v>21/02/1992</v>
          </cell>
          <cell r="G1553" t="str">
            <v>K16TCD2</v>
          </cell>
          <cell r="H1553" t="str">
            <v>K16TCD</v>
          </cell>
          <cell r="I1553" t="str">
            <v>NỮ</v>
          </cell>
          <cell r="K1553" t="str">
            <v>Cao Đẳng</v>
          </cell>
        </row>
        <row r="1554">
          <cell r="C1554">
            <v>161136479</v>
          </cell>
          <cell r="D1554" t="str">
            <v>Đoàn Ngọc </v>
          </cell>
          <cell r="E1554" t="str">
            <v>Công</v>
          </cell>
          <cell r="F1554" t="str">
            <v>05/11/1992</v>
          </cell>
          <cell r="G1554" t="str">
            <v>K16TCD3</v>
          </cell>
          <cell r="H1554" t="str">
            <v>K16TCD</v>
          </cell>
          <cell r="I1554" t="str">
            <v>NAM</v>
          </cell>
          <cell r="K1554" t="str">
            <v>Cao Đẳng</v>
          </cell>
        </row>
        <row r="1555">
          <cell r="C1555">
            <v>161137523</v>
          </cell>
          <cell r="D1555" t="str">
            <v>Lê Hùng </v>
          </cell>
          <cell r="E1555" t="str">
            <v>Anh</v>
          </cell>
          <cell r="F1555" t="str">
            <v>05/08/1992</v>
          </cell>
          <cell r="G1555" t="str">
            <v>K16TCD3</v>
          </cell>
          <cell r="H1555" t="str">
            <v>K16TCD</v>
          </cell>
          <cell r="I1555" t="str">
            <v>NAM</v>
          </cell>
          <cell r="K1555" t="str">
            <v>Cao Đẳng</v>
          </cell>
        </row>
        <row r="1556">
          <cell r="C1556">
            <v>161136685</v>
          </cell>
          <cell r="D1556" t="str">
            <v>Phan Quốc </v>
          </cell>
          <cell r="E1556" t="str">
            <v>Cường</v>
          </cell>
          <cell r="F1556" t="str">
            <v>23/11/1991</v>
          </cell>
          <cell r="G1556" t="str">
            <v>K16TCD3</v>
          </cell>
          <cell r="H1556" t="str">
            <v>K16TCD</v>
          </cell>
          <cell r="I1556" t="str">
            <v>NAM</v>
          </cell>
          <cell r="K1556" t="str">
            <v>Cao Đẳng</v>
          </cell>
        </row>
        <row r="1557">
          <cell r="C1557">
            <v>161136021</v>
          </cell>
          <cell r="D1557" t="str">
            <v>Trần Hữu Quốc </v>
          </cell>
          <cell r="E1557" t="str">
            <v>Vũ</v>
          </cell>
          <cell r="F1557" t="str">
            <v>20/08/1992</v>
          </cell>
          <cell r="G1557" t="str">
            <v>K16TCD3</v>
          </cell>
          <cell r="H1557" t="str">
            <v>K16TCD</v>
          </cell>
          <cell r="I1557" t="str">
            <v>NAM</v>
          </cell>
          <cell r="K1557" t="str">
            <v>Cao Đẳng</v>
          </cell>
        </row>
        <row r="1558">
          <cell r="C1558">
            <v>161137462</v>
          </cell>
          <cell r="D1558" t="str">
            <v>Trần Minh </v>
          </cell>
          <cell r="E1558" t="str">
            <v>Việt</v>
          </cell>
          <cell r="F1558" t="str">
            <v>18/04/1992</v>
          </cell>
          <cell r="G1558" t="str">
            <v>K16TCD3</v>
          </cell>
          <cell r="H1558" t="str">
            <v>K16TCD</v>
          </cell>
          <cell r="I1558" t="str">
            <v>NAM</v>
          </cell>
          <cell r="K1558" t="str">
            <v>Cao Đẳng</v>
          </cell>
        </row>
        <row r="1559">
          <cell r="C1559">
            <v>162147552</v>
          </cell>
          <cell r="D1559" t="str">
            <v>Lê Thị Tuyết  </v>
          </cell>
          <cell r="E1559" t="str">
            <v>Sương</v>
          </cell>
          <cell r="F1559" t="str">
            <v>30/08/1992</v>
          </cell>
          <cell r="G1559" t="str">
            <v>K16TTT</v>
          </cell>
          <cell r="H1559" t="str">
            <v>K16TTT</v>
          </cell>
          <cell r="I1559" t="str">
            <v>NỮ</v>
          </cell>
          <cell r="J1559">
            <v>2</v>
          </cell>
          <cell r="K1559" t="str">
            <v>Đại Học</v>
          </cell>
        </row>
        <row r="1560">
          <cell r="C1560">
            <v>162113011</v>
          </cell>
          <cell r="D1560" t="str">
            <v>Nguyễn Quang </v>
          </cell>
          <cell r="E1560" t="str">
            <v>Huy</v>
          </cell>
          <cell r="F1560" t="str">
            <v>30/10/1992</v>
          </cell>
          <cell r="G1560" t="str">
            <v>K16TMT</v>
          </cell>
          <cell r="H1560" t="str">
            <v>K16TMT</v>
          </cell>
          <cell r="I1560" t="str">
            <v>NAM</v>
          </cell>
          <cell r="J1560">
            <v>1</v>
          </cell>
          <cell r="K1560" t="str">
            <v>Đại Học</v>
          </cell>
        </row>
        <row r="1561">
          <cell r="C1561" t="e">
            <v>#N/A</v>
          </cell>
          <cell r="D1561" t="str">
            <v>TRẦN VĂN</v>
          </cell>
          <cell r="E1561" t="e">
            <v>#N/A</v>
          </cell>
          <cell r="F1561" t="str">
            <v>10/05/1988</v>
          </cell>
          <cell r="G1561" t="str">
            <v>D17TMT1</v>
          </cell>
          <cell r="H1561" t="str">
            <v>D17TMT</v>
          </cell>
          <cell r="I1561" t="str">
            <v>NAM</v>
          </cell>
          <cell r="J1561" t="str">
            <v>0938023146</v>
          </cell>
          <cell r="K1561" t="str">
            <v>CAO ĐẲNG</v>
          </cell>
        </row>
        <row r="1562">
          <cell r="C1562" t="e">
            <v>#N/A</v>
          </cell>
          <cell r="D1562" t="str">
            <v>HOÀNG MINH QUỐC</v>
          </cell>
          <cell r="E1562" t="e">
            <v>#N/A</v>
          </cell>
          <cell r="F1562" t="str">
            <v>12/11/1990</v>
          </cell>
          <cell r="G1562" t="str">
            <v>D17TMT2</v>
          </cell>
          <cell r="H1562" t="str">
            <v>D17TMT</v>
          </cell>
          <cell r="I1562" t="str">
            <v>NAM</v>
          </cell>
          <cell r="J1562" t="str">
            <v>0982477959</v>
          </cell>
          <cell r="K1562" t="str">
            <v>CAO ĐẲNG</v>
          </cell>
        </row>
        <row r="1563">
          <cell r="C1563" t="e">
            <v>#N/A</v>
          </cell>
          <cell r="D1563" t="str">
            <v>LÊ THIỆN NHẬT </v>
          </cell>
          <cell r="E1563" t="e">
            <v>#N/A</v>
          </cell>
          <cell r="F1563" t="str">
            <v>21/04/1989</v>
          </cell>
          <cell r="G1563" t="str">
            <v>D17TPM</v>
          </cell>
          <cell r="H1563" t="str">
            <v>D17TPM</v>
          </cell>
          <cell r="I1563" t="str">
            <v>NAM</v>
          </cell>
          <cell r="J1563" t="str">
            <v>0905181346</v>
          </cell>
          <cell r="K1563" t="str">
            <v>CAO ĐẲNG</v>
          </cell>
        </row>
        <row r="1564">
          <cell r="C1564">
            <v>171135798</v>
          </cell>
          <cell r="D1564" t="str">
            <v>LÊ THẾ</v>
          </cell>
          <cell r="E1564" t="str">
            <v>NAM</v>
          </cell>
          <cell r="F1564" t="str">
            <v>10/08/1992</v>
          </cell>
          <cell r="G1564" t="str">
            <v>K17TCD2</v>
          </cell>
          <cell r="H1564" t="str">
            <v>K17TCD</v>
          </cell>
          <cell r="I1564" t="str">
            <v>NAM</v>
          </cell>
          <cell r="K1564" t="str">
            <v>Cao Đẳng</v>
          </cell>
        </row>
        <row r="1565">
          <cell r="C1565">
            <v>171135807</v>
          </cell>
          <cell r="D1565" t="str">
            <v>HOÀNG NGỌC MINH</v>
          </cell>
          <cell r="E1565" t="str">
            <v>QUANG</v>
          </cell>
          <cell r="F1565" t="str">
            <v>24/08/1993</v>
          </cell>
          <cell r="G1565" t="str">
            <v>K17TCD1</v>
          </cell>
          <cell r="H1565" t="str">
            <v>K17TCD</v>
          </cell>
          <cell r="I1565" t="str">
            <v>NAM</v>
          </cell>
          <cell r="J1565" t="str">
            <v>0905597779</v>
          </cell>
          <cell r="K1565" t="str">
            <v>Cao Đẳng</v>
          </cell>
        </row>
        <row r="1566">
          <cell r="C1566">
            <v>171135828</v>
          </cell>
          <cell r="D1566" t="str">
            <v>NGUYỄN DUY</v>
          </cell>
          <cell r="E1566" t="str">
            <v>TIẾN</v>
          </cell>
          <cell r="F1566" t="str">
            <v>30/04/1992</v>
          </cell>
          <cell r="G1566" t="str">
            <v>K17TCD2</v>
          </cell>
          <cell r="H1566" t="str">
            <v>K17TCD</v>
          </cell>
          <cell r="I1566" t="str">
            <v>NAM</v>
          </cell>
          <cell r="J1566" t="str">
            <v>01663443317</v>
          </cell>
          <cell r="K1566" t="str">
            <v>Cao Đẳng</v>
          </cell>
        </row>
        <row r="1567">
          <cell r="C1567">
            <v>171138779</v>
          </cell>
          <cell r="D1567" t="str">
            <v>Trần Thiện </v>
          </cell>
          <cell r="E1567" t="str">
            <v>ái</v>
          </cell>
          <cell r="F1567" t="str">
            <v>21/01/1993</v>
          </cell>
          <cell r="G1567" t="str">
            <v>K17TCD2</v>
          </cell>
          <cell r="H1567" t="str">
            <v>K17TCD</v>
          </cell>
          <cell r="I1567" t="str">
            <v>NAM</v>
          </cell>
          <cell r="J1567" t="str">
            <v>01657773870</v>
          </cell>
          <cell r="K1567" t="str">
            <v>Cao Đẳng</v>
          </cell>
        </row>
        <row r="1568">
          <cell r="C1568">
            <v>152142011</v>
          </cell>
          <cell r="D1568" t="str">
            <v>Đào Trương</v>
          </cell>
          <cell r="E1568" t="str">
            <v>Khanh</v>
          </cell>
          <cell r="F1568" t="str">
            <v>17/03/1991</v>
          </cell>
          <cell r="G1568" t="str">
            <v>K15TTT</v>
          </cell>
          <cell r="H1568" t="str">
            <v>K15TTT</v>
          </cell>
          <cell r="I1568">
            <v>1</v>
          </cell>
          <cell r="J1568" t="e">
            <v>#N/A</v>
          </cell>
          <cell r="K1568" t="str">
            <v>Đại Học</v>
          </cell>
        </row>
        <row r="1569">
          <cell r="C1569">
            <v>171135803</v>
          </cell>
          <cell r="D1569" t="str">
            <v>Trần Tiến</v>
          </cell>
          <cell r="E1569" t="str">
            <v>Nhựt</v>
          </cell>
          <cell r="F1569" t="str">
            <v>05/08/1993</v>
          </cell>
          <cell r="G1569" t="str">
            <v>K17TCD2</v>
          </cell>
          <cell r="H1569" t="str">
            <v>K17TCD</v>
          </cell>
          <cell r="I1569" t="str">
            <v>NAM</v>
          </cell>
          <cell r="J1569" t="str">
            <v>0937372089</v>
          </cell>
          <cell r="K1569" t="str">
            <v>Cao Đẳng</v>
          </cell>
        </row>
        <row r="1570">
          <cell r="C1570">
            <v>172127605</v>
          </cell>
          <cell r="D1570" t="str">
            <v>NGUYỄN HỮU </v>
          </cell>
          <cell r="E1570" t="str">
            <v>PHI</v>
          </cell>
          <cell r="F1570" t="str">
            <v>24/04/1992</v>
          </cell>
          <cell r="G1570" t="str">
            <v>K17TPM</v>
          </cell>
          <cell r="H1570" t="str">
            <v>K17TPM</v>
          </cell>
          <cell r="I1570" t="str">
            <v>NAM</v>
          </cell>
          <cell r="J1570">
            <v>0</v>
          </cell>
          <cell r="K1570" t="str">
            <v>Đại Học</v>
          </cell>
        </row>
        <row r="1571">
          <cell r="C1571">
            <v>171135761</v>
          </cell>
          <cell r="D1571" t="str">
            <v>NGUYỄN ĐÌNH</v>
          </cell>
          <cell r="E1571" t="str">
            <v>ANH</v>
          </cell>
          <cell r="F1571" t="str">
            <v>27/06/1993</v>
          </cell>
          <cell r="G1571" t="str">
            <v>K17TCD1</v>
          </cell>
          <cell r="H1571" t="str">
            <v>K17TCD</v>
          </cell>
          <cell r="I1571" t="str">
            <v>NAM</v>
          </cell>
          <cell r="J1571">
            <v>0</v>
          </cell>
          <cell r="K1571" t="str">
            <v>Cao Đẳng</v>
          </cell>
        </row>
        <row r="1572">
          <cell r="C1572">
            <v>179112052</v>
          </cell>
          <cell r="D1572" t="str">
            <v>TRẦN HỮU</v>
          </cell>
          <cell r="E1572" t="str">
            <v>HOÀNG</v>
          </cell>
          <cell r="F1572" t="str">
            <v>17/06/1987</v>
          </cell>
          <cell r="G1572" t="str">
            <v>D17TMT2</v>
          </cell>
          <cell r="H1572" t="str">
            <v>D17TMT</v>
          </cell>
          <cell r="I1572" t="str">
            <v>NAM</v>
          </cell>
          <cell r="J1572" t="str">
            <v>0905170687</v>
          </cell>
          <cell r="K1572" t="str">
            <v>CAO ĐẲNG</v>
          </cell>
        </row>
        <row r="1573">
          <cell r="C1573">
            <v>162113019</v>
          </cell>
          <cell r="D1573" t="str">
            <v>Nguyễn Duy </v>
          </cell>
          <cell r="E1573" t="str">
            <v>Nam</v>
          </cell>
          <cell r="F1573" t="str">
            <v>10/10/1992</v>
          </cell>
          <cell r="G1573" t="str">
            <v>K16TMT</v>
          </cell>
          <cell r="H1573" t="str">
            <v>K16TMT</v>
          </cell>
          <cell r="I1573" t="str">
            <v>NAM</v>
          </cell>
          <cell r="J1573">
            <v>1</v>
          </cell>
          <cell r="K1573" t="str">
            <v>Đại Học</v>
          </cell>
        </row>
        <row r="1574">
          <cell r="C1574">
            <v>162333734</v>
          </cell>
          <cell r="D1574" t="str">
            <v>Nguyễn Hoài </v>
          </cell>
          <cell r="E1574" t="str">
            <v>Linh</v>
          </cell>
          <cell r="F1574" t="str">
            <v>14/07/1991</v>
          </cell>
          <cell r="G1574" t="str">
            <v>K16TTT</v>
          </cell>
          <cell r="H1574" t="str">
            <v>K16TTT</v>
          </cell>
          <cell r="I1574" t="str">
            <v>NAM</v>
          </cell>
          <cell r="J1574">
            <v>2</v>
          </cell>
          <cell r="K1574" t="str">
            <v>Đại Học</v>
          </cell>
        </row>
        <row r="1575">
          <cell r="C1575">
            <v>162123078</v>
          </cell>
          <cell r="D1575" t="str">
            <v>Nguyễn Hữu </v>
          </cell>
          <cell r="E1575" t="str">
            <v>Trọng</v>
          </cell>
          <cell r="F1575" t="str">
            <v>15/08/1992</v>
          </cell>
          <cell r="G1575" t="str">
            <v>K16TPM</v>
          </cell>
          <cell r="H1575" t="str">
            <v>K16TPM</v>
          </cell>
          <cell r="I1575" t="str">
            <v>NAM</v>
          </cell>
          <cell r="K1575" t="str">
            <v>Đại Học</v>
          </cell>
        </row>
        <row r="1576">
          <cell r="C1576">
            <v>172128904</v>
          </cell>
          <cell r="D1576" t="str">
            <v>PHẠM THANH </v>
          </cell>
          <cell r="E1576" t="str">
            <v>NGHĨA</v>
          </cell>
          <cell r="F1576" t="str">
            <v>15/03/1992</v>
          </cell>
          <cell r="G1576" t="str">
            <v>K17TPM</v>
          </cell>
          <cell r="I1576" t="str">
            <v>NAM</v>
          </cell>
          <cell r="J1576" t="str">
            <v>01675639839</v>
          </cell>
          <cell r="K1576" t="str">
            <v>Đại Học</v>
          </cell>
        </row>
        <row r="1577">
          <cell r="C1577">
            <v>141134111</v>
          </cell>
          <cell r="D1577" t="str">
            <v>TRẦN QUANG</v>
          </cell>
          <cell r="E1577" t="str">
            <v>VINH</v>
          </cell>
          <cell r="F1577" t="str">
            <v>20/05/1989</v>
          </cell>
          <cell r="G1577" t="str">
            <v>D17TMTB</v>
          </cell>
          <cell r="I1577" t="str">
            <v>NAM</v>
          </cell>
          <cell r="J1577" t="str">
            <v>01262731781</v>
          </cell>
          <cell r="K1577" t="str">
            <v>Đại Học</v>
          </cell>
        </row>
        <row r="1578">
          <cell r="C1578">
            <v>179113491</v>
          </cell>
          <cell r="D1578" t="str">
            <v>NGUYỄN THỊ</v>
          </cell>
          <cell r="E1578" t="e">
            <v>#N/A</v>
          </cell>
          <cell r="F1578" t="str">
            <v>04/06/1990</v>
          </cell>
          <cell r="G1578" t="str">
            <v>D17TMTB</v>
          </cell>
          <cell r="I1578" t="str">
            <v>NỮ</v>
          </cell>
          <cell r="J1578" t="str">
            <v>0914111573</v>
          </cell>
          <cell r="K1578" t="str">
            <v>Đại Học</v>
          </cell>
        </row>
        <row r="1580">
          <cell r="C1580">
            <v>132114049</v>
          </cell>
          <cell r="D1580" t="str">
            <v>Phan Thị Thu</v>
          </cell>
          <cell r="E1580" t="str">
            <v>Xuân</v>
          </cell>
          <cell r="F1580">
            <v>32844</v>
          </cell>
          <cell r="G1580" t="str">
            <v>K13TTT</v>
          </cell>
          <cell r="H1580" t="str">
            <v>K13TTT</v>
          </cell>
          <cell r="I1580">
            <v>1</v>
          </cell>
          <cell r="J1580" t="e">
            <v>#N/A</v>
          </cell>
          <cell r="K1580" t="str">
            <v>Đại Học</v>
          </cell>
        </row>
        <row r="1581">
          <cell r="C1581">
            <v>132134271</v>
          </cell>
          <cell r="D1581" t="str">
            <v>Lê Thị Tuyết</v>
          </cell>
          <cell r="E1581" t="str">
            <v>Anh</v>
          </cell>
          <cell r="F1581">
            <v>31768</v>
          </cell>
          <cell r="G1581" t="str">
            <v>K13TTT</v>
          </cell>
          <cell r="H1581" t="str">
            <v>K13TTT</v>
          </cell>
          <cell r="I1581">
            <v>1</v>
          </cell>
          <cell r="J1581" t="e">
            <v>#N/A</v>
          </cell>
          <cell r="K1581" t="str">
            <v>Đại Học</v>
          </cell>
        </row>
        <row r="1582">
          <cell r="C1582">
            <v>132144301</v>
          </cell>
          <cell r="D1582" t="str">
            <v>Võ Đức</v>
          </cell>
          <cell r="E1582" t="str">
            <v>Anh</v>
          </cell>
          <cell r="F1582">
            <v>32603</v>
          </cell>
          <cell r="G1582" t="str">
            <v>K13TTT</v>
          </cell>
          <cell r="H1582" t="str">
            <v>K13TTT</v>
          </cell>
          <cell r="I1582">
            <v>1</v>
          </cell>
          <cell r="J1582" t="e">
            <v>#N/A</v>
          </cell>
          <cell r="K1582" t="str">
            <v>Đại Học</v>
          </cell>
        </row>
        <row r="1583">
          <cell r="C1583">
            <v>132144303</v>
          </cell>
          <cell r="D1583" t="str">
            <v>Nguyễn Xuân</v>
          </cell>
          <cell r="E1583" t="str">
            <v>Hùng</v>
          </cell>
          <cell r="F1583">
            <v>31446</v>
          </cell>
          <cell r="G1583" t="str">
            <v>K13TTT</v>
          </cell>
          <cell r="H1583" t="str">
            <v>K13TTT</v>
          </cell>
          <cell r="I1583">
            <v>1</v>
          </cell>
          <cell r="J1583" t="str">
            <v>0978494158</v>
          </cell>
          <cell r="K1583" t="str">
            <v>Đại Học</v>
          </cell>
        </row>
        <row r="1584">
          <cell r="C1584">
            <v>132144305</v>
          </cell>
          <cell r="D1584" t="str">
            <v>Phan Thị Hoàng</v>
          </cell>
          <cell r="E1584" t="str">
            <v>Lê</v>
          </cell>
          <cell r="F1584">
            <v>32764</v>
          </cell>
          <cell r="G1584" t="str">
            <v>K13TTT</v>
          </cell>
          <cell r="H1584" t="str">
            <v>K13TTT</v>
          </cell>
          <cell r="I1584">
            <v>1</v>
          </cell>
          <cell r="J1584" t="e">
            <v>#N/A</v>
          </cell>
          <cell r="K1584" t="str">
            <v>Đại Học</v>
          </cell>
        </row>
        <row r="1585">
          <cell r="C1585">
            <v>132144306</v>
          </cell>
          <cell r="D1585" t="str">
            <v>Võ Thanh</v>
          </cell>
          <cell r="E1585" t="str">
            <v>Lộc</v>
          </cell>
          <cell r="F1585">
            <v>32524</v>
          </cell>
          <cell r="G1585" t="str">
            <v>K13TTT</v>
          </cell>
          <cell r="H1585" t="str">
            <v>K13TTT</v>
          </cell>
          <cell r="I1585">
            <v>1</v>
          </cell>
          <cell r="J1585" t="e">
            <v>#N/A</v>
          </cell>
          <cell r="K1585" t="str">
            <v>Đại Học</v>
          </cell>
        </row>
        <row r="1586">
          <cell r="C1586">
            <v>132144308</v>
          </cell>
          <cell r="D1586" t="str">
            <v>Trần Phước</v>
          </cell>
          <cell r="E1586" t="str">
            <v>Nhơn</v>
          </cell>
          <cell r="F1586">
            <v>32253</v>
          </cell>
          <cell r="G1586" t="str">
            <v>K13TTT</v>
          </cell>
          <cell r="H1586" t="str">
            <v>K13TTT</v>
          </cell>
          <cell r="I1586">
            <v>1</v>
          </cell>
          <cell r="J1586" t="e">
            <v>#N/A</v>
          </cell>
          <cell r="K1586" t="str">
            <v>Đại Học</v>
          </cell>
        </row>
        <row r="1587">
          <cell r="C1587">
            <v>132144310</v>
          </cell>
          <cell r="D1587" t="str">
            <v>Đàm Văn</v>
          </cell>
          <cell r="E1587" t="str">
            <v>Quang</v>
          </cell>
          <cell r="F1587">
            <v>32375</v>
          </cell>
          <cell r="G1587" t="str">
            <v>K13TTT</v>
          </cell>
          <cell r="H1587" t="str">
            <v>K13TTT</v>
          </cell>
          <cell r="I1587">
            <v>1</v>
          </cell>
          <cell r="J1587" t="e">
            <v>#N/A</v>
          </cell>
          <cell r="K1587" t="str">
            <v>Đại Học</v>
          </cell>
        </row>
        <row r="1588">
          <cell r="C1588">
            <v>132144313</v>
          </cell>
          <cell r="D1588" t="str">
            <v>Lê Thị Bích</v>
          </cell>
          <cell r="E1588" t="str">
            <v>Thảo</v>
          </cell>
          <cell r="F1588">
            <v>32758</v>
          </cell>
          <cell r="G1588" t="str">
            <v>K13TTT</v>
          </cell>
          <cell r="H1588" t="str">
            <v>K13TTT</v>
          </cell>
          <cell r="I1588">
            <v>1</v>
          </cell>
          <cell r="J1588" t="e">
            <v>#N/A</v>
          </cell>
          <cell r="K1588" t="str">
            <v>Đại Học</v>
          </cell>
        </row>
        <row r="1589">
          <cell r="C1589">
            <v>132144316</v>
          </cell>
          <cell r="D1589" t="str">
            <v>Nguyễn Thị</v>
          </cell>
          <cell r="E1589" t="str">
            <v>Hương</v>
          </cell>
          <cell r="F1589">
            <v>32151</v>
          </cell>
          <cell r="G1589" t="str">
            <v>K13TTT</v>
          </cell>
          <cell r="H1589" t="str">
            <v>K13TTT</v>
          </cell>
          <cell r="I1589">
            <v>1</v>
          </cell>
          <cell r="J1589" t="str">
            <v>;01679879791</v>
          </cell>
          <cell r="K1589" t="str">
            <v>Đại Học</v>
          </cell>
        </row>
        <row r="1590">
          <cell r="C1590">
            <v>132144317</v>
          </cell>
          <cell r="D1590" t="str">
            <v>Đỗ Thị Thùy</v>
          </cell>
          <cell r="E1590" t="str">
            <v>Linh</v>
          </cell>
          <cell r="F1590">
            <v>32591</v>
          </cell>
          <cell r="G1590" t="str">
            <v>K13TTT</v>
          </cell>
          <cell r="H1590" t="str">
            <v>K13TTT</v>
          </cell>
          <cell r="I1590">
            <v>1</v>
          </cell>
          <cell r="J1590" t="e">
            <v>#N/A</v>
          </cell>
          <cell r="K1590" t="str">
            <v>Đại Học</v>
          </cell>
        </row>
        <row r="1591">
          <cell r="C1591">
            <v>132144321</v>
          </cell>
          <cell r="D1591" t="str">
            <v>Phạm Thị Ngọc</v>
          </cell>
          <cell r="E1591" t="str">
            <v>Quỳnh</v>
          </cell>
          <cell r="F1591">
            <v>32673</v>
          </cell>
          <cell r="G1591" t="str">
            <v>K13TTT</v>
          </cell>
          <cell r="H1591" t="str">
            <v>K13TTT</v>
          </cell>
          <cell r="I1591">
            <v>1</v>
          </cell>
          <cell r="J1591" t="e">
            <v>#N/A</v>
          </cell>
          <cell r="K1591" t="str">
            <v>Đại Học</v>
          </cell>
        </row>
        <row r="1592">
          <cell r="C1592">
            <v>132144325</v>
          </cell>
          <cell r="D1592" t="str">
            <v>Hà Thị</v>
          </cell>
          <cell r="E1592" t="str">
            <v>Thòa</v>
          </cell>
          <cell r="F1592">
            <v>32318</v>
          </cell>
          <cell r="G1592" t="str">
            <v>K13TTT</v>
          </cell>
          <cell r="H1592" t="str">
            <v>K13TTT</v>
          </cell>
          <cell r="I1592">
            <v>1</v>
          </cell>
          <cell r="J1592" t="e">
            <v>#N/A</v>
          </cell>
          <cell r="K1592" t="str">
            <v>Đại Học</v>
          </cell>
        </row>
        <row r="1593">
          <cell r="C1593">
            <v>132144327</v>
          </cell>
          <cell r="D1593" t="str">
            <v>Nguyễn Ngọc</v>
          </cell>
          <cell r="E1593" t="str">
            <v>Diệp</v>
          </cell>
          <cell r="F1593">
            <v>32453</v>
          </cell>
          <cell r="G1593" t="str">
            <v>K13TTT</v>
          </cell>
          <cell r="H1593" t="str">
            <v>K13TTT</v>
          </cell>
          <cell r="I1593">
            <v>1</v>
          </cell>
          <cell r="J1593" t="e">
            <v>#N/A</v>
          </cell>
          <cell r="K1593" t="str">
            <v>Đại Học</v>
          </cell>
        </row>
        <row r="1594">
          <cell r="C1594">
            <v>122110002</v>
          </cell>
          <cell r="D1594" t="str">
            <v>Dương Vinh</v>
          </cell>
          <cell r="E1594" t="str">
            <v>Đức</v>
          </cell>
          <cell r="F1594">
            <v>32049</v>
          </cell>
          <cell r="G1594" t="str">
            <v>K13TPM</v>
          </cell>
          <cell r="H1594" t="str">
            <v>K13TPM</v>
          </cell>
          <cell r="I1594">
            <v>1</v>
          </cell>
          <cell r="J1594" t="e">
            <v>#N/A</v>
          </cell>
          <cell r="K1594" t="str">
            <v>Đại Học</v>
          </cell>
        </row>
        <row r="1595">
          <cell r="C1595">
            <v>122120074</v>
          </cell>
          <cell r="D1595" t="str">
            <v>Lê Cảnh</v>
          </cell>
          <cell r="E1595" t="str">
            <v>Ân</v>
          </cell>
          <cell r="F1595">
            <v>31853</v>
          </cell>
          <cell r="G1595" t="str">
            <v>K13TPM</v>
          </cell>
          <cell r="H1595" t="str">
            <v>K13TPM</v>
          </cell>
          <cell r="I1595">
            <v>1</v>
          </cell>
          <cell r="J1595" t="str">
            <v>01275916568</v>
          </cell>
          <cell r="K1595" t="str">
            <v>Đại Học</v>
          </cell>
        </row>
        <row r="1596">
          <cell r="C1596">
            <v>132124101</v>
          </cell>
          <cell r="D1596" t="str">
            <v>Hà Ngọc</v>
          </cell>
          <cell r="E1596" t="str">
            <v>Ấn</v>
          </cell>
          <cell r="F1596">
            <v>32468</v>
          </cell>
          <cell r="G1596" t="str">
            <v>K13TPM</v>
          </cell>
          <cell r="H1596" t="str">
            <v>K13TPM</v>
          </cell>
          <cell r="I1596">
            <v>1</v>
          </cell>
          <cell r="J1596" t="e">
            <v>#N/A</v>
          </cell>
          <cell r="K1596" t="str">
            <v>Đại Học</v>
          </cell>
        </row>
        <row r="1597">
          <cell r="C1597">
            <v>132124103</v>
          </cell>
          <cell r="D1597" t="str">
            <v>Phạm Hữu Thanh</v>
          </cell>
          <cell r="E1597" t="str">
            <v>Bình</v>
          </cell>
          <cell r="F1597">
            <v>32849</v>
          </cell>
          <cell r="G1597" t="str">
            <v>K13TPM</v>
          </cell>
          <cell r="H1597" t="str">
            <v>K13TPM</v>
          </cell>
          <cell r="I1597">
            <v>1</v>
          </cell>
          <cell r="J1597" t="e">
            <v>#N/A</v>
          </cell>
          <cell r="K1597" t="str">
            <v>Đại Học</v>
          </cell>
        </row>
        <row r="1598">
          <cell r="C1598">
            <v>132124104</v>
          </cell>
          <cell r="D1598" t="str">
            <v>Võ Tấn</v>
          </cell>
          <cell r="E1598" t="str">
            <v>Bộ</v>
          </cell>
          <cell r="F1598">
            <v>32552</v>
          </cell>
          <cell r="G1598" t="str">
            <v>K13TPM</v>
          </cell>
          <cell r="H1598" t="str">
            <v>K13TPM</v>
          </cell>
          <cell r="I1598">
            <v>1</v>
          </cell>
          <cell r="J1598" t="e">
            <v>#N/A</v>
          </cell>
          <cell r="K1598" t="str">
            <v>Đại Học</v>
          </cell>
        </row>
        <row r="1599">
          <cell r="C1599">
            <v>132124105</v>
          </cell>
          <cell r="D1599" t="str">
            <v>Lê Thị</v>
          </cell>
          <cell r="E1599" t="str">
            <v>Cẩm</v>
          </cell>
          <cell r="F1599">
            <v>32406</v>
          </cell>
          <cell r="G1599" t="str">
            <v>K13TPM</v>
          </cell>
          <cell r="H1599" t="str">
            <v>K13TPM</v>
          </cell>
          <cell r="I1599">
            <v>1</v>
          </cell>
          <cell r="J1599" t="e">
            <v>#N/A</v>
          </cell>
          <cell r="K1599" t="str">
            <v>Đại Học</v>
          </cell>
        </row>
        <row r="1600">
          <cell r="C1600">
            <v>132124108</v>
          </cell>
          <cell r="D1600" t="str">
            <v>Nguyễn Cao</v>
          </cell>
          <cell r="E1600" t="str">
            <v>Cường</v>
          </cell>
          <cell r="F1600">
            <v>32777</v>
          </cell>
          <cell r="G1600" t="str">
            <v>K13TPM</v>
          </cell>
          <cell r="H1600" t="str">
            <v>K13TPM</v>
          </cell>
          <cell r="I1600">
            <v>1</v>
          </cell>
          <cell r="J1600" t="e">
            <v>#N/A</v>
          </cell>
          <cell r="K1600" t="str">
            <v>Đại Học</v>
          </cell>
        </row>
        <row r="1601">
          <cell r="C1601">
            <v>132124111</v>
          </cell>
          <cell r="D1601" t="str">
            <v>Huỳnh Tấn</v>
          </cell>
          <cell r="E1601" t="str">
            <v>Dũng</v>
          </cell>
          <cell r="F1601">
            <v>32721</v>
          </cell>
          <cell r="G1601" t="str">
            <v>K13TPM</v>
          </cell>
          <cell r="H1601" t="str">
            <v>K13TPM</v>
          </cell>
          <cell r="I1601">
            <v>1</v>
          </cell>
          <cell r="J1601" t="e">
            <v>#N/A</v>
          </cell>
          <cell r="K1601" t="str">
            <v>Đại Học</v>
          </cell>
        </row>
        <row r="1602">
          <cell r="C1602">
            <v>132124115</v>
          </cell>
          <cell r="D1602" t="str">
            <v>Đỗ Hoàng</v>
          </cell>
          <cell r="E1602" t="str">
            <v>Giang</v>
          </cell>
          <cell r="F1602">
            <v>32199</v>
          </cell>
          <cell r="G1602" t="str">
            <v>K13TPM</v>
          </cell>
          <cell r="H1602" t="str">
            <v>K13TPM</v>
          </cell>
          <cell r="I1602">
            <v>1</v>
          </cell>
          <cell r="J1602" t="str">
            <v>0905777945</v>
          </cell>
          <cell r="K1602" t="str">
            <v>Đại Học</v>
          </cell>
        </row>
        <row r="1603">
          <cell r="C1603">
            <v>132124119</v>
          </cell>
          <cell r="D1603" t="str">
            <v>Lê Văn</v>
          </cell>
          <cell r="E1603" t="str">
            <v>Hội</v>
          </cell>
          <cell r="F1603">
            <v>32509</v>
          </cell>
          <cell r="G1603" t="str">
            <v>K13TPM</v>
          </cell>
          <cell r="H1603" t="str">
            <v>K13TPM</v>
          </cell>
          <cell r="I1603">
            <v>1</v>
          </cell>
          <cell r="J1603" t="str">
            <v>01275916568</v>
          </cell>
          <cell r="K1603" t="str">
            <v>Đại Học</v>
          </cell>
        </row>
        <row r="1604">
          <cell r="C1604">
            <v>132124120</v>
          </cell>
          <cell r="D1604" t="str">
            <v>Lê Thị</v>
          </cell>
          <cell r="E1604" t="str">
            <v>Hồng</v>
          </cell>
          <cell r="F1604">
            <v>31923</v>
          </cell>
          <cell r="G1604" t="str">
            <v>K13TPM</v>
          </cell>
          <cell r="H1604" t="str">
            <v>K13TPM</v>
          </cell>
          <cell r="I1604">
            <v>1</v>
          </cell>
          <cell r="J1604" t="e">
            <v>#N/A</v>
          </cell>
          <cell r="K1604" t="str">
            <v>Đại Học</v>
          </cell>
        </row>
        <row r="1605">
          <cell r="C1605">
            <v>132124123</v>
          </cell>
          <cell r="D1605" t="str">
            <v>Nguyễn Khánh</v>
          </cell>
          <cell r="E1605" t="str">
            <v>Huy</v>
          </cell>
          <cell r="F1605">
            <v>32673</v>
          </cell>
          <cell r="G1605" t="str">
            <v>K13TPM</v>
          </cell>
          <cell r="H1605" t="str">
            <v>K13TPM</v>
          </cell>
          <cell r="I1605">
            <v>1</v>
          </cell>
          <cell r="J1605" t="e">
            <v>#N/A</v>
          </cell>
          <cell r="K1605" t="str">
            <v>Đại Học</v>
          </cell>
        </row>
        <row r="1606">
          <cell r="C1606">
            <v>132124126</v>
          </cell>
          <cell r="D1606" t="str">
            <v>Nguyễn Văn</v>
          </cell>
          <cell r="E1606" t="str">
            <v>Khánh</v>
          </cell>
          <cell r="F1606">
            <v>32753</v>
          </cell>
          <cell r="G1606" t="str">
            <v>K13TPM</v>
          </cell>
          <cell r="H1606" t="str">
            <v>K13TPM</v>
          </cell>
          <cell r="I1606">
            <v>1</v>
          </cell>
          <cell r="J1606" t="e">
            <v>#N/A</v>
          </cell>
          <cell r="K1606" t="str">
            <v>Đại Học</v>
          </cell>
        </row>
        <row r="1607">
          <cell r="C1607">
            <v>132124132</v>
          </cell>
          <cell r="D1607" t="str">
            <v>Trương Đình</v>
          </cell>
          <cell r="E1607" t="str">
            <v>Mẫn</v>
          </cell>
          <cell r="F1607">
            <v>32040</v>
          </cell>
          <cell r="G1607" t="str">
            <v>K13TPM</v>
          </cell>
          <cell r="H1607" t="str">
            <v>K13TPM</v>
          </cell>
          <cell r="I1607">
            <v>1</v>
          </cell>
          <cell r="J1607" t="str">
            <v>01686056739</v>
          </cell>
          <cell r="K1607" t="str">
            <v>Đại Học</v>
          </cell>
        </row>
        <row r="1608">
          <cell r="C1608">
            <v>132124134</v>
          </cell>
          <cell r="D1608" t="str">
            <v>Nguyễn Khánh</v>
          </cell>
          <cell r="E1608" t="str">
            <v>Duy</v>
          </cell>
          <cell r="F1608">
            <v>32452</v>
          </cell>
          <cell r="G1608" t="str">
            <v>K13TPM</v>
          </cell>
          <cell r="H1608" t="str">
            <v>K13TPM</v>
          </cell>
          <cell r="I1608">
            <v>1</v>
          </cell>
          <cell r="J1608" t="str">
            <v>0934728633</v>
          </cell>
          <cell r="K1608" t="str">
            <v>Đại Học</v>
          </cell>
        </row>
        <row r="1609">
          <cell r="C1609">
            <v>132124138</v>
          </cell>
          <cell r="D1609" t="str">
            <v>Bùi Hồng</v>
          </cell>
          <cell r="E1609" t="str">
            <v>Phong</v>
          </cell>
          <cell r="F1609">
            <v>32696</v>
          </cell>
          <cell r="G1609" t="str">
            <v>K13TPM</v>
          </cell>
          <cell r="H1609" t="str">
            <v>K13TPM</v>
          </cell>
          <cell r="I1609">
            <v>1</v>
          </cell>
          <cell r="J1609" t="e">
            <v>#N/A</v>
          </cell>
          <cell r="K1609" t="str">
            <v>Đại Học</v>
          </cell>
        </row>
        <row r="1610">
          <cell r="C1610">
            <v>132124140</v>
          </cell>
          <cell r="D1610" t="str">
            <v>Trương Hoàng</v>
          </cell>
          <cell r="E1610" t="str">
            <v>Phương</v>
          </cell>
          <cell r="F1610">
            <v>32832</v>
          </cell>
          <cell r="G1610" t="str">
            <v>K13TPM</v>
          </cell>
          <cell r="H1610" t="str">
            <v>K13TPM</v>
          </cell>
          <cell r="I1610">
            <v>1</v>
          </cell>
          <cell r="J1610" t="e">
            <v>#N/A</v>
          </cell>
          <cell r="K1610" t="str">
            <v>Đại Học</v>
          </cell>
        </row>
        <row r="1611">
          <cell r="C1611">
            <v>132124141</v>
          </cell>
          <cell r="D1611" t="str">
            <v>Phạm Minh</v>
          </cell>
          <cell r="E1611" t="str">
            <v>Quảng</v>
          </cell>
          <cell r="F1611">
            <v>32300</v>
          </cell>
          <cell r="G1611" t="str">
            <v>K13TPM</v>
          </cell>
          <cell r="H1611" t="str">
            <v>K13TPM</v>
          </cell>
          <cell r="I1611">
            <v>1</v>
          </cell>
          <cell r="J1611" t="e">
            <v>#N/A</v>
          </cell>
          <cell r="K1611" t="str">
            <v>Đại Học</v>
          </cell>
        </row>
        <row r="1612">
          <cell r="C1612">
            <v>132124142</v>
          </cell>
          <cell r="D1612" t="str">
            <v>Đặng Nguyên</v>
          </cell>
          <cell r="E1612" t="str">
            <v>Quí</v>
          </cell>
          <cell r="F1612">
            <v>32221</v>
          </cell>
          <cell r="G1612" t="str">
            <v>K13TPM</v>
          </cell>
          <cell r="H1612" t="str">
            <v>K13TPM</v>
          </cell>
          <cell r="I1612">
            <v>1</v>
          </cell>
          <cell r="J1612" t="e">
            <v>#N/A</v>
          </cell>
          <cell r="K1612" t="str">
            <v>Đại Học</v>
          </cell>
        </row>
        <row r="1613">
          <cell r="C1613">
            <v>132124145</v>
          </cell>
          <cell r="D1613" t="str">
            <v>Ngô Thanh</v>
          </cell>
          <cell r="E1613" t="str">
            <v>Sơn</v>
          </cell>
          <cell r="F1613">
            <v>32372</v>
          </cell>
          <cell r="G1613" t="str">
            <v>K13TPM</v>
          </cell>
          <cell r="H1613" t="str">
            <v>K13TPM</v>
          </cell>
          <cell r="I1613">
            <v>1</v>
          </cell>
          <cell r="J1613" t="e">
            <v>#N/A</v>
          </cell>
          <cell r="K1613" t="str">
            <v>Đại Học</v>
          </cell>
        </row>
        <row r="1614">
          <cell r="C1614">
            <v>132124146</v>
          </cell>
          <cell r="D1614" t="str">
            <v>Hoàng Trọng</v>
          </cell>
          <cell r="E1614" t="str">
            <v>Tài</v>
          </cell>
          <cell r="F1614">
            <v>32356</v>
          </cell>
          <cell r="G1614" t="str">
            <v>K13TPM</v>
          </cell>
          <cell r="H1614" t="str">
            <v>K13TPM</v>
          </cell>
          <cell r="I1614">
            <v>1</v>
          </cell>
          <cell r="J1614" t="e">
            <v>#N/A</v>
          </cell>
          <cell r="K1614" t="str">
            <v>Đại Học</v>
          </cell>
        </row>
        <row r="1615">
          <cell r="C1615">
            <v>132124147</v>
          </cell>
          <cell r="D1615" t="str">
            <v>Nguyễn Văn</v>
          </cell>
          <cell r="E1615" t="str">
            <v>Tâm</v>
          </cell>
          <cell r="F1615">
            <v>31991</v>
          </cell>
          <cell r="G1615" t="str">
            <v>K13TPM</v>
          </cell>
          <cell r="H1615" t="str">
            <v>K13TPM</v>
          </cell>
          <cell r="I1615">
            <v>1</v>
          </cell>
          <cell r="J1615" t="e">
            <v>#N/A</v>
          </cell>
          <cell r="K1615" t="str">
            <v>Đại Học</v>
          </cell>
        </row>
        <row r="1616">
          <cell r="C1616">
            <v>132124148</v>
          </cell>
          <cell r="D1616" t="str">
            <v>Huỳnh Ngọc</v>
          </cell>
          <cell r="E1616" t="str">
            <v>Tân</v>
          </cell>
          <cell r="F1616">
            <v>32047</v>
          </cell>
          <cell r="G1616" t="str">
            <v>K13TPM</v>
          </cell>
          <cell r="H1616" t="str">
            <v>K13TPM</v>
          </cell>
          <cell r="I1616">
            <v>1</v>
          </cell>
          <cell r="J1616" t="e">
            <v>#N/A</v>
          </cell>
          <cell r="K1616" t="str">
            <v>Đại Học</v>
          </cell>
        </row>
        <row r="1617">
          <cell r="C1617">
            <v>132124149</v>
          </cell>
          <cell r="D1617" t="str">
            <v>Huỳnh Đặng</v>
          </cell>
          <cell r="E1617" t="str">
            <v>Thanh</v>
          </cell>
          <cell r="F1617">
            <v>32718</v>
          </cell>
          <cell r="G1617" t="str">
            <v>K13TPM</v>
          </cell>
          <cell r="H1617" t="str">
            <v>K13TPM</v>
          </cell>
          <cell r="I1617">
            <v>1</v>
          </cell>
          <cell r="J1617" t="e">
            <v>#N/A</v>
          </cell>
          <cell r="K1617" t="str">
            <v>Đại Học</v>
          </cell>
        </row>
        <row r="1618">
          <cell r="C1618">
            <v>132124150</v>
          </cell>
          <cell r="D1618" t="str">
            <v>Lê Minh</v>
          </cell>
          <cell r="E1618" t="str">
            <v>Thành</v>
          </cell>
          <cell r="F1618">
            <v>32695</v>
          </cell>
          <cell r="G1618" t="str">
            <v>K13TPM</v>
          </cell>
          <cell r="H1618" t="str">
            <v>K13TPM</v>
          </cell>
          <cell r="I1618">
            <v>1</v>
          </cell>
          <cell r="J1618" t="str">
            <v>0974284121</v>
          </cell>
          <cell r="K1618" t="str">
            <v>Đại Học</v>
          </cell>
        </row>
        <row r="1619">
          <cell r="C1619">
            <v>132124151</v>
          </cell>
          <cell r="D1619" t="str">
            <v>Huỳnh Đức</v>
          </cell>
          <cell r="E1619" t="str">
            <v>Thảo</v>
          </cell>
          <cell r="F1619">
            <v>32455</v>
          </cell>
          <cell r="G1619" t="str">
            <v>K13TPM</v>
          </cell>
          <cell r="H1619" t="str">
            <v>K13TPM</v>
          </cell>
          <cell r="I1619">
            <v>1</v>
          </cell>
          <cell r="J1619" t="e">
            <v>#N/A</v>
          </cell>
          <cell r="K1619" t="str">
            <v>Đại Học</v>
          </cell>
        </row>
        <row r="1620">
          <cell r="C1620">
            <v>132124152</v>
          </cell>
          <cell r="D1620" t="str">
            <v>Cao Mạnh</v>
          </cell>
          <cell r="E1620" t="str">
            <v>Thế</v>
          </cell>
          <cell r="F1620">
            <v>32852</v>
          </cell>
          <cell r="G1620" t="str">
            <v>K13TPM</v>
          </cell>
          <cell r="H1620" t="str">
            <v>K13TPM</v>
          </cell>
          <cell r="I1620">
            <v>1</v>
          </cell>
          <cell r="J1620" t="e">
            <v>#N/A</v>
          </cell>
          <cell r="K1620" t="str">
            <v>Đại Học</v>
          </cell>
        </row>
        <row r="1621">
          <cell r="C1621">
            <v>132124154</v>
          </cell>
          <cell r="D1621" t="str">
            <v>Ngô Hoàng</v>
          </cell>
          <cell r="E1621" t="str">
            <v>Thông</v>
          </cell>
          <cell r="F1621">
            <v>32757</v>
          </cell>
          <cell r="G1621" t="str">
            <v>K13TPM</v>
          </cell>
          <cell r="H1621" t="str">
            <v>K13TPM</v>
          </cell>
          <cell r="I1621">
            <v>1</v>
          </cell>
          <cell r="J1621" t="e">
            <v>#N/A</v>
          </cell>
          <cell r="K1621" t="str">
            <v>Đại Học</v>
          </cell>
        </row>
        <row r="1622">
          <cell r="C1622">
            <v>132124162</v>
          </cell>
          <cell r="D1622" t="str">
            <v>Vũ Thị</v>
          </cell>
          <cell r="E1622" t="str">
            <v>Liên</v>
          </cell>
          <cell r="F1622">
            <v>32763</v>
          </cell>
          <cell r="G1622" t="str">
            <v>K13TPM</v>
          </cell>
          <cell r="H1622" t="str">
            <v>K13TPM</v>
          </cell>
          <cell r="I1622">
            <v>1</v>
          </cell>
          <cell r="J1622" t="e">
            <v>#N/A</v>
          </cell>
          <cell r="K1622" t="str">
            <v>Đại Học</v>
          </cell>
        </row>
        <row r="1623">
          <cell r="C1623">
            <v>132124163</v>
          </cell>
          <cell r="D1623" t="str">
            <v>Trần Văn</v>
          </cell>
          <cell r="E1623" t="str">
            <v>Trung</v>
          </cell>
          <cell r="F1623">
            <v>32852</v>
          </cell>
          <cell r="G1623" t="str">
            <v>K13TPM</v>
          </cell>
          <cell r="H1623" t="str">
            <v>K13TPM</v>
          </cell>
          <cell r="I1623">
            <v>1</v>
          </cell>
          <cell r="J1623" t="e">
            <v>#N/A</v>
          </cell>
          <cell r="K1623" t="str">
            <v>Đại Học</v>
          </cell>
        </row>
        <row r="1624">
          <cell r="C1624">
            <v>132124164</v>
          </cell>
          <cell r="D1624" t="str">
            <v>Huỳnh Thị</v>
          </cell>
          <cell r="E1624" t="str">
            <v>Luy</v>
          </cell>
          <cell r="F1624">
            <v>32510</v>
          </cell>
          <cell r="G1624" t="str">
            <v>K13TPM</v>
          </cell>
          <cell r="H1624" t="str">
            <v>K13TPM</v>
          </cell>
          <cell r="I1624">
            <v>1</v>
          </cell>
          <cell r="J1624" t="e">
            <v>#N/A</v>
          </cell>
          <cell r="K1624" t="str">
            <v>Đại Học</v>
          </cell>
        </row>
        <row r="1625">
          <cell r="C1625">
            <v>132124165</v>
          </cell>
          <cell r="D1625" t="str">
            <v>Nguyễn Mạnh</v>
          </cell>
          <cell r="E1625" t="str">
            <v>Tuấn</v>
          </cell>
          <cell r="F1625">
            <v>32778</v>
          </cell>
          <cell r="G1625" t="str">
            <v>K13TPM</v>
          </cell>
          <cell r="H1625" t="str">
            <v>K13TPM</v>
          </cell>
          <cell r="I1625">
            <v>1</v>
          </cell>
          <cell r="J1625" t="e">
            <v>#N/A</v>
          </cell>
          <cell r="K1625" t="str">
            <v>Đại Học</v>
          </cell>
        </row>
        <row r="1626">
          <cell r="C1626">
            <v>132124166</v>
          </cell>
          <cell r="D1626" t="str">
            <v>Trần Đức</v>
          </cell>
          <cell r="E1626" t="str">
            <v>Tý</v>
          </cell>
          <cell r="F1626">
            <v>32541</v>
          </cell>
          <cell r="G1626" t="str">
            <v>K13TPM</v>
          </cell>
          <cell r="H1626" t="str">
            <v>K13TPM</v>
          </cell>
          <cell r="I1626">
            <v>1</v>
          </cell>
          <cell r="J1626" t="e">
            <v>#N/A</v>
          </cell>
          <cell r="K1626" t="str">
            <v>Đại Học</v>
          </cell>
        </row>
        <row r="1627">
          <cell r="C1627">
            <v>132124172</v>
          </cell>
          <cell r="D1627" t="str">
            <v>Lê Minh</v>
          </cell>
          <cell r="E1627" t="str">
            <v>Ý</v>
          </cell>
          <cell r="F1627">
            <v>32825</v>
          </cell>
          <cell r="G1627" t="str">
            <v>K13TPM</v>
          </cell>
          <cell r="H1627" t="str">
            <v>K13TPM</v>
          </cell>
          <cell r="I1627">
            <v>1</v>
          </cell>
          <cell r="J1627" t="e">
            <v>#N/A</v>
          </cell>
          <cell r="K1627" t="str">
            <v>Đại Học</v>
          </cell>
        </row>
        <row r="1628">
          <cell r="C1628">
            <v>132124173</v>
          </cell>
          <cell r="D1628" t="str">
            <v>Phạm Văn</v>
          </cell>
          <cell r="E1628" t="str">
            <v>Trường</v>
          </cell>
          <cell r="F1628">
            <v>32770</v>
          </cell>
          <cell r="G1628" t="str">
            <v>K13TPM</v>
          </cell>
          <cell r="H1628" t="str">
            <v>K13TPM</v>
          </cell>
          <cell r="I1628">
            <v>1</v>
          </cell>
          <cell r="J1628" t="str">
            <v>0934949394</v>
          </cell>
          <cell r="K1628" t="str">
            <v>Đại Học</v>
          </cell>
        </row>
        <row r="1629">
          <cell r="C1629">
            <v>132124175</v>
          </cell>
          <cell r="D1629" t="str">
            <v>Phạm Thị Kiều</v>
          </cell>
          <cell r="E1629" t="str">
            <v>Sen</v>
          </cell>
          <cell r="F1629">
            <v>32518</v>
          </cell>
          <cell r="G1629" t="str">
            <v>K13TPM</v>
          </cell>
          <cell r="H1629" t="str">
            <v>K13TPM</v>
          </cell>
          <cell r="I1629">
            <v>1</v>
          </cell>
          <cell r="J1629" t="e">
            <v>#N/A</v>
          </cell>
          <cell r="K1629" t="str">
            <v>Đại Học</v>
          </cell>
        </row>
        <row r="1630">
          <cell r="C1630">
            <v>132124178</v>
          </cell>
          <cell r="D1630" t="str">
            <v>Bùi Ngọc</v>
          </cell>
          <cell r="E1630" t="str">
            <v>Thắng</v>
          </cell>
          <cell r="F1630">
            <v>31848</v>
          </cell>
          <cell r="G1630" t="str">
            <v>K13TPM</v>
          </cell>
          <cell r="H1630" t="str">
            <v>K13TPM</v>
          </cell>
          <cell r="I1630">
            <v>1</v>
          </cell>
          <cell r="J1630" t="str">
            <v>01688294236</v>
          </cell>
          <cell r="K1630" t="str">
            <v>Đại Học</v>
          </cell>
        </row>
        <row r="1631">
          <cell r="C1631">
            <v>132124179</v>
          </cell>
          <cell r="D1631" t="str">
            <v>Nguyễn Anh</v>
          </cell>
          <cell r="E1631" t="str">
            <v>Trường</v>
          </cell>
          <cell r="F1631">
            <v>32644</v>
          </cell>
          <cell r="G1631" t="str">
            <v>K13TPM</v>
          </cell>
          <cell r="H1631" t="str">
            <v>K13TPM</v>
          </cell>
          <cell r="I1631">
            <v>1</v>
          </cell>
          <cell r="J1631" t="str">
            <v>01216766322</v>
          </cell>
          <cell r="K1631" t="str">
            <v>Đại Học</v>
          </cell>
        </row>
        <row r="1632">
          <cell r="C1632">
            <v>132124183</v>
          </cell>
          <cell r="D1632" t="str">
            <v>Đỗ Quảng</v>
          </cell>
          <cell r="E1632" t="str">
            <v>Tĩnh</v>
          </cell>
          <cell r="F1632">
            <v>32382</v>
          </cell>
          <cell r="G1632" t="str">
            <v>K13TPM</v>
          </cell>
          <cell r="H1632" t="str">
            <v>K13TPM</v>
          </cell>
          <cell r="I1632">
            <v>1</v>
          </cell>
          <cell r="J1632" t="e">
            <v>#N/A</v>
          </cell>
          <cell r="K1632" t="str">
            <v>Đại Học</v>
          </cell>
        </row>
        <row r="1633">
          <cell r="C1633">
            <v>132124184</v>
          </cell>
          <cell r="D1633" t="str">
            <v>Nguyễn Văn</v>
          </cell>
          <cell r="E1633" t="str">
            <v>Thành</v>
          </cell>
          <cell r="F1633">
            <v>32382</v>
          </cell>
          <cell r="G1633" t="str">
            <v>K13TPM</v>
          </cell>
          <cell r="H1633" t="str">
            <v>K13TPM</v>
          </cell>
          <cell r="I1633">
            <v>1</v>
          </cell>
          <cell r="J1633" t="e">
            <v>#N/A</v>
          </cell>
          <cell r="K1633" t="str">
            <v>Đại Học</v>
          </cell>
        </row>
        <row r="1634">
          <cell r="C1634">
            <v>132124185</v>
          </cell>
          <cell r="D1634" t="str">
            <v>Nguyễn Viết</v>
          </cell>
          <cell r="E1634" t="str">
            <v>Tùng</v>
          </cell>
          <cell r="F1634">
            <v>32660</v>
          </cell>
          <cell r="G1634" t="str">
            <v>K13TPM</v>
          </cell>
          <cell r="H1634" t="str">
            <v>K13TPM</v>
          </cell>
          <cell r="I1634">
            <v>1</v>
          </cell>
          <cell r="J1634" t="e">
            <v>#N/A</v>
          </cell>
          <cell r="K1634" t="str">
            <v>Đại Học</v>
          </cell>
        </row>
        <row r="1635">
          <cell r="C1635">
            <v>132124186</v>
          </cell>
          <cell r="D1635" t="str">
            <v>Nguyễn Gia</v>
          </cell>
          <cell r="E1635" t="str">
            <v>Toàn</v>
          </cell>
          <cell r="F1635">
            <v>32566</v>
          </cell>
          <cell r="G1635" t="str">
            <v>K13TPM</v>
          </cell>
          <cell r="H1635" t="str">
            <v>K13TPM</v>
          </cell>
          <cell r="I1635">
            <v>1</v>
          </cell>
          <cell r="J1635" t="e">
            <v>#N/A</v>
          </cell>
          <cell r="K1635" t="str">
            <v>Đại Học</v>
          </cell>
        </row>
        <row r="1636">
          <cell r="C1636">
            <v>102118225</v>
          </cell>
          <cell r="D1636" t="str">
            <v>Trần Anh</v>
          </cell>
          <cell r="E1636" t="str">
            <v>Quân</v>
          </cell>
          <cell r="F1636">
            <v>30670</v>
          </cell>
          <cell r="G1636" t="str">
            <v>K13TMT</v>
          </cell>
          <cell r="H1636" t="str">
            <v>K13TMT</v>
          </cell>
          <cell r="I1636">
            <v>1</v>
          </cell>
          <cell r="J1636" t="e">
            <v>#N/A</v>
          </cell>
          <cell r="K1636" t="str">
            <v>Đại Học</v>
          </cell>
        </row>
        <row r="1637">
          <cell r="C1637">
            <v>111010050</v>
          </cell>
          <cell r="D1637" t="str">
            <v>Lê Quang</v>
          </cell>
          <cell r="E1637" t="str">
            <v>Vũ</v>
          </cell>
          <cell r="F1637">
            <v>31707</v>
          </cell>
          <cell r="G1637" t="str">
            <v>K13TMT</v>
          </cell>
          <cell r="H1637" t="str">
            <v>K13TMT</v>
          </cell>
          <cell r="I1637">
            <v>1</v>
          </cell>
          <cell r="J1637" t="str">
            <v>0945249242</v>
          </cell>
          <cell r="K1637" t="str">
            <v>Đại Học</v>
          </cell>
        </row>
        <row r="1638">
          <cell r="C1638">
            <v>132114001</v>
          </cell>
          <cell r="D1638" t="str">
            <v>Dương Thanh Hoài</v>
          </cell>
          <cell r="E1638" t="str">
            <v>Bão</v>
          </cell>
          <cell r="F1638">
            <v>32701</v>
          </cell>
          <cell r="G1638" t="str">
            <v>K13TMT</v>
          </cell>
          <cell r="H1638" t="str">
            <v>K13TMT</v>
          </cell>
          <cell r="I1638">
            <v>1</v>
          </cell>
          <cell r="J1638" t="str">
            <v>0905423421</v>
          </cell>
          <cell r="K1638" t="str">
            <v>Đại Học</v>
          </cell>
        </row>
        <row r="1639">
          <cell r="C1639">
            <v>132114003</v>
          </cell>
          <cell r="D1639" t="str">
            <v>Nguyễn Anh</v>
          </cell>
          <cell r="E1639" t="str">
            <v>Bôn</v>
          </cell>
          <cell r="F1639">
            <v>31839</v>
          </cell>
          <cell r="G1639" t="str">
            <v>K13TMT</v>
          </cell>
          <cell r="H1639" t="str">
            <v>K13TMT</v>
          </cell>
          <cell r="I1639">
            <v>1</v>
          </cell>
          <cell r="J1639" t="str">
            <v>01677400045</v>
          </cell>
          <cell r="K1639" t="str">
            <v>Đại Học</v>
          </cell>
        </row>
        <row r="1640">
          <cell r="C1640">
            <v>132114006</v>
          </cell>
          <cell r="D1640" t="str">
            <v>Võ Ngọc</v>
          </cell>
          <cell r="E1640" t="str">
            <v>Đông</v>
          </cell>
          <cell r="F1640">
            <v>32788</v>
          </cell>
          <cell r="G1640" t="str">
            <v>K13TMT</v>
          </cell>
          <cell r="H1640" t="str">
            <v>K13TMT</v>
          </cell>
          <cell r="I1640">
            <v>1</v>
          </cell>
          <cell r="J1640" t="str">
            <v>01222443722</v>
          </cell>
          <cell r="K1640" t="str">
            <v>Đại Học</v>
          </cell>
        </row>
        <row r="1641">
          <cell r="C1641">
            <v>132114007</v>
          </cell>
          <cell r="D1641" t="str">
            <v>Nguyễn Anh</v>
          </cell>
          <cell r="E1641" t="str">
            <v>Đức</v>
          </cell>
          <cell r="F1641">
            <v>32543</v>
          </cell>
          <cell r="G1641" t="str">
            <v>K13TMT</v>
          </cell>
          <cell r="H1641" t="str">
            <v>K13TMT</v>
          </cell>
          <cell r="I1641">
            <v>1</v>
          </cell>
          <cell r="J1641" t="e">
            <v>#N/A</v>
          </cell>
          <cell r="K1641" t="str">
            <v>Đại Học</v>
          </cell>
        </row>
        <row r="1642">
          <cell r="C1642">
            <v>132114010</v>
          </cell>
          <cell r="D1642" t="str">
            <v>Ngô Thị</v>
          </cell>
          <cell r="E1642" t="str">
            <v>Giang</v>
          </cell>
          <cell r="F1642">
            <v>32243</v>
          </cell>
          <cell r="G1642" t="str">
            <v>K13TMT</v>
          </cell>
          <cell r="H1642" t="str">
            <v>K13TMT</v>
          </cell>
          <cell r="I1642">
            <v>1</v>
          </cell>
          <cell r="J1642" t="e">
            <v>#N/A</v>
          </cell>
          <cell r="K1642" t="str">
            <v>Đại Học</v>
          </cell>
        </row>
        <row r="1643">
          <cell r="C1643">
            <v>132114011</v>
          </cell>
          <cell r="D1643" t="str">
            <v>Lê Quang</v>
          </cell>
          <cell r="E1643" t="str">
            <v>Hiển</v>
          </cell>
          <cell r="F1643">
            <v>32153</v>
          </cell>
          <cell r="G1643" t="str">
            <v>K13TMT</v>
          </cell>
          <cell r="H1643" t="str">
            <v>K13TMT</v>
          </cell>
          <cell r="I1643">
            <v>1</v>
          </cell>
          <cell r="J1643" t="e">
            <v>#N/A</v>
          </cell>
          <cell r="K1643" t="str">
            <v>Đại Học</v>
          </cell>
        </row>
        <row r="1644">
          <cell r="C1644">
            <v>132114013</v>
          </cell>
          <cell r="D1644" t="str">
            <v>Nguyễn Trọng</v>
          </cell>
          <cell r="E1644" t="str">
            <v>Hoàng</v>
          </cell>
          <cell r="F1644">
            <v>32786</v>
          </cell>
          <cell r="G1644" t="str">
            <v>K13TMT</v>
          </cell>
          <cell r="H1644" t="str">
            <v>K13TMT</v>
          </cell>
          <cell r="I1644">
            <v>1</v>
          </cell>
          <cell r="J1644" t="str">
            <v>01282574886</v>
          </cell>
          <cell r="K1644" t="str">
            <v>Đại Học</v>
          </cell>
        </row>
        <row r="1645">
          <cell r="C1645">
            <v>132114014</v>
          </cell>
          <cell r="D1645" t="str">
            <v>Lý Triệu</v>
          </cell>
          <cell r="E1645" t="str">
            <v>Hoàng</v>
          </cell>
          <cell r="F1645">
            <v>32719</v>
          </cell>
          <cell r="G1645" t="str">
            <v>K13TMT</v>
          </cell>
          <cell r="H1645" t="str">
            <v>K13TMT</v>
          </cell>
          <cell r="I1645">
            <v>1</v>
          </cell>
          <cell r="J1645" t="e">
            <v>#N/A</v>
          </cell>
          <cell r="K1645" t="str">
            <v>Đại Học</v>
          </cell>
        </row>
        <row r="1646">
          <cell r="C1646">
            <v>132114015</v>
          </cell>
          <cell r="D1646" t="str">
            <v>Phan Thành</v>
          </cell>
          <cell r="E1646" t="str">
            <v>Hồi</v>
          </cell>
          <cell r="F1646">
            <v>32514</v>
          </cell>
          <cell r="G1646" t="str">
            <v>K13TMT</v>
          </cell>
          <cell r="H1646" t="str">
            <v>K13TMT</v>
          </cell>
          <cell r="I1646">
            <v>1</v>
          </cell>
          <cell r="J1646" t="e">
            <v>#N/A</v>
          </cell>
          <cell r="K1646" t="str">
            <v>Đại Học</v>
          </cell>
        </row>
        <row r="1647">
          <cell r="C1647">
            <v>132114016</v>
          </cell>
          <cell r="D1647" t="str">
            <v>Lê Quốc</v>
          </cell>
          <cell r="E1647" t="str">
            <v>Huy</v>
          </cell>
          <cell r="F1647">
            <v>31760</v>
          </cell>
          <cell r="G1647" t="str">
            <v>K13TMT</v>
          </cell>
          <cell r="H1647" t="str">
            <v>K13TMT</v>
          </cell>
          <cell r="I1647">
            <v>1</v>
          </cell>
          <cell r="J1647" t="e">
            <v>#N/A</v>
          </cell>
          <cell r="K1647" t="str">
            <v>Đại Học</v>
          </cell>
        </row>
        <row r="1648">
          <cell r="C1648">
            <v>132114020</v>
          </cell>
          <cell r="D1648" t="str">
            <v>Bùi Hà</v>
          </cell>
          <cell r="E1648" t="str">
            <v>Linh</v>
          </cell>
          <cell r="F1648">
            <v>32654</v>
          </cell>
          <cell r="G1648" t="str">
            <v>K13TMT</v>
          </cell>
          <cell r="H1648" t="str">
            <v>K13TMT</v>
          </cell>
          <cell r="I1648">
            <v>1</v>
          </cell>
          <cell r="J1648" t="e">
            <v>#N/A</v>
          </cell>
          <cell r="K1648" t="str">
            <v>Đại Học</v>
          </cell>
        </row>
        <row r="1649">
          <cell r="C1649">
            <v>132114021</v>
          </cell>
          <cell r="D1649" t="str">
            <v>Đỗ Thành</v>
          </cell>
          <cell r="E1649" t="str">
            <v>Long</v>
          </cell>
          <cell r="F1649">
            <v>32395</v>
          </cell>
          <cell r="G1649" t="str">
            <v>K13TMT</v>
          </cell>
          <cell r="H1649" t="str">
            <v>K13TMT</v>
          </cell>
          <cell r="I1649">
            <v>1</v>
          </cell>
          <cell r="J1649" t="e">
            <v>#N/A</v>
          </cell>
          <cell r="K1649" t="str">
            <v>Đại Học</v>
          </cell>
        </row>
        <row r="1650">
          <cell r="C1650">
            <v>132114022</v>
          </cell>
          <cell r="D1650" t="str">
            <v>Nguyễn Phước</v>
          </cell>
          <cell r="E1650" t="str">
            <v>Long</v>
          </cell>
          <cell r="F1650">
            <v>32356</v>
          </cell>
          <cell r="G1650" t="str">
            <v>K13TMT</v>
          </cell>
          <cell r="H1650" t="str">
            <v>K13TMT</v>
          </cell>
          <cell r="I1650">
            <v>1</v>
          </cell>
          <cell r="J1650" t="e">
            <v>#N/A</v>
          </cell>
          <cell r="K1650" t="str">
            <v>Đại Học</v>
          </cell>
        </row>
        <row r="1651">
          <cell r="C1651">
            <v>132114023</v>
          </cell>
          <cell r="D1651" t="str">
            <v>Nguyễn Thanh</v>
          </cell>
          <cell r="E1651" t="str">
            <v>Long</v>
          </cell>
          <cell r="F1651">
            <v>32820</v>
          </cell>
          <cell r="G1651" t="str">
            <v>K13TMT</v>
          </cell>
          <cell r="H1651" t="str">
            <v>K13TMT</v>
          </cell>
          <cell r="I1651">
            <v>1</v>
          </cell>
          <cell r="J1651" t="e">
            <v>#N/A</v>
          </cell>
          <cell r="K1651" t="str">
            <v>Đại Học</v>
          </cell>
        </row>
        <row r="1652">
          <cell r="C1652">
            <v>132114025</v>
          </cell>
          <cell r="D1652" t="str">
            <v>Nguyễn Thanh Trà</v>
          </cell>
          <cell r="E1652" t="str">
            <v>Ly</v>
          </cell>
          <cell r="F1652">
            <v>32143</v>
          </cell>
          <cell r="G1652" t="str">
            <v>K13TMT</v>
          </cell>
          <cell r="H1652" t="str">
            <v>K13TMT</v>
          </cell>
          <cell r="I1652">
            <v>1</v>
          </cell>
          <cell r="J1652" t="e">
            <v>#N/A</v>
          </cell>
          <cell r="K1652" t="str">
            <v>Đại Học</v>
          </cell>
        </row>
        <row r="1653">
          <cell r="C1653">
            <v>132114026</v>
          </cell>
          <cell r="D1653" t="str">
            <v>Nguyễn Quang</v>
          </cell>
          <cell r="E1653" t="str">
            <v>Minh</v>
          </cell>
          <cell r="F1653">
            <v>32200</v>
          </cell>
          <cell r="G1653" t="str">
            <v>K13TMT</v>
          </cell>
          <cell r="H1653" t="str">
            <v>K13TMT</v>
          </cell>
          <cell r="I1653">
            <v>1</v>
          </cell>
          <cell r="J1653" t="e">
            <v>#N/A</v>
          </cell>
          <cell r="K1653" t="str">
            <v>Đại Học</v>
          </cell>
        </row>
        <row r="1654">
          <cell r="C1654">
            <v>132114027</v>
          </cell>
          <cell r="D1654" t="str">
            <v>Lê Nguyễn Quang</v>
          </cell>
          <cell r="E1654" t="str">
            <v>Minh</v>
          </cell>
          <cell r="F1654">
            <v>32270</v>
          </cell>
          <cell r="G1654" t="str">
            <v>K13TMT</v>
          </cell>
          <cell r="H1654" t="str">
            <v>K13TMT</v>
          </cell>
          <cell r="I1654">
            <v>1</v>
          </cell>
          <cell r="J1654" t="e">
            <v>#N/A</v>
          </cell>
          <cell r="K1654" t="str">
            <v>Đại Học</v>
          </cell>
        </row>
        <row r="1655">
          <cell r="C1655">
            <v>132114030</v>
          </cell>
          <cell r="D1655" t="str">
            <v>Nguyễn Lê Trọng</v>
          </cell>
          <cell r="E1655" t="str">
            <v>Phương</v>
          </cell>
          <cell r="F1655">
            <v>32844</v>
          </cell>
          <cell r="G1655" t="str">
            <v>K13TMT</v>
          </cell>
          <cell r="H1655" t="str">
            <v>K13TMT</v>
          </cell>
          <cell r="I1655">
            <v>1</v>
          </cell>
          <cell r="J1655" t="e">
            <v>#N/A</v>
          </cell>
          <cell r="K1655" t="str">
            <v>Đại Học</v>
          </cell>
        </row>
        <row r="1656">
          <cell r="C1656">
            <v>132114032</v>
          </cell>
          <cell r="D1656" t="str">
            <v>Nguyễn</v>
          </cell>
          <cell r="E1656" t="str">
            <v>Quỳnh</v>
          </cell>
          <cell r="F1656">
            <v>32565</v>
          </cell>
          <cell r="G1656" t="str">
            <v>K13TMT</v>
          </cell>
          <cell r="H1656" t="str">
            <v>K13TMT</v>
          </cell>
          <cell r="I1656">
            <v>1</v>
          </cell>
          <cell r="J1656" t="e">
            <v>#N/A</v>
          </cell>
          <cell r="K1656" t="str">
            <v>Đại Học</v>
          </cell>
        </row>
        <row r="1657">
          <cell r="C1657">
            <v>132114034</v>
          </cell>
          <cell r="D1657" t="str">
            <v>Nguyễn Thái</v>
          </cell>
          <cell r="E1657" t="str">
            <v>Sơn</v>
          </cell>
          <cell r="F1657">
            <v>32771</v>
          </cell>
          <cell r="G1657" t="str">
            <v>K13TMT</v>
          </cell>
          <cell r="H1657" t="str">
            <v>K13TMT</v>
          </cell>
          <cell r="I1657">
            <v>1</v>
          </cell>
          <cell r="J1657" t="e">
            <v>#N/A</v>
          </cell>
          <cell r="K1657" t="str">
            <v>Đại Học</v>
          </cell>
        </row>
        <row r="1658">
          <cell r="C1658">
            <v>132114035</v>
          </cell>
          <cell r="D1658" t="str">
            <v>Nguyễn Hữu</v>
          </cell>
          <cell r="E1658" t="str">
            <v>Tài</v>
          </cell>
          <cell r="F1658">
            <v>31934</v>
          </cell>
          <cell r="G1658" t="str">
            <v>K13TMT</v>
          </cell>
          <cell r="H1658" t="str">
            <v>K13TMT</v>
          </cell>
          <cell r="I1658">
            <v>1</v>
          </cell>
          <cell r="J1658" t="e">
            <v>#N/A</v>
          </cell>
          <cell r="K1658" t="str">
            <v>Đại Học</v>
          </cell>
        </row>
        <row r="1659">
          <cell r="C1659">
            <v>132114036</v>
          </cell>
          <cell r="D1659" t="str">
            <v>Nguyễn Viết</v>
          </cell>
          <cell r="E1659" t="str">
            <v>Tài</v>
          </cell>
          <cell r="F1659">
            <v>32100</v>
          </cell>
          <cell r="G1659" t="str">
            <v>K13TMT</v>
          </cell>
          <cell r="H1659" t="str">
            <v>K13TMT</v>
          </cell>
          <cell r="I1659">
            <v>1</v>
          </cell>
          <cell r="J1659" t="e">
            <v>#N/A</v>
          </cell>
          <cell r="K1659" t="str">
            <v>Đại Học</v>
          </cell>
        </row>
        <row r="1660">
          <cell r="C1660">
            <v>132114038</v>
          </cell>
          <cell r="D1660" t="str">
            <v>Nguyễn Văn</v>
          </cell>
          <cell r="E1660" t="str">
            <v>Tân</v>
          </cell>
          <cell r="F1660">
            <v>32253</v>
          </cell>
          <cell r="G1660" t="str">
            <v>K13TMT</v>
          </cell>
          <cell r="H1660" t="str">
            <v>K13TMT</v>
          </cell>
          <cell r="I1660">
            <v>1</v>
          </cell>
          <cell r="J1660" t="e">
            <v>#N/A</v>
          </cell>
          <cell r="K1660" t="str">
            <v>Đại Học</v>
          </cell>
        </row>
        <row r="1661">
          <cell r="C1661">
            <v>132114043</v>
          </cell>
          <cell r="D1661" t="str">
            <v>Trương Ngọc</v>
          </cell>
          <cell r="E1661" t="str">
            <v>Thuỷ</v>
          </cell>
          <cell r="F1661">
            <v>29814</v>
          </cell>
          <cell r="G1661" t="str">
            <v>K13TMT</v>
          </cell>
          <cell r="H1661" t="str">
            <v>K13TMT</v>
          </cell>
          <cell r="I1661">
            <v>1</v>
          </cell>
          <cell r="J1661" t="e">
            <v>#N/A</v>
          </cell>
          <cell r="K1661" t="str">
            <v>Đại Học</v>
          </cell>
        </row>
        <row r="1662">
          <cell r="C1662">
            <v>132114044</v>
          </cell>
          <cell r="D1662" t="str">
            <v>Lê Văn</v>
          </cell>
          <cell r="E1662" t="str">
            <v>Trọng</v>
          </cell>
          <cell r="F1662">
            <v>32536</v>
          </cell>
          <cell r="G1662" t="str">
            <v>K13TMT</v>
          </cell>
          <cell r="H1662" t="str">
            <v>K13TMT</v>
          </cell>
          <cell r="I1662">
            <v>1</v>
          </cell>
          <cell r="J1662" t="e">
            <v>#N/A</v>
          </cell>
          <cell r="K1662" t="str">
            <v>Đại Học</v>
          </cell>
        </row>
        <row r="1663">
          <cell r="C1663">
            <v>132114046</v>
          </cell>
          <cell r="D1663" t="str">
            <v>Tăng Viết</v>
          </cell>
          <cell r="E1663" t="str">
            <v>Tuân</v>
          </cell>
          <cell r="F1663">
            <v>32773</v>
          </cell>
          <cell r="G1663" t="str">
            <v>K13TMT</v>
          </cell>
          <cell r="H1663" t="str">
            <v>K13TMT</v>
          </cell>
          <cell r="I1663">
            <v>1</v>
          </cell>
          <cell r="J1663" t="e">
            <v>#N/A</v>
          </cell>
          <cell r="K1663" t="str">
            <v>Đại Học</v>
          </cell>
        </row>
        <row r="1664">
          <cell r="C1664">
            <v>132114050</v>
          </cell>
          <cell r="D1664" t="str">
            <v>Bùi Quang Tuấn</v>
          </cell>
          <cell r="E1664" t="str">
            <v>Anh</v>
          </cell>
          <cell r="F1664">
            <v>32665</v>
          </cell>
          <cell r="G1664" t="str">
            <v>K13TMT</v>
          </cell>
          <cell r="H1664" t="str">
            <v>K13TMT</v>
          </cell>
          <cell r="I1664">
            <v>1</v>
          </cell>
          <cell r="J1664" t="str">
            <v>0938212365</v>
          </cell>
          <cell r="K1664" t="str">
            <v>Đại Học</v>
          </cell>
        </row>
        <row r="1665">
          <cell r="C1665">
            <v>132114059</v>
          </cell>
          <cell r="D1665" t="str">
            <v>Nguyễn Tư</v>
          </cell>
          <cell r="E1665" t="str">
            <v>Phong</v>
          </cell>
          <cell r="F1665">
            <v>32247</v>
          </cell>
          <cell r="G1665" t="str">
            <v>K13TMT</v>
          </cell>
          <cell r="H1665" t="str">
            <v>K13TMT</v>
          </cell>
          <cell r="I1665">
            <v>1</v>
          </cell>
          <cell r="J1665" t="e">
            <v>#N/A</v>
          </cell>
          <cell r="K1665" t="str">
            <v>Đại Học</v>
          </cell>
        </row>
        <row r="1666">
          <cell r="C1666">
            <v>132114063</v>
          </cell>
          <cell r="D1666" t="str">
            <v>Đỗ Việt</v>
          </cell>
          <cell r="E1666" t="str">
            <v>Triều</v>
          </cell>
          <cell r="F1666">
            <v>32552</v>
          </cell>
          <cell r="G1666" t="str">
            <v>K13TMT</v>
          </cell>
          <cell r="H1666" t="str">
            <v>K13TMT</v>
          </cell>
          <cell r="I1666">
            <v>1</v>
          </cell>
          <cell r="J1666" t="e">
            <v>#N/A</v>
          </cell>
          <cell r="K1666" t="str">
            <v>Đại Học</v>
          </cell>
        </row>
        <row r="1667">
          <cell r="C1667">
            <v>132114069</v>
          </cell>
          <cell r="D1667" t="str">
            <v>Nguyễn Tam</v>
          </cell>
          <cell r="E1667" t="str">
            <v>Sơn</v>
          </cell>
          <cell r="F1667">
            <v>32530</v>
          </cell>
          <cell r="G1667" t="str">
            <v>K13TMT</v>
          </cell>
          <cell r="H1667" t="str">
            <v>K13TMT</v>
          </cell>
          <cell r="I1667">
            <v>1</v>
          </cell>
          <cell r="J1667" t="str">
            <v>01656023437</v>
          </cell>
          <cell r="K1667" t="str">
            <v>Đại Học</v>
          </cell>
        </row>
        <row r="1668">
          <cell r="C1668">
            <v>132114072</v>
          </cell>
          <cell r="D1668" t="str">
            <v>Võ Tiến</v>
          </cell>
          <cell r="E1668" t="str">
            <v>Thành</v>
          </cell>
          <cell r="F1668">
            <v>32608</v>
          </cell>
          <cell r="G1668" t="str">
            <v>K13TMT</v>
          </cell>
          <cell r="H1668" t="str">
            <v>K13TMT</v>
          </cell>
          <cell r="I1668">
            <v>1</v>
          </cell>
          <cell r="J1668" t="e">
            <v>#N/A</v>
          </cell>
          <cell r="K1668" t="str">
            <v>Đại Học</v>
          </cell>
        </row>
        <row r="1669">
          <cell r="C1669">
            <v>132124107</v>
          </cell>
          <cell r="D1669" t="str">
            <v>Nguyễn Thành</v>
          </cell>
          <cell r="E1669" t="str">
            <v>Chung</v>
          </cell>
          <cell r="F1669">
            <v>32812</v>
          </cell>
          <cell r="G1669" t="str">
            <v>K13TMT</v>
          </cell>
          <cell r="H1669" t="str">
            <v>K13TMT</v>
          </cell>
          <cell r="I1669">
            <v>1</v>
          </cell>
          <cell r="J1669" t="e">
            <v>#N/A</v>
          </cell>
          <cell r="K1669" t="str">
            <v>Đại Học</v>
          </cell>
        </row>
        <row r="1670">
          <cell r="C1670">
            <v>132124143</v>
          </cell>
          <cell r="D1670" t="str">
            <v>Phan Tuấn</v>
          </cell>
          <cell r="E1670" t="str">
            <v>Giang</v>
          </cell>
          <cell r="F1670">
            <v>32697</v>
          </cell>
          <cell r="G1670" t="str">
            <v>K13TMT</v>
          </cell>
          <cell r="H1670" t="str">
            <v>K13TMT</v>
          </cell>
          <cell r="I1670">
            <v>1</v>
          </cell>
          <cell r="J1670" t="str">
            <v>01695317143</v>
          </cell>
          <cell r="K1670" t="str">
            <v>Đại Học</v>
          </cell>
        </row>
        <row r="1671">
          <cell r="C1671">
            <v>132326218</v>
          </cell>
          <cell r="D1671" t="str">
            <v>Dương Quang</v>
          </cell>
          <cell r="E1671" t="str">
            <v>Phú</v>
          </cell>
          <cell r="F1671">
            <v>32847</v>
          </cell>
          <cell r="G1671" t="str">
            <v>K13TMT</v>
          </cell>
          <cell r="H1671" t="str">
            <v>K13TMT</v>
          </cell>
          <cell r="I1671">
            <v>1</v>
          </cell>
          <cell r="J1671" t="str">
            <v>01656023435</v>
          </cell>
          <cell r="K1671" t="str">
            <v>Đại Học</v>
          </cell>
        </row>
        <row r="1672">
          <cell r="C1672">
            <v>132120061</v>
          </cell>
          <cell r="D1672" t="str">
            <v>Lê Nguyễn Thanh</v>
          </cell>
          <cell r="E1672" t="str">
            <v>Minh</v>
          </cell>
          <cell r="F1672">
            <v>30962</v>
          </cell>
          <cell r="G1672" t="str">
            <v>T14TMT</v>
          </cell>
          <cell r="H1672" t="str">
            <v>T14TMT</v>
          </cell>
          <cell r="I1672">
            <v>1</v>
          </cell>
          <cell r="J1672" t="e">
            <v>#N/A</v>
          </cell>
          <cell r="K1672" t="str">
            <v>TC LÊN ĐH</v>
          </cell>
        </row>
        <row r="1673">
          <cell r="C1673">
            <v>132130120</v>
          </cell>
          <cell r="D1673" t="str">
            <v>Nguyễn Văn</v>
          </cell>
          <cell r="E1673" t="str">
            <v>Mạnh</v>
          </cell>
          <cell r="F1673">
            <v>291187</v>
          </cell>
          <cell r="G1673" t="str">
            <v>T14TMT</v>
          </cell>
          <cell r="H1673" t="str">
            <v>T14TMT</v>
          </cell>
          <cell r="I1673">
            <v>1</v>
          </cell>
          <cell r="J1673" t="e">
            <v>#N/A</v>
          </cell>
          <cell r="K1673" t="str">
            <v>TC LÊN ĐH</v>
          </cell>
        </row>
        <row r="1674">
          <cell r="C1674">
            <v>132130139</v>
          </cell>
          <cell r="D1674" t="str">
            <v>Nguyễn Thị Thu</v>
          </cell>
          <cell r="E1674" t="str">
            <v>Thủy</v>
          </cell>
          <cell r="F1674">
            <v>31493</v>
          </cell>
          <cell r="G1674" t="str">
            <v>T14TMT</v>
          </cell>
          <cell r="H1674" t="str">
            <v>T14TMT</v>
          </cell>
          <cell r="I1674">
            <v>1</v>
          </cell>
          <cell r="J1674" t="str">
            <v>`</v>
          </cell>
          <cell r="K1674" t="str">
            <v>TC LÊN ĐH</v>
          </cell>
        </row>
        <row r="1675">
          <cell r="C1675">
            <v>142120653</v>
          </cell>
          <cell r="D1675" t="str">
            <v>Phạm Minh</v>
          </cell>
          <cell r="E1675" t="str">
            <v>An</v>
          </cell>
          <cell r="F1675">
            <v>32010</v>
          </cell>
          <cell r="G1675" t="str">
            <v>T14TMT</v>
          </cell>
          <cell r="H1675" t="str">
            <v>T14TMT</v>
          </cell>
          <cell r="I1675">
            <v>1</v>
          </cell>
          <cell r="J1675" t="e">
            <v>#N/A</v>
          </cell>
          <cell r="K1675" t="str">
            <v>TC LÊN ĐH</v>
          </cell>
        </row>
        <row r="1676">
          <cell r="C1676">
            <v>142120654</v>
          </cell>
          <cell r="D1676" t="str">
            <v>Phan Từ</v>
          </cell>
          <cell r="E1676" t="str">
            <v>Biển</v>
          </cell>
          <cell r="F1676">
            <v>31529</v>
          </cell>
          <cell r="G1676" t="str">
            <v>T14TMT</v>
          </cell>
          <cell r="H1676" t="str">
            <v>T14TMT</v>
          </cell>
          <cell r="I1676">
            <v>1</v>
          </cell>
          <cell r="J1676" t="e">
            <v>#N/A</v>
          </cell>
          <cell r="K1676" t="str">
            <v>TC LÊN ĐH</v>
          </cell>
        </row>
        <row r="1677">
          <cell r="C1677">
            <v>142120655</v>
          </cell>
          <cell r="D1677" t="str">
            <v>Hồ Công</v>
          </cell>
          <cell r="E1677" t="str">
            <v>Bữu</v>
          </cell>
          <cell r="F1677">
            <v>31459</v>
          </cell>
          <cell r="G1677" t="str">
            <v>T14TMT</v>
          </cell>
          <cell r="H1677" t="str">
            <v>T14TMT</v>
          </cell>
          <cell r="I1677">
            <v>1</v>
          </cell>
          <cell r="J1677" t="e">
            <v>#N/A</v>
          </cell>
          <cell r="K1677" t="str">
            <v>TC LÊN ĐH</v>
          </cell>
        </row>
        <row r="1678">
          <cell r="C1678">
            <v>142120656</v>
          </cell>
          <cell r="D1678" t="str">
            <v>Trần Văn</v>
          </cell>
          <cell r="E1678" t="str">
            <v>Chinh</v>
          </cell>
          <cell r="F1678">
            <v>31340</v>
          </cell>
          <cell r="G1678" t="str">
            <v>T14TMT</v>
          </cell>
          <cell r="H1678" t="str">
            <v>T14TMT</v>
          </cell>
          <cell r="I1678">
            <v>1</v>
          </cell>
          <cell r="J1678" t="e">
            <v>#N/A</v>
          </cell>
          <cell r="K1678" t="str">
            <v>TC LÊN ĐH</v>
          </cell>
        </row>
        <row r="1679">
          <cell r="C1679">
            <v>142120657</v>
          </cell>
          <cell r="D1679" t="str">
            <v>Đỗ Văn</v>
          </cell>
          <cell r="E1679" t="str">
            <v>Cơ</v>
          </cell>
          <cell r="F1679">
            <v>31218</v>
          </cell>
          <cell r="G1679" t="str">
            <v>T14TMT</v>
          </cell>
          <cell r="H1679" t="str">
            <v>T14TMT</v>
          </cell>
          <cell r="I1679">
            <v>1</v>
          </cell>
          <cell r="J1679" t="e">
            <v>#N/A</v>
          </cell>
          <cell r="K1679" t="str">
            <v>TC LÊN ĐH</v>
          </cell>
        </row>
        <row r="1680">
          <cell r="C1680">
            <v>142120658</v>
          </cell>
          <cell r="D1680" t="str">
            <v>Từ Duy</v>
          </cell>
          <cell r="E1680" t="str">
            <v>Cường</v>
          </cell>
          <cell r="F1680">
            <v>31928</v>
          </cell>
          <cell r="G1680" t="str">
            <v>T14TMT</v>
          </cell>
          <cell r="H1680" t="str">
            <v>T14TMT</v>
          </cell>
          <cell r="I1680">
            <v>1</v>
          </cell>
          <cell r="J1680" t="e">
            <v>#N/A</v>
          </cell>
          <cell r="K1680" t="str">
            <v>TC LÊN ĐH</v>
          </cell>
        </row>
        <row r="1681">
          <cell r="C1681">
            <v>142120659</v>
          </cell>
          <cell r="D1681" t="str">
            <v>Nguyễn Văn</v>
          </cell>
          <cell r="E1681" t="str">
            <v>Cường</v>
          </cell>
          <cell r="F1681">
            <v>31891</v>
          </cell>
          <cell r="G1681" t="str">
            <v>T14TMT</v>
          </cell>
          <cell r="H1681" t="str">
            <v>T14TMT</v>
          </cell>
          <cell r="I1681">
            <v>1</v>
          </cell>
          <cell r="J1681" t="e">
            <v>#N/A</v>
          </cell>
          <cell r="K1681" t="str">
            <v>TC LÊN ĐH</v>
          </cell>
        </row>
        <row r="1682">
          <cell r="C1682">
            <v>142120660</v>
          </cell>
          <cell r="D1682" t="str">
            <v>Võ Văn</v>
          </cell>
          <cell r="E1682" t="str">
            <v>Đạt</v>
          </cell>
          <cell r="F1682">
            <v>31210</v>
          </cell>
          <cell r="G1682" t="str">
            <v>T14TMT</v>
          </cell>
          <cell r="H1682" t="str">
            <v>T14TMT</v>
          </cell>
          <cell r="I1682">
            <v>1</v>
          </cell>
          <cell r="J1682" t="e">
            <v>#N/A</v>
          </cell>
          <cell r="K1682" t="str">
            <v>TC LÊN ĐH</v>
          </cell>
        </row>
        <row r="1683">
          <cell r="C1683">
            <v>142120661</v>
          </cell>
          <cell r="D1683" t="str">
            <v>Huỳnh Hoàng</v>
          </cell>
          <cell r="E1683" t="str">
            <v>Đông</v>
          </cell>
          <cell r="F1683">
            <v>32371</v>
          </cell>
          <cell r="G1683" t="str">
            <v>T14TMT</v>
          </cell>
          <cell r="H1683" t="str">
            <v>T14TMT</v>
          </cell>
          <cell r="I1683">
            <v>1</v>
          </cell>
          <cell r="J1683" t="e">
            <v>#N/A</v>
          </cell>
          <cell r="K1683" t="str">
            <v>TC LÊN ĐH</v>
          </cell>
        </row>
        <row r="1684">
          <cell r="C1684">
            <v>142120662</v>
          </cell>
          <cell r="D1684" t="str">
            <v>Phạm Minh</v>
          </cell>
          <cell r="E1684" t="str">
            <v>Dự</v>
          </cell>
          <cell r="F1684">
            <v>30000</v>
          </cell>
          <cell r="G1684" t="str">
            <v>T14TMT</v>
          </cell>
          <cell r="H1684" t="str">
            <v>T14TMT</v>
          </cell>
          <cell r="I1684">
            <v>1</v>
          </cell>
          <cell r="J1684" t="e">
            <v>#N/A</v>
          </cell>
          <cell r="K1684" t="str">
            <v>TC LÊN ĐH</v>
          </cell>
        </row>
        <row r="1685">
          <cell r="C1685">
            <v>142120664</v>
          </cell>
          <cell r="D1685" t="str">
            <v>Cao Thị Thu</v>
          </cell>
          <cell r="E1685" t="str">
            <v>Hiền</v>
          </cell>
          <cell r="F1685">
            <v>31517</v>
          </cell>
          <cell r="G1685" t="str">
            <v>T14TMT</v>
          </cell>
          <cell r="H1685" t="str">
            <v>T14TMT</v>
          </cell>
          <cell r="I1685">
            <v>1</v>
          </cell>
          <cell r="J1685" t="e">
            <v>#N/A</v>
          </cell>
          <cell r="K1685" t="str">
            <v>TC LÊN ĐH</v>
          </cell>
        </row>
        <row r="1686">
          <cell r="C1686">
            <v>142120665</v>
          </cell>
          <cell r="D1686" t="str">
            <v>Phạm Hưng</v>
          </cell>
          <cell r="E1686" t="str">
            <v>Hoàng</v>
          </cell>
          <cell r="F1686">
            <v>32060</v>
          </cell>
          <cell r="G1686" t="str">
            <v>T14TMT</v>
          </cell>
          <cell r="H1686" t="str">
            <v>T14TMT</v>
          </cell>
          <cell r="I1686">
            <v>1</v>
          </cell>
          <cell r="J1686" t="e">
            <v>#N/A</v>
          </cell>
          <cell r="K1686" t="str">
            <v>TC LÊN ĐH</v>
          </cell>
        </row>
        <row r="1687">
          <cell r="C1687">
            <v>142120668</v>
          </cell>
          <cell r="D1687" t="str">
            <v>Phan Văn</v>
          </cell>
          <cell r="E1687" t="str">
            <v>Liên</v>
          </cell>
          <cell r="F1687">
            <v>31720</v>
          </cell>
          <cell r="G1687" t="str">
            <v>T14TMT</v>
          </cell>
          <cell r="H1687" t="str">
            <v>T14TMT</v>
          </cell>
          <cell r="I1687">
            <v>1</v>
          </cell>
          <cell r="J1687" t="e">
            <v>#N/A</v>
          </cell>
          <cell r="K1687" t="str">
            <v>TC LÊN ĐH</v>
          </cell>
        </row>
        <row r="1688">
          <cell r="C1688">
            <v>142120669</v>
          </cell>
          <cell r="D1688" t="str">
            <v>Nguyễn Thành</v>
          </cell>
          <cell r="E1688" t="str">
            <v>Long</v>
          </cell>
          <cell r="F1688">
            <v>32426</v>
          </cell>
          <cell r="G1688" t="str">
            <v>T14TMT</v>
          </cell>
          <cell r="H1688" t="str">
            <v>T14TMT</v>
          </cell>
          <cell r="I1688">
            <v>1</v>
          </cell>
          <cell r="J1688" t="e">
            <v>#N/A</v>
          </cell>
          <cell r="K1688" t="str">
            <v>TC LÊN ĐH</v>
          </cell>
        </row>
        <row r="1689">
          <cell r="C1689">
            <v>142120670</v>
          </cell>
          <cell r="D1689" t="str">
            <v>Võ Thị</v>
          </cell>
          <cell r="E1689" t="str">
            <v>Luyên</v>
          </cell>
          <cell r="F1689">
            <v>31814</v>
          </cell>
          <cell r="G1689" t="str">
            <v>T14TMT</v>
          </cell>
          <cell r="H1689" t="str">
            <v>T14TMT</v>
          </cell>
          <cell r="I1689">
            <v>1</v>
          </cell>
          <cell r="J1689" t="e">
            <v>#N/A</v>
          </cell>
          <cell r="K1689" t="str">
            <v>TC LÊN ĐH</v>
          </cell>
        </row>
        <row r="1690">
          <cell r="C1690">
            <v>142120671</v>
          </cell>
          <cell r="D1690" t="str">
            <v>Thái Văn</v>
          </cell>
          <cell r="E1690" t="str">
            <v>Mạnh</v>
          </cell>
          <cell r="F1690">
            <v>32460</v>
          </cell>
          <cell r="G1690" t="str">
            <v>T14TMT</v>
          </cell>
          <cell r="H1690" t="str">
            <v>T14TMT</v>
          </cell>
          <cell r="I1690">
            <v>1</v>
          </cell>
          <cell r="J1690" t="e">
            <v>#N/A</v>
          </cell>
          <cell r="K1690" t="str">
            <v>TC LÊN ĐH</v>
          </cell>
        </row>
        <row r="1691">
          <cell r="C1691">
            <v>142120672</v>
          </cell>
          <cell r="D1691" t="str">
            <v>Nguyễn Quang</v>
          </cell>
          <cell r="E1691" t="str">
            <v>Minh</v>
          </cell>
          <cell r="F1691">
            <v>32265</v>
          </cell>
          <cell r="G1691" t="str">
            <v>T14TMT</v>
          </cell>
          <cell r="H1691" t="str">
            <v>T14TMT</v>
          </cell>
          <cell r="I1691">
            <v>1</v>
          </cell>
          <cell r="J1691" t="e">
            <v>#N/A</v>
          </cell>
          <cell r="K1691" t="str">
            <v>TC LÊN ĐH</v>
          </cell>
        </row>
        <row r="1692">
          <cell r="C1692">
            <v>142120674</v>
          </cell>
          <cell r="D1692" t="str">
            <v>Nguyễn Việt</v>
          </cell>
          <cell r="E1692" t="str">
            <v>Nam</v>
          </cell>
          <cell r="F1692">
            <v>32005</v>
          </cell>
          <cell r="G1692" t="str">
            <v>T14TMT</v>
          </cell>
          <cell r="H1692" t="str">
            <v>T14TMT</v>
          </cell>
          <cell r="I1692">
            <v>1</v>
          </cell>
          <cell r="J1692" t="e">
            <v>#N/A</v>
          </cell>
          <cell r="K1692" t="str">
            <v>TC LÊN ĐH</v>
          </cell>
        </row>
        <row r="1693">
          <cell r="C1693">
            <v>142120675</v>
          </cell>
          <cell r="D1693" t="str">
            <v>Phạm Đình</v>
          </cell>
          <cell r="E1693" t="str">
            <v>Ninh</v>
          </cell>
          <cell r="F1693">
            <v>31669</v>
          </cell>
          <cell r="G1693" t="str">
            <v>T14TMT</v>
          </cell>
          <cell r="H1693" t="str">
            <v>T14TMT</v>
          </cell>
          <cell r="I1693">
            <v>1</v>
          </cell>
          <cell r="J1693" t="e">
            <v>#N/A</v>
          </cell>
          <cell r="K1693" t="str">
            <v>TC LÊN ĐH</v>
          </cell>
        </row>
        <row r="1694">
          <cell r="C1694">
            <v>142120677</v>
          </cell>
          <cell r="D1694" t="str">
            <v>Nguyễn Tấn</v>
          </cell>
          <cell r="E1694" t="str">
            <v>Phương</v>
          </cell>
          <cell r="F1694">
            <v>32166</v>
          </cell>
          <cell r="G1694" t="str">
            <v>T14TMT</v>
          </cell>
          <cell r="H1694" t="str">
            <v>T14TMT</v>
          </cell>
          <cell r="I1694">
            <v>1</v>
          </cell>
          <cell r="J1694" t="e">
            <v>#N/A</v>
          </cell>
          <cell r="K1694" t="str">
            <v>TC LÊN ĐH</v>
          </cell>
        </row>
        <row r="1695">
          <cell r="C1695">
            <v>142120678</v>
          </cell>
          <cell r="D1695" t="str">
            <v>Nguyễn Đình</v>
          </cell>
          <cell r="E1695" t="str">
            <v>Phương</v>
          </cell>
          <cell r="F1695">
            <v>32057</v>
          </cell>
          <cell r="G1695" t="str">
            <v>T14TMT</v>
          </cell>
          <cell r="H1695" t="str">
            <v>T14TMT</v>
          </cell>
          <cell r="I1695">
            <v>1</v>
          </cell>
          <cell r="J1695" t="e">
            <v>#N/A</v>
          </cell>
          <cell r="K1695" t="str">
            <v>TC LÊN ĐH</v>
          </cell>
        </row>
        <row r="1696">
          <cell r="C1696">
            <v>142120679</v>
          </cell>
          <cell r="D1696" t="str">
            <v>Ngô Trang Anh</v>
          </cell>
          <cell r="E1696" t="str">
            <v>Quân</v>
          </cell>
          <cell r="F1696">
            <v>31857</v>
          </cell>
          <cell r="G1696" t="str">
            <v>T14TMT</v>
          </cell>
          <cell r="H1696" t="str">
            <v>T14TMT</v>
          </cell>
          <cell r="I1696">
            <v>1</v>
          </cell>
          <cell r="J1696" t="e">
            <v>#N/A</v>
          </cell>
          <cell r="K1696" t="str">
            <v>TC LÊN ĐH</v>
          </cell>
        </row>
        <row r="1697">
          <cell r="C1697">
            <v>142120681</v>
          </cell>
          <cell r="D1697" t="str">
            <v>Võ Ngọc</v>
          </cell>
          <cell r="E1697" t="str">
            <v>Sơn</v>
          </cell>
          <cell r="F1697">
            <v>32253</v>
          </cell>
          <cell r="G1697" t="str">
            <v>T14TMT</v>
          </cell>
          <cell r="H1697" t="str">
            <v>T14TMT</v>
          </cell>
          <cell r="I1697">
            <v>1</v>
          </cell>
          <cell r="J1697" t="str">
            <v>0975676722</v>
          </cell>
          <cell r="K1697" t="str">
            <v>TC LÊN ĐH</v>
          </cell>
        </row>
        <row r="1698">
          <cell r="C1698">
            <v>142120682</v>
          </cell>
          <cell r="D1698" t="str">
            <v>Phan Đoàn Việt</v>
          </cell>
          <cell r="E1698" t="str">
            <v>Sỹ</v>
          </cell>
          <cell r="F1698">
            <v>30853</v>
          </cell>
          <cell r="G1698" t="str">
            <v>T14TMT</v>
          </cell>
          <cell r="H1698" t="str">
            <v>T14TMT</v>
          </cell>
          <cell r="I1698">
            <v>1</v>
          </cell>
          <cell r="J1698" t="e">
            <v>#N/A</v>
          </cell>
          <cell r="K1698" t="str">
            <v>TC LÊN ĐH</v>
          </cell>
        </row>
        <row r="1699">
          <cell r="C1699">
            <v>142120683</v>
          </cell>
          <cell r="D1699" t="str">
            <v>Nguyễn Văn</v>
          </cell>
          <cell r="E1699" t="str">
            <v>Tài</v>
          </cell>
          <cell r="F1699">
            <v>32110</v>
          </cell>
          <cell r="G1699" t="str">
            <v>T14TMT</v>
          </cell>
          <cell r="H1699" t="str">
            <v>T14TMT</v>
          </cell>
          <cell r="I1699">
            <v>1</v>
          </cell>
          <cell r="J1699" t="e">
            <v>#N/A</v>
          </cell>
          <cell r="K1699" t="str">
            <v>TC LÊN ĐH</v>
          </cell>
        </row>
        <row r="1700">
          <cell r="C1700">
            <v>142120684</v>
          </cell>
          <cell r="D1700" t="str">
            <v>Nguyễn Thanh</v>
          </cell>
          <cell r="E1700" t="str">
            <v>Tâm</v>
          </cell>
          <cell r="F1700">
            <v>30734</v>
          </cell>
          <cell r="G1700" t="str">
            <v>T14TMT</v>
          </cell>
          <cell r="H1700" t="str">
            <v>T14TMT</v>
          </cell>
          <cell r="I1700">
            <v>1</v>
          </cell>
          <cell r="J1700" t="e">
            <v>#N/A</v>
          </cell>
          <cell r="K1700" t="str">
            <v>TC LÊN ĐH</v>
          </cell>
        </row>
        <row r="1701">
          <cell r="C1701">
            <v>142120685</v>
          </cell>
          <cell r="D1701" t="str">
            <v>Nguyễn Hồng</v>
          </cell>
          <cell r="E1701" t="str">
            <v>Thạch</v>
          </cell>
          <cell r="F1701">
            <v>31652</v>
          </cell>
          <cell r="G1701" t="str">
            <v>T14TMT</v>
          </cell>
          <cell r="H1701" t="str">
            <v>T14TMT</v>
          </cell>
          <cell r="I1701">
            <v>1</v>
          </cell>
          <cell r="J1701" t="e">
            <v>#N/A</v>
          </cell>
          <cell r="K1701" t="str">
            <v>TC LÊN ĐH</v>
          </cell>
        </row>
        <row r="1702">
          <cell r="C1702">
            <v>142120686</v>
          </cell>
          <cell r="D1702" t="str">
            <v>Đỗ Hùng</v>
          </cell>
          <cell r="E1702" t="str">
            <v>Thanh</v>
          </cell>
          <cell r="F1702">
            <v>31742</v>
          </cell>
          <cell r="G1702" t="str">
            <v>T14TMT</v>
          </cell>
          <cell r="H1702" t="str">
            <v>T14TMT</v>
          </cell>
          <cell r="I1702">
            <v>1</v>
          </cell>
          <cell r="J1702" t="e">
            <v>#N/A</v>
          </cell>
          <cell r="K1702" t="str">
            <v>TC LÊN ĐH</v>
          </cell>
        </row>
        <row r="1703">
          <cell r="C1703">
            <v>142120687</v>
          </cell>
          <cell r="D1703" t="str">
            <v>Phạm Quốc</v>
          </cell>
          <cell r="E1703" t="str">
            <v>Thịnh</v>
          </cell>
          <cell r="F1703">
            <v>32340</v>
          </cell>
          <cell r="G1703" t="str">
            <v>T14TMT</v>
          </cell>
          <cell r="H1703" t="str">
            <v>T14TMT</v>
          </cell>
          <cell r="I1703">
            <v>1</v>
          </cell>
          <cell r="J1703" t="e">
            <v>#N/A</v>
          </cell>
          <cell r="K1703" t="str">
            <v>TC LÊN ĐH</v>
          </cell>
        </row>
        <row r="1704">
          <cell r="C1704">
            <v>142120688</v>
          </cell>
          <cell r="D1704" t="str">
            <v>Trần Đình</v>
          </cell>
          <cell r="E1704" t="str">
            <v>Thọ</v>
          </cell>
          <cell r="F1704">
            <v>31603</v>
          </cell>
          <cell r="G1704" t="str">
            <v>T14TMT</v>
          </cell>
          <cell r="H1704" t="str">
            <v>T14TMT</v>
          </cell>
          <cell r="I1704">
            <v>1</v>
          </cell>
          <cell r="J1704" t="e">
            <v>#N/A</v>
          </cell>
          <cell r="K1704" t="str">
            <v>TC LÊN ĐH</v>
          </cell>
        </row>
        <row r="1705">
          <cell r="C1705">
            <v>142120690</v>
          </cell>
          <cell r="D1705" t="str">
            <v>Đặng Thị</v>
          </cell>
          <cell r="E1705" t="str">
            <v>Thu</v>
          </cell>
          <cell r="F1705">
            <v>32438</v>
          </cell>
          <cell r="G1705" t="str">
            <v>T14TMT</v>
          </cell>
          <cell r="H1705" t="str">
            <v>T14TMT</v>
          </cell>
          <cell r="I1705">
            <v>1</v>
          </cell>
          <cell r="J1705" t="e">
            <v>#N/A</v>
          </cell>
          <cell r="K1705" t="str">
            <v>TC LÊN ĐH</v>
          </cell>
        </row>
        <row r="1706">
          <cell r="C1706">
            <v>142120691</v>
          </cell>
          <cell r="D1706" t="str">
            <v>Nguyễn Xuân Thương</v>
          </cell>
          <cell r="E1706" t="str">
            <v>Tiệp</v>
          </cell>
          <cell r="F1706">
            <v>32274</v>
          </cell>
          <cell r="G1706" t="str">
            <v>T14TMT</v>
          </cell>
          <cell r="H1706" t="str">
            <v>T14TMT</v>
          </cell>
          <cell r="I1706">
            <v>1</v>
          </cell>
          <cell r="J1706" t="e">
            <v>#N/A</v>
          </cell>
          <cell r="K1706" t="str">
            <v>TC LÊN ĐH</v>
          </cell>
        </row>
        <row r="1707">
          <cell r="C1707">
            <v>142120693</v>
          </cell>
          <cell r="D1707" t="str">
            <v>Nguyễn Hữu</v>
          </cell>
          <cell r="E1707" t="str">
            <v>Vinh</v>
          </cell>
          <cell r="F1707">
            <v>31086</v>
          </cell>
          <cell r="G1707" t="str">
            <v>T14TMT</v>
          </cell>
          <cell r="H1707" t="str">
            <v>T14TMT</v>
          </cell>
          <cell r="I1707">
            <v>1</v>
          </cell>
          <cell r="J1707" t="str">
            <v>01229918809</v>
          </cell>
          <cell r="K1707" t="str">
            <v>TC LÊN ĐH</v>
          </cell>
        </row>
        <row r="1708">
          <cell r="C1708">
            <v>142120694</v>
          </cell>
          <cell r="D1708" t="str">
            <v>Trần Văn</v>
          </cell>
          <cell r="E1708" t="str">
            <v>Vĩ</v>
          </cell>
          <cell r="F1708">
            <v>30555</v>
          </cell>
          <cell r="G1708" t="str">
            <v>T14TMT</v>
          </cell>
          <cell r="H1708" t="str">
            <v>T14TMT</v>
          </cell>
          <cell r="I1708">
            <v>1</v>
          </cell>
          <cell r="J1708" t="str">
            <v>0905140691</v>
          </cell>
          <cell r="K1708" t="str">
            <v>TC LÊN ĐH</v>
          </cell>
        </row>
        <row r="1709">
          <cell r="C1709">
            <v>142120695</v>
          </cell>
          <cell r="D1709" t="str">
            <v>Nguyễn Hoàng</v>
          </cell>
          <cell r="E1709" t="str">
            <v>Vỹ</v>
          </cell>
          <cell r="F1709">
            <v>31028</v>
          </cell>
          <cell r="G1709" t="str">
            <v>T14TMT</v>
          </cell>
          <cell r="H1709" t="str">
            <v>T14TMT</v>
          </cell>
          <cell r="I1709">
            <v>1</v>
          </cell>
          <cell r="J1709" t="e">
            <v>#N/A</v>
          </cell>
          <cell r="K1709" t="str">
            <v>TC LÊN ĐH</v>
          </cell>
        </row>
        <row r="1710">
          <cell r="C1710">
            <v>142120696</v>
          </cell>
          <cell r="D1710" t="str">
            <v>Phan Thị</v>
          </cell>
          <cell r="E1710" t="str">
            <v>Yến</v>
          </cell>
          <cell r="F1710">
            <v>31789</v>
          </cell>
          <cell r="G1710" t="str">
            <v>T14TMT</v>
          </cell>
          <cell r="H1710" t="str">
            <v>T14TMT</v>
          </cell>
          <cell r="I1710">
            <v>1</v>
          </cell>
          <cell r="J1710" t="e">
            <v>#N/A</v>
          </cell>
          <cell r="K1710" t="str">
            <v>TC LÊN ĐH</v>
          </cell>
        </row>
        <row r="1711">
          <cell r="C1711">
            <v>142120896</v>
          </cell>
          <cell r="D1711" t="str">
            <v>Nguyễn Tấn</v>
          </cell>
          <cell r="E1711" t="str">
            <v>Đức</v>
          </cell>
          <cell r="F1711">
            <v>30743</v>
          </cell>
          <cell r="G1711" t="str">
            <v>T14TMT</v>
          </cell>
          <cell r="H1711" t="str">
            <v>T14TMT</v>
          </cell>
          <cell r="I1711">
            <v>1</v>
          </cell>
          <cell r="J1711" t="e">
            <v>#N/A</v>
          </cell>
          <cell r="K1711" t="str">
            <v>TC LÊN ĐH</v>
          </cell>
        </row>
        <row r="1712">
          <cell r="C1712">
            <v>111131724</v>
          </cell>
          <cell r="D1712" t="str">
            <v>TRỊNH VIỆT </v>
          </cell>
          <cell r="E1712" t="str">
            <v>HOÀNG</v>
          </cell>
          <cell r="G1712" t="str">
            <v>K14TCD1</v>
          </cell>
          <cell r="H1712" t="str">
            <v>K14TCD</v>
          </cell>
          <cell r="I1712">
            <v>1</v>
          </cell>
          <cell r="J1712" t="e">
            <v>#N/A</v>
          </cell>
          <cell r="K1712" t="str">
            <v>Cao Đẳng</v>
          </cell>
        </row>
        <row r="1713">
          <cell r="C1713">
            <v>131138956</v>
          </cell>
          <cell r="D1713" t="str">
            <v>NGÔ PHI</v>
          </cell>
          <cell r="E1713" t="str">
            <v>THỊNH</v>
          </cell>
          <cell r="F1713">
            <v>30905</v>
          </cell>
          <cell r="G1713" t="str">
            <v>K14TCD1</v>
          </cell>
          <cell r="H1713" t="str">
            <v>K14TCD</v>
          </cell>
          <cell r="I1713">
            <v>1</v>
          </cell>
          <cell r="J1713" t="e">
            <v>#N/A</v>
          </cell>
          <cell r="K1713" t="str">
            <v>Cao Đẳng</v>
          </cell>
        </row>
        <row r="1714">
          <cell r="C1714">
            <v>141133784</v>
          </cell>
          <cell r="D1714" t="str">
            <v>BÙI TUẤN</v>
          </cell>
          <cell r="E1714" t="str">
            <v>ANH</v>
          </cell>
          <cell r="F1714" t="str">
            <v>31/08/1990</v>
          </cell>
          <cell r="G1714" t="str">
            <v>K14TCD1</v>
          </cell>
          <cell r="H1714" t="str">
            <v>K14TCD</v>
          </cell>
          <cell r="I1714">
            <v>1</v>
          </cell>
          <cell r="J1714" t="e">
            <v>#N/A</v>
          </cell>
          <cell r="K1714" t="str">
            <v>Cao Đẳng</v>
          </cell>
        </row>
        <row r="1715">
          <cell r="C1715">
            <v>141133790</v>
          </cell>
          <cell r="D1715" t="str">
            <v>LÊ TUẤN</v>
          </cell>
          <cell r="E1715" t="str">
            <v>ANH</v>
          </cell>
          <cell r="F1715" t="str">
            <v>11/09/1989</v>
          </cell>
          <cell r="G1715" t="str">
            <v>K14TCD1</v>
          </cell>
          <cell r="H1715" t="str">
            <v>K14TCD</v>
          </cell>
          <cell r="I1715">
            <v>1</v>
          </cell>
          <cell r="J1715" t="e">
            <v>#N/A</v>
          </cell>
          <cell r="K1715" t="str">
            <v>Cao Đẳng</v>
          </cell>
        </row>
        <row r="1716">
          <cell r="C1716">
            <v>141133792</v>
          </cell>
          <cell r="D1716" t="str">
            <v>TRẦN CÔNG</v>
          </cell>
          <cell r="E1716" t="str">
            <v>ANH</v>
          </cell>
          <cell r="F1716" t="str">
            <v>29/02/1990</v>
          </cell>
          <cell r="G1716" t="str">
            <v>K14TCD1</v>
          </cell>
          <cell r="H1716" t="str">
            <v>K14TCD</v>
          </cell>
          <cell r="I1716">
            <v>1</v>
          </cell>
          <cell r="J1716" t="e">
            <v>#N/A</v>
          </cell>
          <cell r="K1716" t="str">
            <v>Cao Đẳng</v>
          </cell>
        </row>
        <row r="1717">
          <cell r="C1717">
            <v>141133800</v>
          </cell>
          <cell r="D1717" t="str">
            <v>NGUYỄN HẢI</v>
          </cell>
          <cell r="E1717" t="str">
            <v>BẰNG</v>
          </cell>
          <cell r="F1717" t="str">
            <v>26/09/1990</v>
          </cell>
          <cell r="G1717" t="str">
            <v>K14TCD1</v>
          </cell>
          <cell r="H1717" t="str">
            <v>K14TCD</v>
          </cell>
          <cell r="I1717">
            <v>1</v>
          </cell>
          <cell r="J1717" t="e">
            <v>#N/A</v>
          </cell>
          <cell r="K1717" t="str">
            <v>Cao Đẳng</v>
          </cell>
        </row>
        <row r="1718">
          <cell r="C1718">
            <v>141133806</v>
          </cell>
          <cell r="D1718" t="str">
            <v>PHẠM NGỌC </v>
          </cell>
          <cell r="E1718" t="str">
            <v>BÌNH</v>
          </cell>
          <cell r="F1718" t="str">
            <v>30/05/1990</v>
          </cell>
          <cell r="G1718" t="str">
            <v>K14TCD1</v>
          </cell>
          <cell r="H1718" t="str">
            <v>K14TCD</v>
          </cell>
          <cell r="I1718">
            <v>1</v>
          </cell>
          <cell r="J1718" t="e">
            <v>#N/A</v>
          </cell>
          <cell r="K1718" t="str">
            <v>Cao Đẳng</v>
          </cell>
        </row>
        <row r="1719">
          <cell r="C1719">
            <v>141133813</v>
          </cell>
          <cell r="D1719" t="str">
            <v>LÊ DUY</v>
          </cell>
          <cell r="E1719" t="str">
            <v>CHÍNH</v>
          </cell>
          <cell r="F1719" t="str">
            <v>26/07/1990</v>
          </cell>
          <cell r="G1719" t="str">
            <v>K14TCD1</v>
          </cell>
          <cell r="H1719" t="str">
            <v>K14TCD</v>
          </cell>
          <cell r="I1719">
            <v>1</v>
          </cell>
          <cell r="J1719" t="e">
            <v>#N/A</v>
          </cell>
          <cell r="K1719" t="str">
            <v>Cao Đẳng</v>
          </cell>
        </row>
        <row r="1720">
          <cell r="C1720">
            <v>141133825</v>
          </cell>
          <cell r="D1720" t="str">
            <v>TRẦN QUANG</v>
          </cell>
          <cell r="E1720" t="str">
            <v>CƯỜNG</v>
          </cell>
          <cell r="F1720" t="str">
            <v>07/06/1990</v>
          </cell>
          <cell r="G1720" t="str">
            <v>K14TCD1</v>
          </cell>
          <cell r="H1720" t="str">
            <v>K14TCD</v>
          </cell>
          <cell r="I1720">
            <v>1</v>
          </cell>
          <cell r="J1720" t="e">
            <v>#N/A</v>
          </cell>
          <cell r="K1720" t="str">
            <v>Cao Đẳng</v>
          </cell>
        </row>
        <row r="1721">
          <cell r="C1721">
            <v>141133829</v>
          </cell>
          <cell r="D1721" t="str">
            <v>LÃ HẢI </v>
          </cell>
          <cell r="E1721" t="str">
            <v>ĐĂNG</v>
          </cell>
          <cell r="F1721" t="str">
            <v>22/02/1989</v>
          </cell>
          <cell r="G1721" t="str">
            <v>K14TCD1</v>
          </cell>
          <cell r="H1721" t="str">
            <v>K14TCD</v>
          </cell>
          <cell r="I1721">
            <v>1</v>
          </cell>
          <cell r="J1721" t="e">
            <v>#N/A</v>
          </cell>
          <cell r="K1721" t="str">
            <v>Cao Đẳng</v>
          </cell>
        </row>
        <row r="1722">
          <cell r="C1722">
            <v>141133898</v>
          </cell>
          <cell r="D1722" t="str">
            <v>NGUYỄN THỊ</v>
          </cell>
          <cell r="E1722" t="str">
            <v>HƯƠNG</v>
          </cell>
          <cell r="F1722" t="str">
            <v>08/08/1988</v>
          </cell>
          <cell r="G1722" t="str">
            <v>K14TCD1</v>
          </cell>
          <cell r="H1722" t="str">
            <v>K14TCD</v>
          </cell>
          <cell r="I1722">
            <v>1</v>
          </cell>
          <cell r="J1722" t="e">
            <v>#N/A</v>
          </cell>
          <cell r="K1722" t="str">
            <v>Cao Đẳng</v>
          </cell>
        </row>
        <row r="1723">
          <cell r="C1723">
            <v>141133944</v>
          </cell>
          <cell r="D1723" t="str">
            <v>ĐÀO ĐÌNH</v>
          </cell>
          <cell r="E1723" t="str">
            <v>LONG</v>
          </cell>
          <cell r="F1723" t="str">
            <v>28/12/1988</v>
          </cell>
          <cell r="G1723" t="str">
            <v>K14TCD1</v>
          </cell>
          <cell r="H1723" t="str">
            <v>K14TCD</v>
          </cell>
          <cell r="I1723">
            <v>1</v>
          </cell>
          <cell r="J1723" t="e">
            <v>#N/A</v>
          </cell>
          <cell r="K1723" t="str">
            <v>Cao Đẳng</v>
          </cell>
        </row>
        <row r="1724">
          <cell r="C1724">
            <v>141133947</v>
          </cell>
          <cell r="D1724" t="str">
            <v>TRẦN ĐỨC</v>
          </cell>
          <cell r="E1724" t="str">
            <v>LONG</v>
          </cell>
          <cell r="F1724" t="str">
            <v>01/07/1989</v>
          </cell>
          <cell r="G1724" t="str">
            <v>K14TCD1</v>
          </cell>
          <cell r="H1724" t="str">
            <v>K14TCD</v>
          </cell>
          <cell r="I1724">
            <v>1</v>
          </cell>
          <cell r="J1724" t="e">
            <v>#N/A</v>
          </cell>
          <cell r="K1724" t="str">
            <v>Cao Đẳng</v>
          </cell>
        </row>
        <row r="1725">
          <cell r="C1725">
            <v>141133950</v>
          </cell>
          <cell r="D1725" t="str">
            <v>HOÀNG VĂN</v>
          </cell>
          <cell r="E1725" t="str">
            <v>LUẬN</v>
          </cell>
          <cell r="F1725" t="str">
            <v>10/09/1989</v>
          </cell>
          <cell r="G1725" t="str">
            <v>K14TCD1</v>
          </cell>
          <cell r="H1725" t="str">
            <v>K14TCD</v>
          </cell>
          <cell r="I1725">
            <v>1</v>
          </cell>
          <cell r="J1725" t="e">
            <v>#N/A</v>
          </cell>
          <cell r="K1725" t="str">
            <v>Cao Đẳng</v>
          </cell>
        </row>
        <row r="1726">
          <cell r="C1726">
            <v>141133953</v>
          </cell>
          <cell r="D1726" t="str">
            <v>LÊ VĂN</v>
          </cell>
          <cell r="E1726" t="str">
            <v>LƯỢNG</v>
          </cell>
          <cell r="F1726" t="str">
            <v>28/05/1990</v>
          </cell>
          <cell r="G1726" t="str">
            <v>K14TCD1</v>
          </cell>
          <cell r="H1726" t="str">
            <v>K14TCD</v>
          </cell>
          <cell r="I1726">
            <v>1</v>
          </cell>
          <cell r="J1726" t="e">
            <v>#N/A</v>
          </cell>
          <cell r="K1726" t="str">
            <v>Cao Đẳng</v>
          </cell>
        </row>
        <row r="1727">
          <cell r="C1727">
            <v>141133963</v>
          </cell>
          <cell r="D1727" t="str">
            <v>TRẦN NGỌC</v>
          </cell>
          <cell r="E1727" t="str">
            <v>MINH</v>
          </cell>
          <cell r="F1727" t="str">
            <v>19/04/1988</v>
          </cell>
          <cell r="G1727" t="str">
            <v>K14TCD1</v>
          </cell>
          <cell r="H1727" t="str">
            <v>K14TCD</v>
          </cell>
          <cell r="I1727">
            <v>1</v>
          </cell>
          <cell r="J1727" t="e">
            <v>#N/A</v>
          </cell>
          <cell r="K1727" t="str">
            <v>Cao Đẳng</v>
          </cell>
        </row>
        <row r="1728">
          <cell r="C1728">
            <v>141133965</v>
          </cell>
          <cell r="D1728" t="str">
            <v>NGUYỄN THỊ LÊ</v>
          </cell>
          <cell r="E1728" t="str">
            <v>NA</v>
          </cell>
          <cell r="F1728" t="str">
            <v>10/06/1988</v>
          </cell>
          <cell r="G1728" t="str">
            <v>K14TCD1</v>
          </cell>
          <cell r="H1728" t="str">
            <v>K14TCD</v>
          </cell>
          <cell r="I1728">
            <v>1</v>
          </cell>
          <cell r="J1728" t="e">
            <v>#N/A</v>
          </cell>
          <cell r="K1728" t="str">
            <v>Cao Đẳng</v>
          </cell>
        </row>
        <row r="1729">
          <cell r="C1729">
            <v>141133970</v>
          </cell>
          <cell r="D1729" t="str">
            <v>LÊ THANH</v>
          </cell>
          <cell r="E1729" t="str">
            <v>NAM</v>
          </cell>
          <cell r="F1729" t="str">
            <v>29/04/1989</v>
          </cell>
          <cell r="G1729" t="str">
            <v>K14TCD1</v>
          </cell>
          <cell r="H1729" t="str">
            <v>K14TCD</v>
          </cell>
          <cell r="I1729">
            <v>1</v>
          </cell>
          <cell r="J1729" t="e">
            <v>#N/A</v>
          </cell>
          <cell r="K1729" t="str">
            <v>Cao Đẳng</v>
          </cell>
        </row>
        <row r="1730">
          <cell r="C1730">
            <v>141133998</v>
          </cell>
          <cell r="D1730" t="str">
            <v>NGUYỄN ĐĂNG HỒNG</v>
          </cell>
          <cell r="E1730" t="str">
            <v>PHÚC</v>
          </cell>
          <cell r="F1730" t="str">
            <v>21/09/1989</v>
          </cell>
          <cell r="G1730" t="str">
            <v>K14TCD1</v>
          </cell>
          <cell r="H1730" t="str">
            <v>K14TCD</v>
          </cell>
          <cell r="I1730">
            <v>1</v>
          </cell>
          <cell r="J1730" t="e">
            <v>#N/A</v>
          </cell>
          <cell r="K1730" t="str">
            <v>Cao Đẳng</v>
          </cell>
        </row>
        <row r="1731">
          <cell r="C1731">
            <v>141134072</v>
          </cell>
          <cell r="D1731" t="str">
            <v>ĐỖ THANH </v>
          </cell>
          <cell r="E1731" t="str">
            <v>TÌNH</v>
          </cell>
          <cell r="F1731" t="str">
            <v>02/04/1990</v>
          </cell>
          <cell r="G1731" t="str">
            <v>K14TCD1</v>
          </cell>
          <cell r="H1731" t="str">
            <v>K14TCD</v>
          </cell>
          <cell r="I1731">
            <v>1</v>
          </cell>
          <cell r="J1731" t="e">
            <v>#N/A</v>
          </cell>
          <cell r="K1731" t="str">
            <v>Cao Đẳng</v>
          </cell>
        </row>
        <row r="1732">
          <cell r="C1732">
            <v>141134077</v>
          </cell>
          <cell r="D1732" t="str">
            <v>LÊ KHÁNH</v>
          </cell>
          <cell r="E1732" t="str">
            <v>TOÀN</v>
          </cell>
          <cell r="F1732" t="str">
            <v>25/10/1988</v>
          </cell>
          <cell r="G1732" t="str">
            <v>K14TCD1</v>
          </cell>
          <cell r="H1732" t="str">
            <v>K14TCD</v>
          </cell>
          <cell r="I1732">
            <v>1</v>
          </cell>
          <cell r="J1732" t="e">
            <v>#N/A</v>
          </cell>
          <cell r="K1732" t="str">
            <v>Cao Đẳng</v>
          </cell>
        </row>
        <row r="1733">
          <cell r="C1733">
            <v>141134091</v>
          </cell>
          <cell r="D1733" t="str">
            <v>NGUYỄN THANH </v>
          </cell>
          <cell r="E1733" t="str">
            <v>TÚ</v>
          </cell>
          <cell r="F1733" t="str">
            <v>18/07/1989</v>
          </cell>
          <cell r="G1733" t="str">
            <v>K14TCD1</v>
          </cell>
          <cell r="H1733" t="str">
            <v>K14TCD</v>
          </cell>
          <cell r="I1733">
            <v>1</v>
          </cell>
          <cell r="J1733" t="e">
            <v>#N/A</v>
          </cell>
          <cell r="K1733" t="str">
            <v>Cao Đẳng</v>
          </cell>
        </row>
        <row r="1734">
          <cell r="C1734">
            <v>141134093</v>
          </cell>
          <cell r="D1734" t="str">
            <v>HỒ MINH</v>
          </cell>
          <cell r="E1734" t="str">
            <v>TUẤN</v>
          </cell>
          <cell r="F1734" t="str">
            <v>09/12/1989</v>
          </cell>
          <cell r="G1734" t="str">
            <v>K14TCD1</v>
          </cell>
          <cell r="H1734" t="str">
            <v>K14TCD</v>
          </cell>
          <cell r="I1734">
            <v>1</v>
          </cell>
          <cell r="J1734" t="e">
            <v>#N/A</v>
          </cell>
          <cell r="K1734" t="str">
            <v>Cao Đẳng</v>
          </cell>
        </row>
        <row r="1735">
          <cell r="C1735">
            <v>141134095</v>
          </cell>
          <cell r="D1735" t="str">
            <v>LÊ VŨ ANH</v>
          </cell>
          <cell r="E1735" t="str">
            <v>TUẤN</v>
          </cell>
          <cell r="F1735" t="str">
            <v>03/02/1990</v>
          </cell>
          <cell r="G1735" t="str">
            <v>K14TCD1</v>
          </cell>
          <cell r="H1735" t="str">
            <v>K14TCD</v>
          </cell>
          <cell r="I1735">
            <v>1</v>
          </cell>
          <cell r="J1735" t="e">
            <v>#N/A</v>
          </cell>
          <cell r="K1735" t="str">
            <v>Cao Đẳng</v>
          </cell>
        </row>
        <row r="1736">
          <cell r="C1736">
            <v>141134965</v>
          </cell>
          <cell r="D1736" t="str">
            <v>TÔ VĂN</v>
          </cell>
          <cell r="E1736" t="str">
            <v>LÀNH</v>
          </cell>
          <cell r="F1736" t="str">
            <v>27/07/1989</v>
          </cell>
          <cell r="G1736" t="str">
            <v>K14TCD1</v>
          </cell>
          <cell r="H1736" t="str">
            <v>K14TCD</v>
          </cell>
          <cell r="I1736">
            <v>1</v>
          </cell>
          <cell r="J1736" t="e">
            <v>#N/A</v>
          </cell>
          <cell r="K1736" t="str">
            <v>Cao Đẳng</v>
          </cell>
        </row>
        <row r="1737">
          <cell r="C1737">
            <v>141213202</v>
          </cell>
          <cell r="D1737" t="str">
            <v>HOÀNG THỊ NGỌC</v>
          </cell>
          <cell r="E1737" t="str">
            <v>PHƯƠNG</v>
          </cell>
          <cell r="F1737" t="str">
            <v>09/09/1989</v>
          </cell>
          <cell r="G1737" t="str">
            <v>K14TCD1</v>
          </cell>
          <cell r="H1737" t="str">
            <v>K14TCD</v>
          </cell>
          <cell r="I1737">
            <v>1</v>
          </cell>
          <cell r="J1737" t="e">
            <v>#N/A</v>
          </cell>
          <cell r="K1737" t="str">
            <v>Cao Đẳng</v>
          </cell>
        </row>
        <row r="1738">
          <cell r="C1738">
            <v>141323513</v>
          </cell>
          <cell r="D1738" t="str">
            <v>HỨA THỊ THANH</v>
          </cell>
          <cell r="E1738" t="str">
            <v>NGA</v>
          </cell>
          <cell r="F1738">
            <v>33186</v>
          </cell>
          <cell r="G1738" t="str">
            <v>K14TCD1</v>
          </cell>
          <cell r="H1738" t="str">
            <v>K14TCD</v>
          </cell>
          <cell r="I1738">
            <v>1</v>
          </cell>
          <cell r="J1738" t="e">
            <v>#N/A</v>
          </cell>
          <cell r="K1738" t="str">
            <v>Cao Đẳng</v>
          </cell>
        </row>
        <row r="1739">
          <cell r="C1739">
            <v>141323665</v>
          </cell>
          <cell r="D1739" t="str">
            <v>NGUYỄN THỊ </v>
          </cell>
          <cell r="E1739" t="str">
            <v>THOẠI</v>
          </cell>
          <cell r="F1739" t="str">
            <v>18/01/1989</v>
          </cell>
          <cell r="G1739" t="str">
            <v>K14TCD1</v>
          </cell>
          <cell r="H1739" t="str">
            <v>K14TCD</v>
          </cell>
          <cell r="I1739">
            <v>1</v>
          </cell>
          <cell r="J1739" t="e">
            <v>#N/A</v>
          </cell>
          <cell r="K1739" t="str">
            <v>Cao Đẳng</v>
          </cell>
        </row>
        <row r="1740">
          <cell r="C1740">
            <v>121133178</v>
          </cell>
          <cell r="D1740" t="str">
            <v>NGUYỄN HỒNG</v>
          </cell>
          <cell r="E1740" t="str">
            <v>KHA</v>
          </cell>
          <cell r="F1740">
            <v>31778</v>
          </cell>
          <cell r="G1740" t="str">
            <v>K14TCD2</v>
          </cell>
          <cell r="H1740" t="str">
            <v>K14TCD</v>
          </cell>
          <cell r="I1740">
            <v>1</v>
          </cell>
          <cell r="J1740" t="str">
            <v>01228642630</v>
          </cell>
          <cell r="K1740" t="str">
            <v>Cao Đẳng</v>
          </cell>
        </row>
        <row r="1741">
          <cell r="C1741">
            <v>131138723</v>
          </cell>
          <cell r="D1741" t="str">
            <v>TRƯƠNG ĐỨC</v>
          </cell>
          <cell r="E1741" t="str">
            <v>CƯỜNG</v>
          </cell>
          <cell r="F1741">
            <v>32615</v>
          </cell>
          <cell r="G1741" t="str">
            <v>K14TCD2</v>
          </cell>
          <cell r="H1741" t="str">
            <v>K14TCD</v>
          </cell>
          <cell r="I1741">
            <v>1</v>
          </cell>
          <cell r="J1741" t="e">
            <v>#N/A</v>
          </cell>
          <cell r="K1741" t="str">
            <v>Cao Đẳng</v>
          </cell>
        </row>
        <row r="1742">
          <cell r="C1742">
            <v>131138763</v>
          </cell>
          <cell r="D1742" t="str">
            <v>ĐỖ NGỌC</v>
          </cell>
          <cell r="E1742" t="str">
            <v>HẢI</v>
          </cell>
          <cell r="F1742">
            <v>32777</v>
          </cell>
          <cell r="G1742" t="str">
            <v>K14TCD2</v>
          </cell>
          <cell r="H1742" t="str">
            <v>K14TCD</v>
          </cell>
          <cell r="I1742">
            <v>1</v>
          </cell>
          <cell r="J1742" t="e">
            <v>#N/A</v>
          </cell>
          <cell r="K1742" t="str">
            <v>Cao Đẳng</v>
          </cell>
        </row>
        <row r="1743">
          <cell r="C1743">
            <v>131138997</v>
          </cell>
          <cell r="D1743" t="str">
            <v>ĐINH CHÂU</v>
          </cell>
          <cell r="E1743" t="str">
            <v>TRƯỜNG</v>
          </cell>
          <cell r="F1743">
            <v>32728</v>
          </cell>
          <cell r="G1743" t="str">
            <v>K14TCD2</v>
          </cell>
          <cell r="H1743" t="str">
            <v>K14TCD</v>
          </cell>
          <cell r="I1743">
            <v>1</v>
          </cell>
          <cell r="J1743" t="e">
            <v>#N/A</v>
          </cell>
          <cell r="K1743" t="str">
            <v>Cao Đẳng</v>
          </cell>
        </row>
        <row r="1744">
          <cell r="C1744">
            <v>131139036</v>
          </cell>
          <cell r="D1744" t="str">
            <v>PHẠM ANH</v>
          </cell>
          <cell r="E1744" t="str">
            <v>VŨ</v>
          </cell>
          <cell r="F1744" t="str">
            <v>22/08/1987</v>
          </cell>
          <cell r="G1744" t="str">
            <v>K14TCD2</v>
          </cell>
          <cell r="H1744" t="str">
            <v>K14TCD</v>
          </cell>
          <cell r="I1744">
            <v>1</v>
          </cell>
          <cell r="J1744" t="str">
            <v>01264760377</v>
          </cell>
          <cell r="K1744" t="str">
            <v>Cao Đẳng</v>
          </cell>
        </row>
        <row r="1745">
          <cell r="C1745">
            <v>141133833</v>
          </cell>
          <cell r="D1745" t="str">
            <v>MẠI THANH</v>
          </cell>
          <cell r="E1745" t="str">
            <v>ĐỊNH</v>
          </cell>
          <cell r="F1745" t="str">
            <v>25/03/1988</v>
          </cell>
          <cell r="G1745" t="str">
            <v>K14TCD2</v>
          </cell>
          <cell r="H1745" t="str">
            <v>K14TCD</v>
          </cell>
          <cell r="I1745">
            <v>1</v>
          </cell>
          <cell r="J1745" t="e">
            <v>#N/A</v>
          </cell>
          <cell r="K1745" t="str">
            <v>Cao Đẳng</v>
          </cell>
        </row>
        <row r="1746">
          <cell r="C1746">
            <v>141133847</v>
          </cell>
          <cell r="D1746" t="str">
            <v>LÊ CÔNG</v>
          </cell>
          <cell r="E1746" t="str">
            <v>DŨNG</v>
          </cell>
          <cell r="F1746" t="str">
            <v>24/11/1989</v>
          </cell>
          <cell r="G1746" t="str">
            <v>K14TCD2</v>
          </cell>
          <cell r="H1746" t="str">
            <v>K14TCD</v>
          </cell>
          <cell r="I1746">
            <v>1</v>
          </cell>
          <cell r="J1746" t="str">
            <v>0983634767</v>
          </cell>
          <cell r="K1746" t="str">
            <v>Cao Đẳng</v>
          </cell>
        </row>
        <row r="1747">
          <cell r="C1747">
            <v>141133854</v>
          </cell>
          <cell r="D1747" t="str">
            <v>NGUYỄN SANH</v>
          </cell>
          <cell r="E1747" t="str">
            <v>DƯƠNG</v>
          </cell>
          <cell r="F1747" t="str">
            <v>29/11/1990</v>
          </cell>
          <cell r="G1747" t="str">
            <v>K14TCD2</v>
          </cell>
          <cell r="H1747" t="str">
            <v>K14TCD</v>
          </cell>
          <cell r="I1747">
            <v>1</v>
          </cell>
          <cell r="J1747" t="str">
            <v>0935291190--0905564651</v>
          </cell>
          <cell r="K1747" t="str">
            <v>Cao Đẳng</v>
          </cell>
        </row>
        <row r="1748">
          <cell r="C1748">
            <v>141133855</v>
          </cell>
          <cell r="D1748" t="str">
            <v>TRẦN QUỐC</v>
          </cell>
          <cell r="E1748" t="str">
            <v>DƯƠNG</v>
          </cell>
          <cell r="F1748" t="str">
            <v>22/08/1988</v>
          </cell>
          <cell r="G1748" t="str">
            <v>K14TCD2</v>
          </cell>
          <cell r="H1748" t="str">
            <v>K14TCD</v>
          </cell>
          <cell r="I1748">
            <v>1</v>
          </cell>
          <cell r="J1748" t="e">
            <v>#N/A</v>
          </cell>
          <cell r="K1748" t="str">
            <v>Cao Đẳng</v>
          </cell>
        </row>
        <row r="1749">
          <cell r="C1749">
            <v>141133857</v>
          </cell>
          <cell r="D1749" t="str">
            <v>NGUYỄN TẤN</v>
          </cell>
          <cell r="E1749" t="str">
            <v>DUY</v>
          </cell>
          <cell r="F1749" t="str">
            <v>19/07/1990</v>
          </cell>
          <cell r="G1749" t="str">
            <v>K14TCD2</v>
          </cell>
          <cell r="H1749" t="str">
            <v>K14TCD</v>
          </cell>
          <cell r="I1749">
            <v>1</v>
          </cell>
          <cell r="J1749" t="e">
            <v>#N/A</v>
          </cell>
          <cell r="K1749" t="str">
            <v>Cao Đẳng</v>
          </cell>
        </row>
        <row r="1750">
          <cell r="C1750">
            <v>141133878</v>
          </cell>
          <cell r="D1750" t="str">
            <v>NGUYỄN VĂN</v>
          </cell>
          <cell r="E1750" t="str">
            <v>HIẾU</v>
          </cell>
          <cell r="F1750" t="str">
            <v>06/02/1989</v>
          </cell>
          <cell r="G1750" t="str">
            <v>K14TCD2</v>
          </cell>
          <cell r="H1750" t="str">
            <v>K14TCD</v>
          </cell>
          <cell r="I1750">
            <v>1</v>
          </cell>
          <cell r="J1750" t="e">
            <v>#N/A</v>
          </cell>
          <cell r="K1750" t="str">
            <v>Cao Đẳng</v>
          </cell>
        </row>
        <row r="1751">
          <cell r="C1751">
            <v>141133928</v>
          </cell>
          <cell r="D1751" t="str">
            <v>NGUYỄN ĐẠI </v>
          </cell>
          <cell r="E1751" t="str">
            <v>LÂM</v>
          </cell>
          <cell r="F1751" t="str">
            <v>05/08/1990</v>
          </cell>
          <cell r="G1751" t="str">
            <v>K14TCD2</v>
          </cell>
          <cell r="H1751" t="str">
            <v>K14TCD</v>
          </cell>
          <cell r="I1751">
            <v>1</v>
          </cell>
          <cell r="J1751" t="e">
            <v>#N/A</v>
          </cell>
          <cell r="K1751" t="str">
            <v>Cao Đẳng</v>
          </cell>
        </row>
        <row r="1752">
          <cell r="C1752">
            <v>141133977</v>
          </cell>
          <cell r="D1752" t="str">
            <v>NGUYỄN THỊ NHƯ </v>
          </cell>
          <cell r="E1752" t="str">
            <v>NGỌC</v>
          </cell>
          <cell r="F1752" t="str">
            <v>16/05/1989</v>
          </cell>
          <cell r="G1752" t="str">
            <v>K14TCD2</v>
          </cell>
          <cell r="H1752" t="str">
            <v>K14TCD</v>
          </cell>
          <cell r="I1752">
            <v>1</v>
          </cell>
          <cell r="J1752" t="e">
            <v>#N/A</v>
          </cell>
          <cell r="K1752" t="str">
            <v>Cao Đẳng</v>
          </cell>
        </row>
        <row r="1753">
          <cell r="C1753">
            <v>141133978</v>
          </cell>
          <cell r="D1753" t="str">
            <v>NGUYỄN VIẾT PHẠM BẢO</v>
          </cell>
          <cell r="E1753" t="str">
            <v>NGỌC</v>
          </cell>
          <cell r="F1753" t="str">
            <v>20/10/1988</v>
          </cell>
          <cell r="G1753" t="str">
            <v>K14TCD2</v>
          </cell>
          <cell r="H1753" t="str">
            <v>K14TCD</v>
          </cell>
          <cell r="I1753">
            <v>1</v>
          </cell>
          <cell r="J1753" t="e">
            <v>#N/A</v>
          </cell>
          <cell r="K1753" t="str">
            <v>Cao Đẳng</v>
          </cell>
        </row>
        <row r="1754">
          <cell r="C1754">
            <v>141134002</v>
          </cell>
          <cell r="D1754" t="str">
            <v>TRẦN ĐÌNH</v>
          </cell>
          <cell r="E1754" t="str">
            <v>PHÚ</v>
          </cell>
          <cell r="F1754" t="str">
            <v>07/09/1989</v>
          </cell>
          <cell r="G1754" t="str">
            <v>K14TCD2</v>
          </cell>
          <cell r="H1754" t="str">
            <v>K14TCD</v>
          </cell>
          <cell r="I1754">
            <v>1</v>
          </cell>
          <cell r="J1754" t="e">
            <v>#N/A</v>
          </cell>
          <cell r="K1754" t="str">
            <v>Cao Đẳng</v>
          </cell>
        </row>
        <row r="1755">
          <cell r="C1755">
            <v>141134013</v>
          </cell>
          <cell r="D1755" t="str">
            <v>HOÀNG HỮU</v>
          </cell>
          <cell r="E1755" t="str">
            <v>QUÂN</v>
          </cell>
          <cell r="F1755" t="str">
            <v>02/07/1990</v>
          </cell>
          <cell r="G1755" t="str">
            <v>K14TCD2</v>
          </cell>
          <cell r="H1755" t="str">
            <v>K14TCD</v>
          </cell>
          <cell r="I1755">
            <v>1</v>
          </cell>
          <cell r="J1755" t="e">
            <v>#N/A</v>
          </cell>
          <cell r="K1755" t="str">
            <v>Cao Đẳng</v>
          </cell>
        </row>
        <row r="1756">
          <cell r="C1756">
            <v>141134015</v>
          </cell>
          <cell r="D1756" t="str">
            <v>ĐẶNG VĂN</v>
          </cell>
          <cell r="E1756" t="str">
            <v>QUAN</v>
          </cell>
          <cell r="F1756" t="str">
            <v>01/01/1990</v>
          </cell>
          <cell r="G1756" t="str">
            <v>K14TCD2</v>
          </cell>
          <cell r="H1756" t="str">
            <v>K14TCD</v>
          </cell>
          <cell r="I1756">
            <v>1</v>
          </cell>
          <cell r="J1756" t="e">
            <v>#N/A</v>
          </cell>
          <cell r="K1756" t="str">
            <v>Cao Đẳng</v>
          </cell>
        </row>
        <row r="1757">
          <cell r="C1757">
            <v>141134020</v>
          </cell>
          <cell r="D1757" t="str">
            <v>NGUYỄN TRỌNG</v>
          </cell>
          <cell r="E1757" t="str">
            <v>QUẢNG</v>
          </cell>
          <cell r="F1757" t="str">
            <v>28/08/1990</v>
          </cell>
          <cell r="G1757" t="str">
            <v>K14TCD2</v>
          </cell>
          <cell r="H1757" t="str">
            <v>K14TCD</v>
          </cell>
          <cell r="I1757">
            <v>1</v>
          </cell>
          <cell r="J1757" t="e">
            <v>#N/A</v>
          </cell>
          <cell r="K1757" t="str">
            <v>Cao Đẳng</v>
          </cell>
        </row>
        <row r="1758">
          <cell r="C1758">
            <v>141134021</v>
          </cell>
          <cell r="D1758" t="str">
            <v>CAO PHÚ</v>
          </cell>
          <cell r="E1758" t="str">
            <v>QUỐC</v>
          </cell>
          <cell r="F1758" t="str">
            <v>20/11/1989</v>
          </cell>
          <cell r="G1758" t="str">
            <v>K14TCD2</v>
          </cell>
          <cell r="H1758" t="str">
            <v>K14TCD</v>
          </cell>
          <cell r="I1758">
            <v>1</v>
          </cell>
          <cell r="J1758" t="e">
            <v>#N/A</v>
          </cell>
          <cell r="K1758" t="str">
            <v>Cao Đẳng</v>
          </cell>
        </row>
        <row r="1759">
          <cell r="C1759">
            <v>141134025</v>
          </cell>
          <cell r="D1759" t="str">
            <v>LƯU TRỌNG</v>
          </cell>
          <cell r="E1759" t="str">
            <v>QUYỀN</v>
          </cell>
          <cell r="F1759" t="str">
            <v>15/07/1987</v>
          </cell>
          <cell r="G1759" t="str">
            <v>K14TCD2</v>
          </cell>
          <cell r="H1759" t="str">
            <v>K14TCD</v>
          </cell>
          <cell r="I1759">
            <v>1</v>
          </cell>
          <cell r="J1759" t="str">
            <v>0987111315</v>
          </cell>
          <cell r="K1759" t="str">
            <v>Cao Đẳng</v>
          </cell>
        </row>
        <row r="1760">
          <cell r="C1760">
            <v>141134032</v>
          </cell>
          <cell r="D1760" t="str">
            <v>PHẠM HỒNG</v>
          </cell>
          <cell r="E1760" t="str">
            <v>SƠN</v>
          </cell>
          <cell r="F1760" t="str">
            <v>26/09/1990</v>
          </cell>
          <cell r="G1760" t="str">
            <v>K14TCD2</v>
          </cell>
          <cell r="H1760" t="str">
            <v>K14TCD</v>
          </cell>
          <cell r="I1760">
            <v>1</v>
          </cell>
          <cell r="J1760" t="e">
            <v>#N/A</v>
          </cell>
          <cell r="K1760" t="str">
            <v>Cao Đẳng</v>
          </cell>
        </row>
        <row r="1761">
          <cell r="C1761">
            <v>141134080</v>
          </cell>
          <cell r="D1761" t="str">
            <v>TRẦN TRƯƠNG THÙY</v>
          </cell>
          <cell r="E1761" t="str">
            <v>TRÂM</v>
          </cell>
          <cell r="F1761" t="str">
            <v>29/09/1989</v>
          </cell>
          <cell r="G1761" t="str">
            <v>K14TCD2</v>
          </cell>
          <cell r="H1761" t="str">
            <v>K14TCD</v>
          </cell>
          <cell r="I1761">
            <v>1</v>
          </cell>
          <cell r="J1761" t="e">
            <v>#N/A</v>
          </cell>
          <cell r="K1761" t="str">
            <v>Cao Đẳng</v>
          </cell>
        </row>
        <row r="1762">
          <cell r="C1762">
            <v>141134105</v>
          </cell>
          <cell r="D1762" t="str">
            <v>NGUYỄN MINH</v>
          </cell>
          <cell r="E1762" t="str">
            <v>VIỆN</v>
          </cell>
          <cell r="F1762" t="str">
            <v>26/05/1990</v>
          </cell>
          <cell r="G1762" t="str">
            <v>K14TCD2</v>
          </cell>
          <cell r="H1762" t="str">
            <v>K14TCD</v>
          </cell>
          <cell r="I1762">
            <v>1</v>
          </cell>
          <cell r="J1762" t="e">
            <v>#N/A</v>
          </cell>
          <cell r="K1762" t="str">
            <v>Cao Đẳng</v>
          </cell>
        </row>
        <row r="1763">
          <cell r="C1763">
            <v>141134106</v>
          </cell>
          <cell r="D1763" t="str">
            <v>LÊ VĂN THANH</v>
          </cell>
          <cell r="E1763" t="str">
            <v>VIỆT</v>
          </cell>
          <cell r="F1763" t="str">
            <v>26/07/1990</v>
          </cell>
          <cell r="G1763" t="str">
            <v>K14TCD2</v>
          </cell>
          <cell r="H1763" t="str">
            <v>K14TCD</v>
          </cell>
          <cell r="I1763">
            <v>1</v>
          </cell>
          <cell r="J1763" t="e">
            <v>#N/A</v>
          </cell>
          <cell r="K1763" t="str">
            <v>Cao Đẳng</v>
          </cell>
        </row>
        <row r="1764">
          <cell r="C1764">
            <v>141134107</v>
          </cell>
          <cell r="D1764" t="str">
            <v>TRẦN THẾ</v>
          </cell>
          <cell r="E1764" t="str">
            <v>VIỆT</v>
          </cell>
          <cell r="F1764" t="str">
            <v>30/04/1990</v>
          </cell>
          <cell r="G1764" t="str">
            <v>K14TCD2</v>
          </cell>
          <cell r="H1764" t="str">
            <v>K14TCD</v>
          </cell>
          <cell r="I1764">
            <v>1</v>
          </cell>
          <cell r="J1764" t="e">
            <v>#N/A</v>
          </cell>
          <cell r="K1764" t="str">
            <v>Cao Đẳng</v>
          </cell>
        </row>
        <row r="1765">
          <cell r="C1765">
            <v>141134108</v>
          </cell>
          <cell r="D1765" t="str">
            <v>TỪ ĐỨC </v>
          </cell>
          <cell r="E1765" t="str">
            <v>VIỆT</v>
          </cell>
          <cell r="F1765" t="str">
            <v>01/03/1990</v>
          </cell>
          <cell r="G1765" t="str">
            <v>K14TCD2</v>
          </cell>
          <cell r="H1765" t="str">
            <v>K14TCD</v>
          </cell>
          <cell r="I1765">
            <v>1</v>
          </cell>
          <cell r="J1765" t="e">
            <v>#N/A</v>
          </cell>
          <cell r="K1765" t="str">
            <v>Cao Đẳng</v>
          </cell>
        </row>
        <row r="1766">
          <cell r="C1766">
            <v>141134110</v>
          </cell>
          <cell r="D1766" t="str">
            <v>NGUYỄN TIẾN</v>
          </cell>
          <cell r="E1766" t="str">
            <v>VINH</v>
          </cell>
          <cell r="F1766" t="str">
            <v>16/02/1990</v>
          </cell>
          <cell r="G1766" t="str">
            <v>K14TCD2</v>
          </cell>
          <cell r="H1766" t="str">
            <v>K14TCD</v>
          </cell>
          <cell r="I1766">
            <v>1</v>
          </cell>
          <cell r="J1766" t="e">
            <v>#N/A</v>
          </cell>
          <cell r="K1766" t="str">
            <v>Cao Đẳng</v>
          </cell>
        </row>
        <row r="1767">
          <cell r="C1767">
            <v>141323708</v>
          </cell>
          <cell r="D1767" t="str">
            <v>VÕ THỊ</v>
          </cell>
          <cell r="E1767" t="str">
            <v>TRÂM</v>
          </cell>
          <cell r="F1767" t="str">
            <v>10/08/1989</v>
          </cell>
          <cell r="G1767" t="str">
            <v>K14TCD2</v>
          </cell>
          <cell r="H1767" t="str">
            <v>K14TCD</v>
          </cell>
          <cell r="I1767">
            <v>1</v>
          </cell>
          <cell r="J1767" t="e">
            <v>#N/A</v>
          </cell>
          <cell r="K1767" t="str">
            <v>Cao Đẳng</v>
          </cell>
        </row>
        <row r="1768">
          <cell r="C1768">
            <v>131138783</v>
          </cell>
          <cell r="D1768" t="str">
            <v>PHẠM NAM</v>
          </cell>
          <cell r="E1768" t="str">
            <v>HƯNG</v>
          </cell>
          <cell r="F1768">
            <v>32771</v>
          </cell>
          <cell r="G1768" t="str">
            <v>K14TCD3</v>
          </cell>
          <cell r="H1768" t="str">
            <v>K14TCD</v>
          </cell>
          <cell r="I1768">
            <v>1</v>
          </cell>
          <cell r="J1768" t="e">
            <v>#N/A</v>
          </cell>
          <cell r="K1768" t="str">
            <v>Cao Đẳng</v>
          </cell>
        </row>
        <row r="1769">
          <cell r="C1769">
            <v>131138942</v>
          </cell>
          <cell r="D1769" t="str">
            <v>LÊ NGUYÊN</v>
          </cell>
          <cell r="E1769" t="str">
            <v>THÀNH</v>
          </cell>
          <cell r="F1769">
            <v>32193</v>
          </cell>
          <cell r="G1769" t="str">
            <v>K14TCD3</v>
          </cell>
          <cell r="H1769" t="str">
            <v>K14TCD</v>
          </cell>
          <cell r="I1769">
            <v>1</v>
          </cell>
          <cell r="J1769" t="e">
            <v>#N/A</v>
          </cell>
          <cell r="K1769" t="str">
            <v>Cao Đẳng</v>
          </cell>
        </row>
        <row r="1770">
          <cell r="C1770">
            <v>141133795</v>
          </cell>
          <cell r="D1770" t="str">
            <v>HỒ MINH</v>
          </cell>
          <cell r="E1770" t="str">
            <v>ÁNH</v>
          </cell>
          <cell r="F1770" t="str">
            <v>17/11/1990</v>
          </cell>
          <cell r="G1770" t="str">
            <v>K14TCD3</v>
          </cell>
          <cell r="H1770" t="str">
            <v>K14TCD</v>
          </cell>
          <cell r="I1770">
            <v>1</v>
          </cell>
          <cell r="J1770" t="e">
            <v>#N/A</v>
          </cell>
          <cell r="K1770" t="str">
            <v>Cao Đẳng</v>
          </cell>
        </row>
        <row r="1771">
          <cell r="C1771">
            <v>141133853</v>
          </cell>
          <cell r="D1771" t="str">
            <v>VŨ QUANG</v>
          </cell>
          <cell r="E1771" t="str">
            <v>DŨNG</v>
          </cell>
          <cell r="F1771" t="str">
            <v>04/08/1990</v>
          </cell>
          <cell r="G1771" t="str">
            <v>K14TCD3</v>
          </cell>
          <cell r="H1771" t="str">
            <v>K14TCD</v>
          </cell>
          <cell r="I1771">
            <v>1</v>
          </cell>
          <cell r="J1771">
            <v>974256988</v>
          </cell>
          <cell r="K1771" t="str">
            <v>Cao Đẳng</v>
          </cell>
        </row>
        <row r="1772">
          <cell r="C1772">
            <v>141133889</v>
          </cell>
          <cell r="D1772" t="str">
            <v>NGÔ THỊ</v>
          </cell>
          <cell r="E1772" t="str">
            <v>HỒNG</v>
          </cell>
          <cell r="F1772" t="str">
            <v>11/02/1989</v>
          </cell>
          <cell r="G1772" t="str">
            <v>K14TCD3</v>
          </cell>
          <cell r="H1772" t="str">
            <v>K14TCD</v>
          </cell>
          <cell r="I1772">
            <v>1</v>
          </cell>
          <cell r="J1772" t="e">
            <v>#N/A</v>
          </cell>
          <cell r="K1772" t="str">
            <v>Cao Đẳng</v>
          </cell>
        </row>
        <row r="1773">
          <cell r="C1773">
            <v>141133895</v>
          </cell>
          <cell r="D1773" t="str">
            <v>LÊ MAI</v>
          </cell>
          <cell r="E1773" t="str">
            <v>HƯNG</v>
          </cell>
          <cell r="F1773" t="str">
            <v>23/04/1990</v>
          </cell>
          <cell r="G1773" t="str">
            <v>K14TCD3</v>
          </cell>
          <cell r="H1773" t="str">
            <v>K14TCD</v>
          </cell>
          <cell r="I1773">
            <v>1</v>
          </cell>
          <cell r="J1773" t="e">
            <v>#N/A</v>
          </cell>
          <cell r="K1773" t="str">
            <v>Cao Đẳng</v>
          </cell>
        </row>
        <row r="1774">
          <cell r="C1774">
            <v>141133896</v>
          </cell>
          <cell r="D1774" t="str">
            <v>NGUYỄN NGỌC</v>
          </cell>
          <cell r="E1774" t="str">
            <v>HƯNG</v>
          </cell>
          <cell r="F1774" t="str">
            <v>09/02/1990</v>
          </cell>
          <cell r="G1774" t="str">
            <v>K14TCD3</v>
          </cell>
          <cell r="H1774" t="str">
            <v>K14TCD</v>
          </cell>
          <cell r="I1774">
            <v>1</v>
          </cell>
          <cell r="J1774" t="e">
            <v>#N/A</v>
          </cell>
          <cell r="K1774" t="str">
            <v>Cao Đẳng</v>
          </cell>
        </row>
        <row r="1775">
          <cell r="C1775">
            <v>141133902</v>
          </cell>
          <cell r="D1775" t="str">
            <v>PHAN CÔNG</v>
          </cell>
          <cell r="E1775" t="str">
            <v>HỮU</v>
          </cell>
          <cell r="F1775" t="str">
            <v>26/08/1990</v>
          </cell>
          <cell r="G1775" t="str">
            <v>K14TCD3</v>
          </cell>
          <cell r="H1775" t="str">
            <v>K14TCD</v>
          </cell>
          <cell r="I1775">
            <v>1</v>
          </cell>
          <cell r="J1775" t="e">
            <v>#N/A</v>
          </cell>
          <cell r="K1775" t="str">
            <v>Cao Đẳng</v>
          </cell>
        </row>
        <row r="1776">
          <cell r="C1776">
            <v>141133903</v>
          </cell>
          <cell r="D1776" t="str">
            <v>TRẦN MINH</v>
          </cell>
          <cell r="E1776" t="str">
            <v>HỮU</v>
          </cell>
          <cell r="F1776" t="str">
            <v>16/11/1989</v>
          </cell>
          <cell r="G1776" t="str">
            <v>K14TCD3</v>
          </cell>
          <cell r="H1776" t="str">
            <v>K14TCD</v>
          </cell>
          <cell r="I1776">
            <v>1</v>
          </cell>
          <cell r="J1776" t="e">
            <v>#N/A</v>
          </cell>
          <cell r="K1776" t="str">
            <v>Cao Đẳng</v>
          </cell>
        </row>
        <row r="1777">
          <cell r="C1777">
            <v>141133912</v>
          </cell>
          <cell r="D1777" t="str">
            <v>TẠ BÁ THÀNH</v>
          </cell>
          <cell r="E1777" t="str">
            <v>HUY</v>
          </cell>
          <cell r="F1777" t="str">
            <v>03/02/1990</v>
          </cell>
          <cell r="G1777" t="str">
            <v>K14TCD3</v>
          </cell>
          <cell r="H1777" t="str">
            <v>K14TCD</v>
          </cell>
          <cell r="I1777">
            <v>1</v>
          </cell>
          <cell r="J1777" t="e">
            <v>#N/A</v>
          </cell>
          <cell r="K1777" t="str">
            <v>Cao Đẳng</v>
          </cell>
        </row>
        <row r="1778">
          <cell r="C1778">
            <v>141133925</v>
          </cell>
          <cell r="D1778" t="str">
            <v>NGUYỄN VĂN</v>
          </cell>
          <cell r="E1778" t="str">
            <v>KỲ</v>
          </cell>
          <cell r="F1778" t="str">
            <v>26/10/1990</v>
          </cell>
          <cell r="G1778" t="str">
            <v>K14TCD3</v>
          </cell>
          <cell r="H1778" t="str">
            <v>K14TCD</v>
          </cell>
          <cell r="I1778">
            <v>1</v>
          </cell>
          <cell r="J1778" t="str">
            <v>0985007573</v>
          </cell>
          <cell r="K1778" t="str">
            <v>Cao Đẳng</v>
          </cell>
        </row>
        <row r="1779">
          <cell r="C1779">
            <v>141133931</v>
          </cell>
          <cell r="D1779" t="str">
            <v>PHAN THANH</v>
          </cell>
          <cell r="E1779" t="str">
            <v>LIÊM</v>
          </cell>
          <cell r="F1779" t="str">
            <v>13/09/1990</v>
          </cell>
          <cell r="G1779" t="str">
            <v>K14TCD3</v>
          </cell>
          <cell r="H1779" t="str">
            <v>K14TCD</v>
          </cell>
          <cell r="I1779">
            <v>1</v>
          </cell>
          <cell r="J1779" t="e">
            <v>#N/A</v>
          </cell>
          <cell r="K1779" t="str">
            <v>Cao Đẳng</v>
          </cell>
        </row>
        <row r="1780">
          <cell r="C1780">
            <v>141134000</v>
          </cell>
          <cell r="D1780" t="str">
            <v>LÊ VŨ QUỐC </v>
          </cell>
          <cell r="E1780" t="str">
            <v>PHONG</v>
          </cell>
          <cell r="F1780" t="str">
            <v>20/08/1990</v>
          </cell>
          <cell r="G1780" t="str">
            <v>K14TCD3</v>
          </cell>
          <cell r="H1780" t="str">
            <v>K14TCD</v>
          </cell>
          <cell r="I1780">
            <v>1</v>
          </cell>
          <cell r="J1780" t="str">
            <v>0905355844</v>
          </cell>
          <cell r="K1780" t="str">
            <v>Cao Đẳng</v>
          </cell>
        </row>
        <row r="1781">
          <cell r="C1781">
            <v>141134029</v>
          </cell>
          <cell r="D1781" t="str">
            <v>NGUYỄN THỊ KIM</v>
          </cell>
          <cell r="E1781" t="str">
            <v>SANH</v>
          </cell>
          <cell r="F1781" t="str">
            <v>10/01/1990</v>
          </cell>
          <cell r="G1781" t="str">
            <v>K14TCD3</v>
          </cell>
          <cell r="H1781" t="str">
            <v>K14TCD</v>
          </cell>
          <cell r="I1781">
            <v>1</v>
          </cell>
          <cell r="J1781" t="e">
            <v>#N/A</v>
          </cell>
          <cell r="K1781" t="str">
            <v>Cao Đẳng</v>
          </cell>
        </row>
        <row r="1782">
          <cell r="C1782">
            <v>141134034</v>
          </cell>
          <cell r="D1782" t="str">
            <v>LÊ THỊ THANH</v>
          </cell>
          <cell r="E1782" t="str">
            <v>SƯƠNG</v>
          </cell>
          <cell r="F1782" t="str">
            <v>09/05/1989</v>
          </cell>
          <cell r="G1782" t="str">
            <v>K14TCD3</v>
          </cell>
          <cell r="H1782" t="str">
            <v>K14TCD</v>
          </cell>
          <cell r="I1782">
            <v>1</v>
          </cell>
          <cell r="J1782" t="e">
            <v>#N/A</v>
          </cell>
          <cell r="K1782" t="str">
            <v>Cao Đẳng</v>
          </cell>
        </row>
        <row r="1783">
          <cell r="C1783">
            <v>141134038</v>
          </cell>
          <cell r="D1783" t="str">
            <v>NGUYỄN XUÂN</v>
          </cell>
          <cell r="E1783" t="str">
            <v>TÀI</v>
          </cell>
          <cell r="F1783" t="str">
            <v>22/05/1989</v>
          </cell>
          <cell r="G1783" t="str">
            <v>K14TCD3</v>
          </cell>
          <cell r="H1783" t="str">
            <v>K14TCD</v>
          </cell>
          <cell r="I1783">
            <v>1</v>
          </cell>
          <cell r="J1783" t="e">
            <v>#N/A</v>
          </cell>
          <cell r="K1783" t="str">
            <v>Cao Đẳng</v>
          </cell>
        </row>
        <row r="1784">
          <cell r="C1784">
            <v>141134041</v>
          </cell>
          <cell r="D1784" t="str">
            <v>NGUYỄN HỮU NGUYÊN</v>
          </cell>
          <cell r="E1784" t="str">
            <v>TÂM</v>
          </cell>
          <cell r="F1784" t="str">
            <v>26/02/1990</v>
          </cell>
          <cell r="G1784" t="str">
            <v>K14TCD3</v>
          </cell>
          <cell r="H1784" t="str">
            <v>K14TCD</v>
          </cell>
          <cell r="I1784">
            <v>1</v>
          </cell>
          <cell r="J1784" t="str">
            <v>01266510944</v>
          </cell>
          <cell r="K1784" t="str">
            <v>Cao Đẳng</v>
          </cell>
        </row>
        <row r="1785">
          <cell r="C1785">
            <v>141134045</v>
          </cell>
          <cell r="D1785" t="str">
            <v>LÊ HỒNG</v>
          </cell>
          <cell r="E1785" t="str">
            <v>THẠCH</v>
          </cell>
          <cell r="F1785" t="str">
            <v>28/04/1990</v>
          </cell>
          <cell r="G1785" t="str">
            <v>K14TCD3</v>
          </cell>
          <cell r="H1785" t="str">
            <v>K14TCD</v>
          </cell>
          <cell r="I1785">
            <v>1</v>
          </cell>
          <cell r="J1785" t="str">
            <v>01266560943</v>
          </cell>
          <cell r="K1785" t="str">
            <v>Cao Đẳng</v>
          </cell>
        </row>
        <row r="1786">
          <cell r="C1786">
            <v>141134049</v>
          </cell>
          <cell r="D1786" t="str">
            <v>NGUYỄN ĐỨC</v>
          </cell>
          <cell r="E1786" t="str">
            <v>THÀNH</v>
          </cell>
          <cell r="F1786" t="str">
            <v>05/02/1990</v>
          </cell>
          <cell r="G1786" t="str">
            <v>K14TCD3</v>
          </cell>
          <cell r="H1786" t="str">
            <v>K14TCD</v>
          </cell>
          <cell r="I1786">
            <v>1</v>
          </cell>
          <cell r="J1786" t="e">
            <v>#N/A</v>
          </cell>
          <cell r="K1786" t="str">
            <v>Cao Đẳng</v>
          </cell>
        </row>
        <row r="1787">
          <cell r="C1787">
            <v>141134056</v>
          </cell>
          <cell r="D1787" t="str">
            <v>BÙI ĐỨC</v>
          </cell>
          <cell r="E1787" t="str">
            <v>THỌ</v>
          </cell>
          <cell r="F1787" t="str">
            <v>02/12/1989</v>
          </cell>
          <cell r="G1787" t="str">
            <v>K14TCD3</v>
          </cell>
          <cell r="H1787" t="str">
            <v>K14TCD</v>
          </cell>
          <cell r="I1787">
            <v>1</v>
          </cell>
          <cell r="J1787" t="str">
            <v>01685872405</v>
          </cell>
          <cell r="K1787" t="str">
            <v>Cao Đẳng</v>
          </cell>
        </row>
        <row r="1788">
          <cell r="C1788">
            <v>141134059</v>
          </cell>
          <cell r="D1788" t="str">
            <v>HOÀNG VĂN</v>
          </cell>
          <cell r="E1788" t="str">
            <v>THÔNG</v>
          </cell>
          <cell r="F1788" t="str">
            <v>05/09/1988</v>
          </cell>
          <cell r="G1788" t="str">
            <v>K14TCD3</v>
          </cell>
          <cell r="H1788" t="str">
            <v>K14TCD</v>
          </cell>
          <cell r="I1788">
            <v>1</v>
          </cell>
          <cell r="J1788" t="e">
            <v>#N/A</v>
          </cell>
          <cell r="K1788" t="str">
            <v>Cao Đẳng</v>
          </cell>
        </row>
        <row r="1789">
          <cell r="C1789">
            <v>141134061</v>
          </cell>
          <cell r="D1789" t="str">
            <v>HỒ VĂN</v>
          </cell>
          <cell r="E1789" t="str">
            <v>THỦ</v>
          </cell>
          <cell r="F1789" t="str">
            <v>16/07/1990</v>
          </cell>
          <cell r="G1789" t="str">
            <v>K14TCD3</v>
          </cell>
          <cell r="H1789" t="str">
            <v>K14TCD</v>
          </cell>
          <cell r="I1789">
            <v>1</v>
          </cell>
          <cell r="J1789" t="e">
            <v>#N/A</v>
          </cell>
          <cell r="K1789" t="str">
            <v>Cao Đẳng</v>
          </cell>
        </row>
        <row r="1790">
          <cell r="C1790">
            <v>141134063</v>
          </cell>
          <cell r="D1790" t="str">
            <v>TÔ NGUYÊN</v>
          </cell>
          <cell r="E1790" t="str">
            <v>THƯ</v>
          </cell>
          <cell r="F1790" t="str">
            <v>06/03/1989</v>
          </cell>
          <cell r="G1790" t="str">
            <v>K14TCD3</v>
          </cell>
          <cell r="H1790" t="str">
            <v>K14TCD</v>
          </cell>
          <cell r="I1790">
            <v>1</v>
          </cell>
          <cell r="J1790" t="e">
            <v>#N/A</v>
          </cell>
          <cell r="K1790" t="str">
            <v>Cao Đẳng</v>
          </cell>
        </row>
        <row r="1791">
          <cell r="C1791">
            <v>141134069</v>
          </cell>
          <cell r="D1791" t="str">
            <v>PHAN CẢNH HOÀNG </v>
          </cell>
          <cell r="E1791" t="str">
            <v>TÍN</v>
          </cell>
          <cell r="F1791" t="str">
            <v>03/02/1990</v>
          </cell>
          <cell r="G1791" t="str">
            <v>K14TCD3</v>
          </cell>
          <cell r="H1791" t="str">
            <v>K14TCD</v>
          </cell>
          <cell r="I1791">
            <v>1</v>
          </cell>
          <cell r="J1791" t="e">
            <v>#N/A</v>
          </cell>
          <cell r="K1791" t="str">
            <v>Cao Đẳng</v>
          </cell>
        </row>
        <row r="1792">
          <cell r="C1792">
            <v>141134111</v>
          </cell>
          <cell r="D1792" t="str">
            <v>TRẦN QUANG</v>
          </cell>
          <cell r="E1792" t="str">
            <v>VINH</v>
          </cell>
          <cell r="F1792" t="str">
            <v>20/05/1989</v>
          </cell>
          <cell r="G1792" t="str">
            <v>K14TCD3</v>
          </cell>
          <cell r="H1792" t="str">
            <v>K14TCD</v>
          </cell>
          <cell r="I1792">
            <v>1</v>
          </cell>
          <cell r="J1792" t="str">
            <v>01262731781</v>
          </cell>
          <cell r="K1792" t="str">
            <v>Cao Đẳng</v>
          </cell>
        </row>
        <row r="1793">
          <cell r="C1793">
            <v>141134126</v>
          </cell>
          <cell r="D1793" t="str">
            <v>VÕ THỊ NHƯ</v>
          </cell>
          <cell r="E1793" t="str">
            <v>Ý</v>
          </cell>
          <cell r="F1793" t="str">
            <v>07/07/1990</v>
          </cell>
          <cell r="G1793" t="str">
            <v>K14TCD3</v>
          </cell>
          <cell r="H1793" t="str">
            <v>K14TCD</v>
          </cell>
          <cell r="I1793">
            <v>1</v>
          </cell>
          <cell r="J1793" t="e">
            <v>#N/A</v>
          </cell>
          <cell r="K1793" t="str">
            <v>Cao Đẳng</v>
          </cell>
        </row>
        <row r="1794">
          <cell r="C1794">
            <v>141134771</v>
          </cell>
          <cell r="D1794" t="str">
            <v>PHAN THỊ THANH </v>
          </cell>
          <cell r="E1794" t="str">
            <v>HOÀI</v>
          </cell>
          <cell r="F1794" t="str">
            <v>20/05/1990</v>
          </cell>
          <cell r="G1794" t="str">
            <v>K14TCD3</v>
          </cell>
          <cell r="H1794" t="str">
            <v>K14TCD</v>
          </cell>
          <cell r="I1794">
            <v>1</v>
          </cell>
          <cell r="J1794" t="str">
            <v>01685872920</v>
          </cell>
          <cell r="K1794" t="str">
            <v>Cao Đẳng</v>
          </cell>
        </row>
        <row r="1795">
          <cell r="C1795">
            <v>141134853</v>
          </cell>
          <cell r="D1795" t="str">
            <v>HOÀNG THỊ</v>
          </cell>
          <cell r="E1795" t="str">
            <v>LƯƠNG</v>
          </cell>
          <cell r="F1795" t="str">
            <v>10/02/1990</v>
          </cell>
          <cell r="G1795" t="str">
            <v>K14TCD3</v>
          </cell>
          <cell r="H1795" t="str">
            <v>K14TCD</v>
          </cell>
          <cell r="I1795">
            <v>1</v>
          </cell>
          <cell r="J1795" t="e">
            <v>#N/A</v>
          </cell>
          <cell r="K1795" t="str">
            <v>Cao Đẳng</v>
          </cell>
        </row>
        <row r="1796">
          <cell r="C1796">
            <v>141134854</v>
          </cell>
          <cell r="D1796" t="str">
            <v>LÊ THỊ</v>
          </cell>
          <cell r="E1796" t="str">
            <v>LƯU</v>
          </cell>
          <cell r="F1796" t="str">
            <v>26/03/1990</v>
          </cell>
          <cell r="G1796" t="str">
            <v>K14TCD3</v>
          </cell>
          <cell r="H1796" t="str">
            <v>K14TCD</v>
          </cell>
          <cell r="I1796">
            <v>1</v>
          </cell>
          <cell r="J1796" t="e">
            <v>#N/A</v>
          </cell>
          <cell r="K1796" t="str">
            <v>Cao Đẳng</v>
          </cell>
        </row>
        <row r="1797">
          <cell r="C1797">
            <v>141134892</v>
          </cell>
          <cell r="D1797" t="str">
            <v>NGUYỄN THỊ TỐ</v>
          </cell>
          <cell r="E1797" t="str">
            <v>LOAN</v>
          </cell>
          <cell r="F1797">
            <v>32509</v>
          </cell>
          <cell r="G1797" t="str">
            <v>K14TCD3</v>
          </cell>
          <cell r="H1797" t="str">
            <v>K14TCD</v>
          </cell>
          <cell r="I1797">
            <v>1</v>
          </cell>
          <cell r="J1797" t="str">
            <v>0935508334</v>
          </cell>
          <cell r="K1797" t="str">
            <v>Cao Đẳng</v>
          </cell>
        </row>
        <row r="1798">
          <cell r="C1798">
            <v>141323426</v>
          </cell>
          <cell r="D1798" t="str">
            <v>NGUYỄN</v>
          </cell>
          <cell r="E1798" t="str">
            <v>HUY</v>
          </cell>
          <cell r="F1798" t="str">
            <v>30/01/1989</v>
          </cell>
          <cell r="G1798" t="str">
            <v>K14TCD3</v>
          </cell>
          <cell r="H1798" t="str">
            <v>K14TCD</v>
          </cell>
          <cell r="I1798">
            <v>1</v>
          </cell>
          <cell r="J1798" t="e">
            <v>#N/A</v>
          </cell>
          <cell r="K1798" t="str">
            <v>Cao Đẳng</v>
          </cell>
        </row>
        <row r="1799">
          <cell r="C1799">
            <v>141323442</v>
          </cell>
          <cell r="D1799" t="str">
            <v>NGUYỄN ĐĂNG</v>
          </cell>
          <cell r="E1799" t="str">
            <v>KHANH</v>
          </cell>
          <cell r="F1799" t="str">
            <v>11/09/1990</v>
          </cell>
          <cell r="G1799" t="str">
            <v>K14TCD3</v>
          </cell>
          <cell r="H1799" t="str">
            <v>K14TCD</v>
          </cell>
          <cell r="I1799">
            <v>1</v>
          </cell>
          <cell r="J1799" t="e">
            <v>#N/A</v>
          </cell>
          <cell r="K1799" t="str">
            <v>Cao Đẳng</v>
          </cell>
        </row>
        <row r="1800">
          <cell r="C1800">
            <v>141323489</v>
          </cell>
          <cell r="D1800" t="str">
            <v>HUỲNH VĂN</v>
          </cell>
          <cell r="E1800" t="str">
            <v>LÍT</v>
          </cell>
          <cell r="F1800" t="str">
            <v>21/02/1990</v>
          </cell>
          <cell r="G1800" t="str">
            <v>K14TCD3</v>
          </cell>
          <cell r="H1800" t="str">
            <v>K14TCD</v>
          </cell>
          <cell r="I1800">
            <v>1</v>
          </cell>
          <cell r="J1800" t="e">
            <v>#N/A</v>
          </cell>
          <cell r="K1800" t="str">
            <v>Cao Đẳng</v>
          </cell>
        </row>
        <row r="1801">
          <cell r="C1801">
            <v>141323508</v>
          </cell>
          <cell r="D1801" t="str">
            <v>PHẠM PHƯƠNG</v>
          </cell>
          <cell r="E1801" t="str">
            <v>NAM</v>
          </cell>
          <cell r="F1801" t="str">
            <v>23/11/1990</v>
          </cell>
          <cell r="G1801" t="str">
            <v>K14TCD3</v>
          </cell>
          <cell r="H1801" t="str">
            <v>K14TCD</v>
          </cell>
          <cell r="I1801">
            <v>1</v>
          </cell>
          <cell r="J1801" t="e">
            <v>#N/A</v>
          </cell>
          <cell r="K1801" t="str">
            <v>Cao Đẳng</v>
          </cell>
        </row>
        <row r="1802">
          <cell r="C1802">
            <v>131138836</v>
          </cell>
          <cell r="D1802" t="str">
            <v>NGUYỄN NHO</v>
          </cell>
          <cell r="E1802" t="str">
            <v>MÂN</v>
          </cell>
          <cell r="F1802" t="str">
            <v>13/04/1988</v>
          </cell>
          <cell r="G1802" t="str">
            <v>K14TCD3</v>
          </cell>
          <cell r="H1802" t="str">
            <v>K14TCD</v>
          </cell>
          <cell r="K1802" t="str">
            <v>Cao Đẳng</v>
          </cell>
        </row>
        <row r="1803">
          <cell r="C1803">
            <v>121133027</v>
          </cell>
          <cell r="D1803" t="str">
            <v>NGUYỄN MINH</v>
          </cell>
          <cell r="E1803" t="str">
            <v>HÒA</v>
          </cell>
          <cell r="F1803" t="str">
            <v>21/04/1987</v>
          </cell>
          <cell r="G1803" t="str">
            <v>K14TCD3</v>
          </cell>
          <cell r="H1803" t="str">
            <v>K14TCD</v>
          </cell>
          <cell r="K1803" t="str">
            <v>Cao Đẳng</v>
          </cell>
        </row>
        <row r="1804">
          <cell r="C1804">
            <v>151131405</v>
          </cell>
          <cell r="D1804" t="str">
            <v>ĐINH TRUNG </v>
          </cell>
          <cell r="E1804" t="str">
            <v>DŨNG</v>
          </cell>
          <cell r="F1804" t="str">
            <v>14/09/1987</v>
          </cell>
          <cell r="G1804" t="str">
            <v>C15TCD</v>
          </cell>
          <cell r="H1804" t="str">
            <v>C15TCD</v>
          </cell>
          <cell r="I1804">
            <v>1</v>
          </cell>
          <cell r="J1804" t="e">
            <v>#N/A</v>
          </cell>
        </row>
        <row r="1805">
          <cell r="C1805">
            <v>151131408</v>
          </cell>
          <cell r="D1805" t="str">
            <v>TRẦN THỊ HIỀN</v>
          </cell>
          <cell r="E1805" t="str">
            <v>LƯƠNG</v>
          </cell>
          <cell r="F1805" t="str">
            <v>08/08/1988</v>
          </cell>
          <cell r="G1805" t="str">
            <v>C15TCD</v>
          </cell>
          <cell r="H1805" t="str">
            <v>C15TCD</v>
          </cell>
          <cell r="I1805">
            <v>1</v>
          </cell>
          <cell r="J1805" t="e">
            <v>#N/A</v>
          </cell>
        </row>
        <row r="1806">
          <cell r="C1806">
            <v>151131409</v>
          </cell>
          <cell r="D1806" t="str">
            <v>NGUYỄN QUANG</v>
          </cell>
          <cell r="E1806" t="str">
            <v>VINH</v>
          </cell>
          <cell r="F1806" t="str">
            <v>07/07/1987</v>
          </cell>
          <cell r="G1806" t="str">
            <v>C15TCD</v>
          </cell>
          <cell r="H1806" t="str">
            <v>C15TCD</v>
          </cell>
          <cell r="I1806">
            <v>1</v>
          </cell>
          <cell r="J1806" t="e">
            <v>#N/A</v>
          </cell>
        </row>
        <row r="1807">
          <cell r="C1807">
            <v>151131410</v>
          </cell>
          <cell r="D1807" t="str">
            <v>LƯƠNG VĂN</v>
          </cell>
          <cell r="E1807" t="str">
            <v>HƯNG</v>
          </cell>
          <cell r="F1807" t="str">
            <v>09/01/1985</v>
          </cell>
          <cell r="G1807" t="str">
            <v>C15TCD</v>
          </cell>
          <cell r="H1807" t="str">
            <v>C15TCD</v>
          </cell>
          <cell r="I1807">
            <v>1</v>
          </cell>
          <cell r="J1807" t="e">
            <v>#N/A</v>
          </cell>
        </row>
        <row r="1808">
          <cell r="C1808">
            <v>151131411</v>
          </cell>
          <cell r="D1808" t="str">
            <v>DƯƠNG QUỐC</v>
          </cell>
          <cell r="E1808" t="str">
            <v>NHÂN</v>
          </cell>
          <cell r="F1808" t="str">
            <v>03/09/1987</v>
          </cell>
          <cell r="G1808" t="str">
            <v>C15TCD</v>
          </cell>
          <cell r="H1808" t="str">
            <v>C15TCD</v>
          </cell>
          <cell r="I1808">
            <v>1</v>
          </cell>
          <cell r="J1808" t="e">
            <v>#N/A</v>
          </cell>
        </row>
        <row r="1809">
          <cell r="C1809">
            <v>151131415</v>
          </cell>
          <cell r="D1809" t="str">
            <v>ĐỖ THỊ THÙY</v>
          </cell>
          <cell r="E1809" t="str">
            <v>HƯƠNG</v>
          </cell>
          <cell r="F1809" t="str">
            <v>18/07/1983</v>
          </cell>
          <cell r="G1809" t="str">
            <v>C15TCD</v>
          </cell>
          <cell r="H1809" t="str">
            <v>C15TCD</v>
          </cell>
          <cell r="I1809">
            <v>1</v>
          </cell>
          <cell r="J1809" t="str">
            <v>0982111123</v>
          </cell>
        </row>
        <row r="1810">
          <cell r="C1810">
            <v>151131416</v>
          </cell>
          <cell r="D1810" t="str">
            <v>VÕ QUỐC</v>
          </cell>
          <cell r="E1810" t="str">
            <v>TRƯỞNG</v>
          </cell>
          <cell r="F1810" t="str">
            <v>22/09/1981</v>
          </cell>
          <cell r="G1810" t="str">
            <v>C15TCD</v>
          </cell>
          <cell r="H1810" t="str">
            <v>C15TCD</v>
          </cell>
          <cell r="I1810">
            <v>1</v>
          </cell>
          <cell r="J1810" t="e">
            <v>#N/A</v>
          </cell>
        </row>
        <row r="1811">
          <cell r="C1811">
            <v>151131419</v>
          </cell>
          <cell r="D1811" t="str">
            <v>TRẦN THANH </v>
          </cell>
          <cell r="E1811" t="str">
            <v>HOÀNG</v>
          </cell>
          <cell r="F1811" t="str">
            <v>20/02/1986</v>
          </cell>
          <cell r="G1811" t="str">
            <v>C15TCD</v>
          </cell>
          <cell r="H1811" t="str">
            <v>C15TCD</v>
          </cell>
          <cell r="I1811">
            <v>1</v>
          </cell>
          <cell r="J1811" t="e">
            <v>#N/A</v>
          </cell>
        </row>
        <row r="1812">
          <cell r="C1812">
            <v>151131420</v>
          </cell>
          <cell r="D1812" t="str">
            <v>DƯƠNG CÔNG </v>
          </cell>
          <cell r="E1812" t="str">
            <v>SÁU</v>
          </cell>
          <cell r="G1812" t="str">
            <v>C15TCD</v>
          </cell>
          <cell r="H1812" t="str">
            <v>C15TCD</v>
          </cell>
          <cell r="I1812">
            <v>1</v>
          </cell>
          <cell r="J1812" t="e">
            <v>#N/A</v>
          </cell>
        </row>
        <row r="1813">
          <cell r="C1813">
            <v>151131421</v>
          </cell>
          <cell r="D1813" t="str">
            <v>NGUYỄN ĐỨC</v>
          </cell>
          <cell r="E1813" t="str">
            <v>TÙNG</v>
          </cell>
          <cell r="F1813" t="str">
            <v>01/05/1987</v>
          </cell>
          <cell r="G1813" t="str">
            <v>C15TCD</v>
          </cell>
          <cell r="H1813" t="str">
            <v>C15TCD</v>
          </cell>
          <cell r="I1813">
            <v>1</v>
          </cell>
          <cell r="J1813" t="e">
            <v>#N/A</v>
          </cell>
        </row>
        <row r="1814">
          <cell r="C1814">
            <v>151131422</v>
          </cell>
          <cell r="D1814" t="str">
            <v>NGUYỄN TẤN</v>
          </cell>
          <cell r="E1814" t="str">
            <v>HỒNG</v>
          </cell>
          <cell r="F1814" t="str">
            <v>19/11/1989</v>
          </cell>
          <cell r="G1814" t="str">
            <v>C15TCD</v>
          </cell>
          <cell r="H1814" t="str">
            <v>C15TCD</v>
          </cell>
          <cell r="I1814">
            <v>1</v>
          </cell>
          <cell r="J1814" t="e">
            <v>#N/A</v>
          </cell>
        </row>
        <row r="1815">
          <cell r="C1815">
            <v>151131423</v>
          </cell>
          <cell r="D1815" t="str">
            <v>PHẠM TẤN</v>
          </cell>
          <cell r="E1815" t="str">
            <v>ĐẠT</v>
          </cell>
          <cell r="F1815" t="str">
            <v>25/07/1987</v>
          </cell>
          <cell r="G1815" t="str">
            <v>C15TCD</v>
          </cell>
          <cell r="H1815" t="str">
            <v>C15TCD</v>
          </cell>
          <cell r="I1815">
            <v>1</v>
          </cell>
          <cell r="J1815" t="e">
            <v>#N/A</v>
          </cell>
        </row>
        <row r="1816">
          <cell r="C1816">
            <v>151131424</v>
          </cell>
          <cell r="D1816" t="str">
            <v>HUỲNH TẤN</v>
          </cell>
          <cell r="E1816" t="str">
            <v>LÂN</v>
          </cell>
          <cell r="F1816" t="str">
            <v>22/06/1989</v>
          </cell>
          <cell r="G1816" t="str">
            <v>C15TCD</v>
          </cell>
          <cell r="H1816" t="str">
            <v>C15TCD</v>
          </cell>
          <cell r="I1816">
            <v>1</v>
          </cell>
          <cell r="J1816" t="e">
            <v>#N/A</v>
          </cell>
        </row>
        <row r="1817">
          <cell r="C1817">
            <v>151131427</v>
          </cell>
          <cell r="D1817" t="str">
            <v>NGUYỄN XUÂN</v>
          </cell>
          <cell r="E1817" t="str">
            <v>THỦY</v>
          </cell>
          <cell r="F1817" t="str">
            <v>26/11/1984</v>
          </cell>
          <cell r="G1817" t="str">
            <v>C15TCD</v>
          </cell>
          <cell r="H1817" t="str">
            <v>C15TCD</v>
          </cell>
          <cell r="I1817">
            <v>1</v>
          </cell>
          <cell r="J1817" t="e">
            <v>#N/A</v>
          </cell>
        </row>
        <row r="1818">
          <cell r="C1818">
            <v>151131428</v>
          </cell>
          <cell r="D1818" t="str">
            <v>TRƯƠNG THỊ BÍCH </v>
          </cell>
          <cell r="E1818" t="str">
            <v>HẢI</v>
          </cell>
          <cell r="F1818" t="str">
            <v>28/05/1989</v>
          </cell>
          <cell r="G1818" t="str">
            <v>C15TCD</v>
          </cell>
          <cell r="H1818" t="str">
            <v>C15TCD</v>
          </cell>
          <cell r="I1818">
            <v>1</v>
          </cell>
          <cell r="J1818" t="e">
            <v>#N/A</v>
          </cell>
        </row>
        <row r="1819">
          <cell r="C1819">
            <v>151131429</v>
          </cell>
          <cell r="D1819" t="str">
            <v>DƯ KIM</v>
          </cell>
          <cell r="E1819" t="str">
            <v>YẾN</v>
          </cell>
          <cell r="F1819" t="str">
            <v>08/09/1989</v>
          </cell>
          <cell r="G1819" t="str">
            <v>C15TCD</v>
          </cell>
          <cell r="H1819" t="str">
            <v>C15TCD</v>
          </cell>
          <cell r="I1819">
            <v>1</v>
          </cell>
          <cell r="J1819" t="e">
            <v>#N/A</v>
          </cell>
        </row>
        <row r="1820">
          <cell r="C1820">
            <v>151131432</v>
          </cell>
          <cell r="D1820" t="str">
            <v>NGUYỄN THẾ </v>
          </cell>
          <cell r="E1820" t="str">
            <v>ANH</v>
          </cell>
          <cell r="F1820" t="str">
            <v>07/12/1989</v>
          </cell>
          <cell r="G1820" t="str">
            <v>C15TCD</v>
          </cell>
          <cell r="H1820" t="str">
            <v>C15TCD</v>
          </cell>
          <cell r="I1820">
            <v>1</v>
          </cell>
          <cell r="J1820" t="e">
            <v>#N/A</v>
          </cell>
        </row>
        <row r="1821">
          <cell r="C1821">
            <v>151131433</v>
          </cell>
          <cell r="D1821" t="str">
            <v>TRẦN PHƯỚC THANH</v>
          </cell>
          <cell r="E1821" t="str">
            <v>SƠN</v>
          </cell>
          <cell r="F1821" t="str">
            <v>24/05/1987</v>
          </cell>
          <cell r="G1821" t="str">
            <v>C15TCD</v>
          </cell>
          <cell r="H1821" t="str">
            <v>C15TCD</v>
          </cell>
          <cell r="I1821">
            <v>1</v>
          </cell>
          <cell r="J1821" t="e">
            <v>#N/A</v>
          </cell>
        </row>
        <row r="1822">
          <cell r="C1822">
            <v>151131434</v>
          </cell>
          <cell r="D1822" t="str">
            <v>NGUYỄN THỊ THANH</v>
          </cell>
          <cell r="E1822" t="str">
            <v>PHƯƠNG</v>
          </cell>
          <cell r="F1822" t="str">
            <v>25/02/1989</v>
          </cell>
          <cell r="G1822" t="str">
            <v>C15TCD</v>
          </cell>
          <cell r="H1822" t="str">
            <v>C15TCD</v>
          </cell>
          <cell r="I1822">
            <v>1</v>
          </cell>
          <cell r="J1822" t="e">
            <v>#N/A</v>
          </cell>
        </row>
        <row r="1823">
          <cell r="C1823">
            <v>151131435</v>
          </cell>
          <cell r="D1823" t="str">
            <v>NGUYỄN PHI</v>
          </cell>
          <cell r="E1823" t="str">
            <v>PALÊ</v>
          </cell>
          <cell r="F1823" t="str">
            <v>26/06/1988</v>
          </cell>
          <cell r="G1823" t="str">
            <v>C15TCD</v>
          </cell>
          <cell r="H1823" t="str">
            <v>C15TCD</v>
          </cell>
          <cell r="I1823">
            <v>1</v>
          </cell>
          <cell r="J1823" t="e">
            <v>#N/A</v>
          </cell>
        </row>
        <row r="1824">
          <cell r="C1824">
            <v>151131436</v>
          </cell>
          <cell r="D1824" t="str">
            <v>TRẦN THẾ </v>
          </cell>
          <cell r="E1824" t="str">
            <v>LINH</v>
          </cell>
          <cell r="F1824" t="str">
            <v>01/07/1984</v>
          </cell>
          <cell r="G1824" t="str">
            <v>C15TCD</v>
          </cell>
          <cell r="H1824" t="str">
            <v>C15TCD</v>
          </cell>
          <cell r="I1824">
            <v>1</v>
          </cell>
          <cell r="J1824" t="e">
            <v>#N/A</v>
          </cell>
        </row>
        <row r="1825">
          <cell r="C1825">
            <v>151131437</v>
          </cell>
          <cell r="D1825" t="str">
            <v>NGÔ TẤN </v>
          </cell>
          <cell r="E1825" t="str">
            <v>MINH</v>
          </cell>
          <cell r="F1825" t="str">
            <v>09/12/1989</v>
          </cell>
          <cell r="G1825" t="str">
            <v>C15TCD</v>
          </cell>
          <cell r="H1825" t="str">
            <v>C15TCD</v>
          </cell>
          <cell r="I1825">
            <v>1</v>
          </cell>
          <cell r="J1825" t="e">
            <v>#N/A</v>
          </cell>
        </row>
        <row r="1826">
          <cell r="C1826">
            <v>151131438</v>
          </cell>
          <cell r="D1826" t="str">
            <v>NGUYỄN HẢI VÂN</v>
          </cell>
          <cell r="E1826" t="str">
            <v>THIÊN</v>
          </cell>
          <cell r="F1826" t="str">
            <v>01/03/1988</v>
          </cell>
          <cell r="G1826" t="str">
            <v>C15TCD</v>
          </cell>
          <cell r="H1826" t="str">
            <v>C15TCD</v>
          </cell>
          <cell r="I1826">
            <v>1</v>
          </cell>
          <cell r="J1826" t="e">
            <v>#N/A</v>
          </cell>
        </row>
        <row r="1827">
          <cell r="C1827">
            <v>151131439</v>
          </cell>
          <cell r="D1827" t="str">
            <v>NGUYỄN VIỆT</v>
          </cell>
          <cell r="E1827" t="str">
            <v>ĐỨC</v>
          </cell>
          <cell r="F1827" t="str">
            <v>12/05/1989</v>
          </cell>
          <cell r="G1827" t="str">
            <v>C15TCD</v>
          </cell>
          <cell r="H1827" t="str">
            <v>C15TCD</v>
          </cell>
          <cell r="I1827">
            <v>1</v>
          </cell>
          <cell r="J1827" t="e">
            <v>#N/A</v>
          </cell>
        </row>
        <row r="1828">
          <cell r="C1828">
            <v>151131440</v>
          </cell>
          <cell r="D1828" t="str">
            <v>LÊ QUANG</v>
          </cell>
          <cell r="E1828" t="str">
            <v>PHONG</v>
          </cell>
          <cell r="F1828" t="str">
            <v>20/01/1989</v>
          </cell>
          <cell r="G1828" t="str">
            <v>C15TCD</v>
          </cell>
          <cell r="H1828" t="str">
            <v>C15TCD</v>
          </cell>
          <cell r="I1828">
            <v>1</v>
          </cell>
          <cell r="J1828" t="e">
            <v>#N/A</v>
          </cell>
        </row>
        <row r="1829">
          <cell r="C1829">
            <v>151131441</v>
          </cell>
          <cell r="D1829" t="str">
            <v>NGUYỄN THỤY THỦY</v>
          </cell>
          <cell r="E1829" t="str">
            <v>HẠ</v>
          </cell>
          <cell r="F1829" t="str">
            <v>12/10/1988</v>
          </cell>
          <cell r="G1829" t="str">
            <v>C15TCD</v>
          </cell>
          <cell r="H1829" t="str">
            <v>C15TCD</v>
          </cell>
          <cell r="I1829">
            <v>1</v>
          </cell>
          <cell r="J1829" t="e">
            <v>#N/A</v>
          </cell>
        </row>
        <row r="1830">
          <cell r="C1830">
            <v>151131447</v>
          </cell>
          <cell r="D1830" t="str">
            <v>HUỲNH NGỌC </v>
          </cell>
          <cell r="E1830" t="str">
            <v>TÚ</v>
          </cell>
          <cell r="G1830" t="str">
            <v>C15TCD</v>
          </cell>
          <cell r="H1830" t="str">
            <v>C15TCD</v>
          </cell>
          <cell r="I1830">
            <v>1</v>
          </cell>
          <cell r="J1830" t="e">
            <v>#N/A</v>
          </cell>
        </row>
        <row r="1831">
          <cell r="C1831">
            <v>151131448</v>
          </cell>
          <cell r="D1831" t="str">
            <v>NGUYỄN VIỆT </v>
          </cell>
          <cell r="E1831" t="str">
            <v>ANH</v>
          </cell>
          <cell r="F1831" t="str">
            <v>29/04/1988</v>
          </cell>
          <cell r="G1831" t="str">
            <v>C15TCD</v>
          </cell>
          <cell r="H1831" t="str">
            <v>C15TCD</v>
          </cell>
          <cell r="I1831">
            <v>1</v>
          </cell>
          <cell r="J1831" t="e">
            <v>#N/A</v>
          </cell>
        </row>
        <row r="1832">
          <cell r="C1832">
            <v>151131449</v>
          </cell>
          <cell r="D1832" t="str">
            <v>VÕ QUỐC</v>
          </cell>
          <cell r="E1832" t="str">
            <v>HUY</v>
          </cell>
          <cell r="F1832" t="str">
            <v>01/09/1989</v>
          </cell>
          <cell r="G1832" t="str">
            <v>C15TCD</v>
          </cell>
          <cell r="H1832" t="str">
            <v>C15TCD</v>
          </cell>
          <cell r="I1832">
            <v>1</v>
          </cell>
          <cell r="J1832" t="e">
            <v>#N/A</v>
          </cell>
        </row>
        <row r="1833">
          <cell r="C1833">
            <v>151131450</v>
          </cell>
          <cell r="D1833" t="str">
            <v>ĐINH VIẾT </v>
          </cell>
          <cell r="E1833" t="str">
            <v>MỸ</v>
          </cell>
          <cell r="F1833" t="str">
            <v>11/10/1988</v>
          </cell>
          <cell r="G1833" t="str">
            <v>C15TCD</v>
          </cell>
          <cell r="H1833" t="str">
            <v>C15TCD</v>
          </cell>
          <cell r="I1833">
            <v>1</v>
          </cell>
          <cell r="J1833" t="e">
            <v>#N/A</v>
          </cell>
        </row>
        <row r="1834">
          <cell r="C1834">
            <v>151131451</v>
          </cell>
          <cell r="D1834" t="str">
            <v>NGUYỄN NGỌC</v>
          </cell>
          <cell r="E1834" t="str">
            <v>QUANG</v>
          </cell>
          <cell r="F1834" t="str">
            <v>01/10/1988</v>
          </cell>
          <cell r="G1834" t="str">
            <v>C15TCD</v>
          </cell>
          <cell r="H1834" t="str">
            <v>C15TCD</v>
          </cell>
          <cell r="I1834">
            <v>1</v>
          </cell>
          <cell r="J1834" t="e">
            <v>#N/A</v>
          </cell>
        </row>
        <row r="1835">
          <cell r="C1835">
            <v>151131452</v>
          </cell>
          <cell r="D1835" t="str">
            <v>NGUYỄN VĂN</v>
          </cell>
          <cell r="E1835" t="str">
            <v>AN</v>
          </cell>
          <cell r="F1835" t="str">
            <v>09/09/1988</v>
          </cell>
          <cell r="G1835" t="str">
            <v>C15TCD</v>
          </cell>
          <cell r="H1835" t="str">
            <v>C15TCD</v>
          </cell>
          <cell r="I1835">
            <v>1</v>
          </cell>
          <cell r="J1835" t="e">
            <v>#N/A</v>
          </cell>
        </row>
        <row r="1836">
          <cell r="C1836">
            <v>151131455</v>
          </cell>
          <cell r="D1836" t="str">
            <v>VÕ VĂN</v>
          </cell>
          <cell r="E1836" t="str">
            <v>HIẾU</v>
          </cell>
          <cell r="F1836" t="str">
            <v>01/07/1986</v>
          </cell>
          <cell r="G1836" t="str">
            <v>C15TCD</v>
          </cell>
          <cell r="H1836" t="str">
            <v>C15TCD</v>
          </cell>
          <cell r="I1836">
            <v>1</v>
          </cell>
          <cell r="J1836" t="e">
            <v>#N/A</v>
          </cell>
        </row>
        <row r="1837">
          <cell r="C1837">
            <v>151131456</v>
          </cell>
          <cell r="D1837" t="str">
            <v>ĐINH THIÊN </v>
          </cell>
          <cell r="E1837" t="str">
            <v>HUY</v>
          </cell>
          <cell r="F1837" t="str">
            <v>27/03/1988</v>
          </cell>
          <cell r="G1837" t="str">
            <v>C15TCD</v>
          </cell>
          <cell r="H1837" t="str">
            <v>C15TCD</v>
          </cell>
          <cell r="I1837">
            <v>1</v>
          </cell>
          <cell r="J1837" t="e">
            <v>#N/A</v>
          </cell>
        </row>
        <row r="1838">
          <cell r="C1838">
            <v>151131458</v>
          </cell>
          <cell r="D1838" t="str">
            <v>PHẠM VĂN </v>
          </cell>
          <cell r="E1838" t="str">
            <v>SỰ</v>
          </cell>
          <cell r="F1838" t="str">
            <v>20/08/1981</v>
          </cell>
          <cell r="G1838" t="str">
            <v>C15TCD</v>
          </cell>
          <cell r="H1838" t="str">
            <v>C15TCD</v>
          </cell>
          <cell r="I1838">
            <v>1</v>
          </cell>
          <cell r="J1838" t="e">
            <v>#N/A</v>
          </cell>
        </row>
        <row r="1839">
          <cell r="C1839">
            <v>151131460</v>
          </cell>
          <cell r="D1839" t="str">
            <v>PHẠM ĐÌNH </v>
          </cell>
          <cell r="E1839" t="str">
            <v>HÙNG</v>
          </cell>
          <cell r="F1839" t="str">
            <v>26/11/1988</v>
          </cell>
          <cell r="G1839" t="str">
            <v>C15TCD</v>
          </cell>
          <cell r="H1839" t="str">
            <v>C15TCD</v>
          </cell>
          <cell r="I1839">
            <v>1</v>
          </cell>
          <cell r="J1839" t="e">
            <v>#N/A</v>
          </cell>
        </row>
        <row r="1840">
          <cell r="C1840">
            <v>151131461</v>
          </cell>
          <cell r="D1840" t="str">
            <v>NGUYỄN HỮU</v>
          </cell>
          <cell r="E1840" t="str">
            <v>TIÊN</v>
          </cell>
          <cell r="F1840" t="str">
            <v>28/06/1987</v>
          </cell>
          <cell r="G1840" t="str">
            <v>C15TCD</v>
          </cell>
          <cell r="H1840" t="str">
            <v>C15TCD</v>
          </cell>
          <cell r="I1840">
            <v>1</v>
          </cell>
          <cell r="J1840" t="e">
            <v>#N/A</v>
          </cell>
        </row>
        <row r="1841">
          <cell r="C1841">
            <v>151131462</v>
          </cell>
          <cell r="D1841" t="str">
            <v>PHAN PHỤNG ĐỨC</v>
          </cell>
          <cell r="E1841" t="str">
            <v>TIN</v>
          </cell>
          <cell r="F1841" t="str">
            <v>02/11/1989</v>
          </cell>
          <cell r="G1841" t="str">
            <v>C15TCD</v>
          </cell>
          <cell r="H1841" t="str">
            <v>C15TCD</v>
          </cell>
          <cell r="I1841">
            <v>1</v>
          </cell>
          <cell r="J1841" t="e">
            <v>#N/A</v>
          </cell>
        </row>
        <row r="1842">
          <cell r="C1842">
            <v>151131464</v>
          </cell>
          <cell r="D1842" t="str">
            <v>TRƯƠNG QUANG</v>
          </cell>
          <cell r="E1842" t="str">
            <v>NGÀ</v>
          </cell>
          <cell r="F1842" t="str">
            <v>08/06/1989</v>
          </cell>
          <cell r="G1842" t="str">
            <v>C15TCD</v>
          </cell>
          <cell r="H1842" t="str">
            <v>C15TCD</v>
          </cell>
          <cell r="I1842">
            <v>1</v>
          </cell>
          <cell r="J1842" t="e">
            <v>#N/A</v>
          </cell>
        </row>
        <row r="1843">
          <cell r="C1843">
            <v>151131634</v>
          </cell>
          <cell r="D1843" t="str">
            <v>TRẦN NGỌC </v>
          </cell>
          <cell r="E1843" t="str">
            <v>THÀNH</v>
          </cell>
          <cell r="F1843">
            <v>30913</v>
          </cell>
          <cell r="G1843" t="str">
            <v>C15TCD</v>
          </cell>
          <cell r="H1843" t="str">
            <v>C15TCD</v>
          </cell>
          <cell r="I1843">
            <v>1</v>
          </cell>
          <cell r="J1843" t="e">
            <v>#N/A</v>
          </cell>
        </row>
        <row r="1844">
          <cell r="C1844">
            <v>141120142</v>
          </cell>
          <cell r="D1844" t="str">
            <v>NGÔ VĂN</v>
          </cell>
          <cell r="E1844" t="str">
            <v>THÌN</v>
          </cell>
          <cell r="F1844" t="str">
            <v>14/07/1988</v>
          </cell>
          <cell r="G1844" t="str">
            <v>C15TCD</v>
          </cell>
          <cell r="H1844" t="str">
            <v>C15TCD</v>
          </cell>
          <cell r="I1844">
            <v>1</v>
          </cell>
          <cell r="J1844" t="e">
            <v>#N/A</v>
          </cell>
        </row>
        <row r="1845">
          <cell r="C1845">
            <v>152110399</v>
          </cell>
          <cell r="D1845" t="str">
            <v>NGUYỄN VĂN</v>
          </cell>
          <cell r="E1845" t="str">
            <v>PHẬN</v>
          </cell>
          <cell r="F1845" t="str">
            <v>11/10/1986</v>
          </cell>
          <cell r="G1845" t="str">
            <v>D15TMT</v>
          </cell>
          <cell r="H1845" t="str">
            <v>D15TMT</v>
          </cell>
          <cell r="I1845">
            <v>1</v>
          </cell>
          <cell r="J1845" t="e">
            <v>#N/A</v>
          </cell>
        </row>
        <row r="1846">
          <cell r="C1846">
            <v>152110400</v>
          </cell>
          <cell r="D1846" t="str">
            <v>TRẦN MINH</v>
          </cell>
          <cell r="E1846" t="str">
            <v>CHÍNH</v>
          </cell>
          <cell r="F1846" t="str">
            <v>30/10/1986</v>
          </cell>
          <cell r="G1846" t="str">
            <v>D15TMT</v>
          </cell>
          <cell r="H1846" t="str">
            <v>D15TMT</v>
          </cell>
          <cell r="I1846">
            <v>1</v>
          </cell>
          <cell r="J1846" t="e">
            <v>#N/A</v>
          </cell>
        </row>
        <row r="1847">
          <cell r="C1847">
            <v>152110403</v>
          </cell>
          <cell r="D1847" t="str">
            <v>NGUYỄN THÀNH</v>
          </cell>
          <cell r="E1847" t="str">
            <v>MINH</v>
          </cell>
          <cell r="F1847" t="str">
            <v>28/11/1987</v>
          </cell>
          <cell r="G1847" t="str">
            <v>D15TMT</v>
          </cell>
          <cell r="H1847" t="str">
            <v>D15TMT</v>
          </cell>
          <cell r="I1847">
            <v>1</v>
          </cell>
          <cell r="J1847" t="e">
            <v>#N/A</v>
          </cell>
        </row>
        <row r="1848">
          <cell r="C1848">
            <v>152110405</v>
          </cell>
          <cell r="D1848" t="str">
            <v>ĐẶNG NGỌC </v>
          </cell>
          <cell r="E1848" t="str">
            <v>TRƯỜNG</v>
          </cell>
          <cell r="F1848" t="str">
            <v>15/07/1986</v>
          </cell>
          <cell r="G1848" t="str">
            <v>D15TMT</v>
          </cell>
          <cell r="H1848" t="str">
            <v>D15TMT</v>
          </cell>
          <cell r="I1848">
            <v>1</v>
          </cell>
          <cell r="J1848" t="e">
            <v>#N/A</v>
          </cell>
        </row>
        <row r="1849">
          <cell r="C1849">
            <v>152110406</v>
          </cell>
          <cell r="D1849" t="str">
            <v>LÊ CHÍ</v>
          </cell>
          <cell r="E1849" t="str">
            <v>TÔN</v>
          </cell>
          <cell r="F1849" t="str">
            <v>02/06/1985</v>
          </cell>
          <cell r="G1849" t="str">
            <v>D15TMT</v>
          </cell>
          <cell r="H1849" t="str">
            <v>D15TMT</v>
          </cell>
          <cell r="I1849">
            <v>1</v>
          </cell>
          <cell r="J1849" t="e">
            <v>#N/A</v>
          </cell>
        </row>
        <row r="1850">
          <cell r="C1850">
            <v>152110407</v>
          </cell>
          <cell r="D1850" t="str">
            <v>ĐẶNG MẬU </v>
          </cell>
          <cell r="E1850" t="str">
            <v>KHOA</v>
          </cell>
          <cell r="F1850" t="str">
            <v>21/11/1986</v>
          </cell>
          <cell r="G1850" t="str">
            <v>D15TMT</v>
          </cell>
          <cell r="H1850" t="str">
            <v>D15TMT</v>
          </cell>
          <cell r="I1850">
            <v>1</v>
          </cell>
          <cell r="J1850" t="e">
            <v>#N/A</v>
          </cell>
        </row>
        <row r="1851">
          <cell r="C1851">
            <v>152110408</v>
          </cell>
          <cell r="D1851" t="str">
            <v>HỒ ANH</v>
          </cell>
          <cell r="E1851" t="str">
            <v>TUẤN</v>
          </cell>
          <cell r="F1851" t="str">
            <v>16/04/1985</v>
          </cell>
          <cell r="G1851" t="str">
            <v>D15TMT</v>
          </cell>
          <cell r="H1851" t="str">
            <v>D15TMT</v>
          </cell>
          <cell r="I1851">
            <v>1</v>
          </cell>
          <cell r="J1851" t="e">
            <v>#N/A</v>
          </cell>
        </row>
        <row r="1852">
          <cell r="C1852">
            <v>152110412</v>
          </cell>
          <cell r="D1852" t="str">
            <v>PHẠM THỊ </v>
          </cell>
          <cell r="E1852" t="str">
            <v>THANH</v>
          </cell>
          <cell r="F1852" t="str">
            <v>02/10/1986</v>
          </cell>
          <cell r="G1852" t="str">
            <v>D15TMT</v>
          </cell>
          <cell r="H1852" t="str">
            <v>D15TMT</v>
          </cell>
          <cell r="I1852">
            <v>1</v>
          </cell>
          <cell r="J1852" t="e">
            <v>#N/A</v>
          </cell>
        </row>
        <row r="1853">
          <cell r="C1853">
            <v>152110414</v>
          </cell>
          <cell r="D1853" t="str">
            <v>TIÊU PHI</v>
          </cell>
          <cell r="E1853" t="str">
            <v>LỰC</v>
          </cell>
          <cell r="F1853" t="str">
            <v>11/09/1985</v>
          </cell>
          <cell r="G1853" t="str">
            <v>D15TMT</v>
          </cell>
          <cell r="H1853" t="str">
            <v>D15TMT</v>
          </cell>
          <cell r="I1853">
            <v>1</v>
          </cell>
          <cell r="J1853" t="e">
            <v>#N/A</v>
          </cell>
        </row>
        <row r="1854">
          <cell r="C1854">
            <v>152110415</v>
          </cell>
          <cell r="D1854" t="str">
            <v>DƯƠNG THỊ THÁI</v>
          </cell>
          <cell r="E1854" t="str">
            <v>HIỀN</v>
          </cell>
          <cell r="F1854" t="str">
            <v>10/05/1985</v>
          </cell>
          <cell r="G1854" t="str">
            <v>D15TMT</v>
          </cell>
          <cell r="H1854" t="str">
            <v>D15TMT</v>
          </cell>
          <cell r="I1854">
            <v>1</v>
          </cell>
          <cell r="J1854" t="e">
            <v>#N/A</v>
          </cell>
        </row>
        <row r="1855">
          <cell r="C1855">
            <v>152110416</v>
          </cell>
          <cell r="D1855" t="str">
            <v>NGUYỄN HOÀNG</v>
          </cell>
          <cell r="E1855" t="str">
            <v>THI</v>
          </cell>
          <cell r="F1855" t="str">
            <v>26/04/1984</v>
          </cell>
          <cell r="G1855" t="str">
            <v>D15TMT</v>
          </cell>
          <cell r="H1855" t="str">
            <v>D15TMT</v>
          </cell>
          <cell r="I1855">
            <v>1</v>
          </cell>
          <cell r="J1855" t="e">
            <v>#N/A</v>
          </cell>
        </row>
        <row r="1856">
          <cell r="C1856">
            <v>152110417</v>
          </cell>
          <cell r="D1856" t="str">
            <v>HOÀNG HẢI</v>
          </cell>
          <cell r="E1856" t="str">
            <v>YẾN</v>
          </cell>
          <cell r="F1856" t="str">
            <v>16/09/1987</v>
          </cell>
          <cell r="G1856" t="str">
            <v>D15TMT</v>
          </cell>
          <cell r="H1856" t="str">
            <v>D15TMT</v>
          </cell>
          <cell r="I1856">
            <v>1</v>
          </cell>
          <cell r="J1856" t="e">
            <v>#N/A</v>
          </cell>
        </row>
        <row r="1857">
          <cell r="C1857">
            <v>152110418</v>
          </cell>
          <cell r="D1857" t="str">
            <v>NGUYỄN THỊ </v>
          </cell>
          <cell r="E1857" t="str">
            <v>HỒNG</v>
          </cell>
          <cell r="F1857" t="str">
            <v>22/09/1984</v>
          </cell>
          <cell r="G1857" t="str">
            <v>D15TMT</v>
          </cell>
          <cell r="H1857" t="str">
            <v>D15TMT</v>
          </cell>
          <cell r="I1857">
            <v>1</v>
          </cell>
          <cell r="J1857" t="e">
            <v>#N/A</v>
          </cell>
        </row>
        <row r="1858">
          <cell r="C1858">
            <v>152110419</v>
          </cell>
          <cell r="D1858" t="str">
            <v>LÊ TRUNG </v>
          </cell>
          <cell r="E1858" t="str">
            <v>NGHĨA</v>
          </cell>
          <cell r="F1858" t="str">
            <v>10/11/1986</v>
          </cell>
          <cell r="G1858" t="str">
            <v>D15TMT</v>
          </cell>
          <cell r="H1858" t="str">
            <v>D15TMT</v>
          </cell>
          <cell r="I1858">
            <v>1</v>
          </cell>
          <cell r="J1858" t="e">
            <v>#N/A</v>
          </cell>
        </row>
        <row r="1859">
          <cell r="C1859">
            <v>152110420</v>
          </cell>
          <cell r="D1859" t="str">
            <v>VÕ NGUYỄN ĐỨC</v>
          </cell>
          <cell r="E1859" t="str">
            <v>DŨNG</v>
          </cell>
          <cell r="F1859" t="str">
            <v>06/01/1986</v>
          </cell>
          <cell r="G1859" t="str">
            <v>D15TMT</v>
          </cell>
          <cell r="H1859" t="str">
            <v>D15TMT</v>
          </cell>
          <cell r="I1859">
            <v>1</v>
          </cell>
          <cell r="J1859" t="e">
            <v>#N/A</v>
          </cell>
        </row>
        <row r="1860">
          <cell r="C1860">
            <v>152110421</v>
          </cell>
          <cell r="D1860" t="str">
            <v>TÀO VIẾT</v>
          </cell>
          <cell r="E1860" t="str">
            <v>HOÀNG</v>
          </cell>
          <cell r="F1860" t="str">
            <v>01/08/1986</v>
          </cell>
          <cell r="G1860" t="str">
            <v>D15TMT</v>
          </cell>
          <cell r="H1860" t="str">
            <v>D15TMT</v>
          </cell>
          <cell r="I1860">
            <v>1</v>
          </cell>
          <cell r="J1860" t="e">
            <v>#N/A</v>
          </cell>
        </row>
        <row r="1861">
          <cell r="C1861">
            <v>152110422</v>
          </cell>
          <cell r="D1861" t="str">
            <v>DƯƠNG THỊ HỒNG</v>
          </cell>
          <cell r="E1861" t="str">
            <v>ÁNH</v>
          </cell>
          <cell r="F1861" t="str">
            <v>07/06/1985</v>
          </cell>
          <cell r="G1861" t="str">
            <v>D15TMT</v>
          </cell>
          <cell r="H1861" t="str">
            <v>D15TMT</v>
          </cell>
          <cell r="I1861">
            <v>1</v>
          </cell>
          <cell r="J1861" t="e">
            <v>#N/A</v>
          </cell>
        </row>
        <row r="1862">
          <cell r="C1862">
            <v>152110424</v>
          </cell>
          <cell r="D1862" t="str">
            <v>LƯU HỒNG</v>
          </cell>
          <cell r="E1862" t="str">
            <v>MINH</v>
          </cell>
          <cell r="F1862" t="str">
            <v>14/04/1984</v>
          </cell>
          <cell r="G1862" t="str">
            <v>D15TMT</v>
          </cell>
          <cell r="H1862" t="str">
            <v>D15TMT</v>
          </cell>
          <cell r="I1862">
            <v>1</v>
          </cell>
          <cell r="J1862" t="e">
            <v>#N/A</v>
          </cell>
        </row>
        <row r="1863">
          <cell r="C1863">
            <v>152110425</v>
          </cell>
          <cell r="D1863" t="str">
            <v>LÊ NHẬT</v>
          </cell>
          <cell r="E1863" t="str">
            <v>QUÂN</v>
          </cell>
          <cell r="F1863" t="str">
            <v>29/07/1988</v>
          </cell>
          <cell r="G1863" t="str">
            <v>D15TMT</v>
          </cell>
          <cell r="H1863" t="str">
            <v>D15TMT</v>
          </cell>
          <cell r="I1863">
            <v>1</v>
          </cell>
          <cell r="J1863" t="e">
            <v>#N/A</v>
          </cell>
        </row>
        <row r="1864">
          <cell r="C1864">
            <v>152110426</v>
          </cell>
          <cell r="D1864" t="str">
            <v>TRẦN DUY </v>
          </cell>
          <cell r="E1864" t="str">
            <v>AN</v>
          </cell>
          <cell r="F1864" t="str">
            <v>19/03/1987</v>
          </cell>
          <cell r="G1864" t="str">
            <v>D15TMT</v>
          </cell>
          <cell r="H1864" t="str">
            <v>D15TMT</v>
          </cell>
          <cell r="I1864">
            <v>1</v>
          </cell>
          <cell r="J1864" t="e">
            <v>#N/A</v>
          </cell>
        </row>
        <row r="1865">
          <cell r="C1865">
            <v>152110427</v>
          </cell>
          <cell r="D1865" t="str">
            <v>ĐỖ ĐẶNG NGỌC</v>
          </cell>
          <cell r="E1865" t="str">
            <v>THẬN</v>
          </cell>
          <cell r="F1865" t="str">
            <v>26/07/1984</v>
          </cell>
          <cell r="G1865" t="str">
            <v>D15TMT</v>
          </cell>
          <cell r="H1865" t="str">
            <v>D15TMT</v>
          </cell>
          <cell r="I1865">
            <v>1</v>
          </cell>
          <cell r="J1865" t="e">
            <v>#N/A</v>
          </cell>
        </row>
        <row r="1866">
          <cell r="C1866">
            <v>152110428</v>
          </cell>
          <cell r="D1866" t="str">
            <v>NGUYỄN TRUNG</v>
          </cell>
          <cell r="E1866" t="str">
            <v>THÀNH</v>
          </cell>
          <cell r="F1866" t="str">
            <v>27/05/1987</v>
          </cell>
          <cell r="G1866" t="str">
            <v>D15TMT</v>
          </cell>
          <cell r="H1866" t="str">
            <v>D15TMT</v>
          </cell>
          <cell r="I1866">
            <v>1</v>
          </cell>
          <cell r="J1866" t="e">
            <v>#N/A</v>
          </cell>
        </row>
        <row r="1867">
          <cell r="C1867">
            <v>152110429</v>
          </cell>
          <cell r="D1867" t="str">
            <v>NGUYỄN THỊ BÍCH</v>
          </cell>
          <cell r="E1867" t="str">
            <v>DIỆP</v>
          </cell>
          <cell r="F1867" t="str">
            <v>06/03/1987</v>
          </cell>
          <cell r="G1867" t="str">
            <v>D15TMT</v>
          </cell>
          <cell r="H1867" t="str">
            <v>D15TMT</v>
          </cell>
          <cell r="I1867">
            <v>1</v>
          </cell>
          <cell r="J1867" t="e">
            <v>#N/A</v>
          </cell>
        </row>
        <row r="1868">
          <cell r="C1868">
            <v>152110431</v>
          </cell>
          <cell r="D1868" t="str">
            <v>TẠ NHƯ</v>
          </cell>
          <cell r="E1868" t="str">
            <v>KHOA</v>
          </cell>
          <cell r="F1868" t="str">
            <v>22/04/1985</v>
          </cell>
          <cell r="G1868" t="str">
            <v>D15TMT</v>
          </cell>
          <cell r="H1868" t="str">
            <v>D15TMT</v>
          </cell>
          <cell r="I1868">
            <v>1</v>
          </cell>
          <cell r="J1868" t="e">
            <v>#N/A</v>
          </cell>
        </row>
        <row r="1869">
          <cell r="C1869">
            <v>152110432</v>
          </cell>
          <cell r="D1869" t="str">
            <v>LÊ NGỌC</v>
          </cell>
          <cell r="E1869" t="str">
            <v>HẢI</v>
          </cell>
          <cell r="F1869" t="str">
            <v>09/05/1984</v>
          </cell>
          <cell r="G1869" t="str">
            <v>D15TMT</v>
          </cell>
          <cell r="H1869" t="str">
            <v>D15TMT</v>
          </cell>
          <cell r="I1869">
            <v>1</v>
          </cell>
          <cell r="J1869" t="e">
            <v>#N/A</v>
          </cell>
        </row>
        <row r="1870">
          <cell r="C1870">
            <v>152110433</v>
          </cell>
          <cell r="D1870" t="str">
            <v>DƯƠNG THỊ</v>
          </cell>
          <cell r="E1870" t="str">
            <v>LAN</v>
          </cell>
          <cell r="F1870" t="str">
            <v>20/07/1982</v>
          </cell>
          <cell r="G1870" t="str">
            <v>D15TMT</v>
          </cell>
          <cell r="H1870" t="str">
            <v>D15TMT</v>
          </cell>
          <cell r="I1870">
            <v>1</v>
          </cell>
          <cell r="J1870" t="e">
            <v>#N/A</v>
          </cell>
        </row>
        <row r="1871">
          <cell r="C1871">
            <v>152110434</v>
          </cell>
          <cell r="D1871" t="str">
            <v>TRẦN THANH</v>
          </cell>
          <cell r="E1871" t="str">
            <v>TUẤN</v>
          </cell>
          <cell r="F1871" t="str">
            <v>10/09/1985</v>
          </cell>
          <cell r="G1871" t="str">
            <v>D15TMT</v>
          </cell>
          <cell r="H1871" t="str">
            <v>D15TMT</v>
          </cell>
          <cell r="I1871">
            <v>1</v>
          </cell>
          <cell r="J1871" t="e">
            <v>#N/A</v>
          </cell>
        </row>
        <row r="1872">
          <cell r="C1872">
            <v>152110435</v>
          </cell>
          <cell r="D1872" t="str">
            <v>NGÔ HOÀNG KHẮC</v>
          </cell>
          <cell r="E1872" t="str">
            <v>TIỆP</v>
          </cell>
          <cell r="F1872" t="str">
            <v>28/11/1987</v>
          </cell>
          <cell r="G1872" t="str">
            <v>D15TMT</v>
          </cell>
          <cell r="H1872" t="str">
            <v>D15TMT</v>
          </cell>
          <cell r="I1872">
            <v>1</v>
          </cell>
          <cell r="J1872" t="e">
            <v>#N/A</v>
          </cell>
        </row>
        <row r="1873">
          <cell r="C1873">
            <v>152110437</v>
          </cell>
          <cell r="D1873" t="str">
            <v>HOÀNG TRUNG</v>
          </cell>
          <cell r="E1873" t="str">
            <v>DŨNG</v>
          </cell>
          <cell r="F1873" t="str">
            <v>29/03/1980</v>
          </cell>
          <cell r="G1873" t="str">
            <v>D15TMT</v>
          </cell>
          <cell r="H1873" t="str">
            <v>D15TMT</v>
          </cell>
          <cell r="I1873">
            <v>1</v>
          </cell>
          <cell r="J1873" t="e">
            <v>#N/A</v>
          </cell>
        </row>
        <row r="1874">
          <cell r="C1874">
            <v>152110438</v>
          </cell>
          <cell r="D1874" t="str">
            <v>HUỲNH THỊ THU</v>
          </cell>
          <cell r="E1874" t="str">
            <v>SƯƠNG</v>
          </cell>
          <cell r="F1874" t="str">
            <v>19/06/1985</v>
          </cell>
          <cell r="G1874" t="str">
            <v>D15TMT</v>
          </cell>
          <cell r="H1874" t="str">
            <v>D15TMT</v>
          </cell>
          <cell r="I1874">
            <v>1</v>
          </cell>
          <cell r="J1874" t="e">
            <v>#N/A</v>
          </cell>
        </row>
        <row r="1875">
          <cell r="C1875">
            <v>152110439</v>
          </cell>
          <cell r="D1875" t="str">
            <v>LÊ THỊ</v>
          </cell>
          <cell r="E1875" t="str">
            <v>HOÀN</v>
          </cell>
          <cell r="F1875" t="str">
            <v>26/12/1988</v>
          </cell>
          <cell r="G1875" t="str">
            <v>D15TMT</v>
          </cell>
          <cell r="H1875" t="str">
            <v>D15TMT</v>
          </cell>
          <cell r="I1875">
            <v>1</v>
          </cell>
          <cell r="J1875" t="e">
            <v>#N/A</v>
          </cell>
        </row>
        <row r="1876">
          <cell r="C1876">
            <v>152110441</v>
          </cell>
          <cell r="D1876" t="str">
            <v>PHẠM TRƯƠNG VY </v>
          </cell>
          <cell r="E1876" t="str">
            <v>TA</v>
          </cell>
          <cell r="F1876" t="str">
            <v>03/02/1986</v>
          </cell>
          <cell r="G1876" t="str">
            <v>D15TMT</v>
          </cell>
          <cell r="H1876" t="str">
            <v>D15TMT</v>
          </cell>
          <cell r="I1876">
            <v>1</v>
          </cell>
          <cell r="J1876" t="e">
            <v>#N/A</v>
          </cell>
        </row>
        <row r="1877">
          <cell r="C1877">
            <v>152110443</v>
          </cell>
          <cell r="D1877" t="str">
            <v>NGUYỄN VĂN </v>
          </cell>
          <cell r="E1877" t="str">
            <v>THẮNG</v>
          </cell>
          <cell r="F1877" t="str">
            <v>14/03/1983</v>
          </cell>
          <cell r="G1877" t="str">
            <v>D15TMT</v>
          </cell>
          <cell r="H1877" t="str">
            <v>D15TMT</v>
          </cell>
          <cell r="I1877">
            <v>1</v>
          </cell>
          <cell r="J1877" t="e">
            <v>#N/A</v>
          </cell>
        </row>
        <row r="1878">
          <cell r="C1878">
            <v>152110444</v>
          </cell>
          <cell r="D1878" t="str">
            <v>HUỲNH BÁ THÀNH </v>
          </cell>
          <cell r="E1878" t="str">
            <v>HIẾU</v>
          </cell>
          <cell r="F1878" t="str">
            <v>30/07/1988</v>
          </cell>
          <cell r="G1878" t="str">
            <v>D15TMT</v>
          </cell>
          <cell r="H1878" t="str">
            <v>D15TMT</v>
          </cell>
          <cell r="I1878">
            <v>1</v>
          </cell>
          <cell r="J1878" t="e">
            <v>#N/A</v>
          </cell>
        </row>
        <row r="1879">
          <cell r="C1879">
            <v>152110448</v>
          </cell>
          <cell r="D1879" t="str">
            <v>NGUYỄN THỊ NGỌC</v>
          </cell>
          <cell r="E1879" t="str">
            <v>HOÀI</v>
          </cell>
          <cell r="F1879" t="str">
            <v>28/08/1988</v>
          </cell>
          <cell r="G1879" t="str">
            <v>D15TMT</v>
          </cell>
          <cell r="H1879" t="str">
            <v>D15TMT</v>
          </cell>
          <cell r="I1879">
            <v>1</v>
          </cell>
          <cell r="J1879" t="e">
            <v>#N/A</v>
          </cell>
        </row>
        <row r="1880">
          <cell r="C1880">
            <v>152110449</v>
          </cell>
          <cell r="D1880" t="str">
            <v>TRẦN THỊ DIỄM</v>
          </cell>
          <cell r="E1880" t="str">
            <v>HẠNH</v>
          </cell>
          <cell r="F1880" t="str">
            <v>09/09/1985</v>
          </cell>
          <cell r="G1880" t="str">
            <v>D15TMT</v>
          </cell>
          <cell r="H1880" t="str">
            <v>D15TMT</v>
          </cell>
          <cell r="I1880">
            <v>1</v>
          </cell>
          <cell r="J1880" t="e">
            <v>#N/A</v>
          </cell>
        </row>
        <row r="1881">
          <cell r="C1881">
            <v>152110450</v>
          </cell>
          <cell r="D1881" t="str">
            <v>LÊ XUÂN</v>
          </cell>
          <cell r="E1881" t="str">
            <v>HẢI</v>
          </cell>
          <cell r="F1881" t="str">
            <v>30/12/1985</v>
          </cell>
          <cell r="G1881" t="str">
            <v>D15TMT</v>
          </cell>
          <cell r="H1881" t="str">
            <v>D15TMT</v>
          </cell>
          <cell r="I1881">
            <v>1</v>
          </cell>
          <cell r="J1881" t="e">
            <v>#N/A</v>
          </cell>
        </row>
        <row r="1882">
          <cell r="C1882">
            <v>152110452</v>
          </cell>
          <cell r="D1882" t="str">
            <v>NGUYỄN ANH</v>
          </cell>
          <cell r="E1882" t="str">
            <v>TOÀN</v>
          </cell>
          <cell r="F1882" t="str">
            <v>25/09/1987</v>
          </cell>
          <cell r="G1882" t="str">
            <v>D15TMT</v>
          </cell>
          <cell r="H1882" t="str">
            <v>D15TMT</v>
          </cell>
          <cell r="I1882">
            <v>1</v>
          </cell>
          <cell r="J1882" t="e">
            <v>#N/A</v>
          </cell>
        </row>
        <row r="1883">
          <cell r="C1883">
            <v>152110453</v>
          </cell>
          <cell r="D1883" t="str">
            <v>ĐOÀN THỊ THUỲ</v>
          </cell>
          <cell r="E1883" t="str">
            <v>DIỄM</v>
          </cell>
          <cell r="F1883" t="str">
            <v>08/10/1987</v>
          </cell>
          <cell r="G1883" t="str">
            <v>D15TMT</v>
          </cell>
          <cell r="H1883" t="str">
            <v>D15TMT</v>
          </cell>
          <cell r="I1883">
            <v>1</v>
          </cell>
          <cell r="J1883" t="e">
            <v>#N/A</v>
          </cell>
        </row>
        <row r="1884">
          <cell r="C1884">
            <v>152110454</v>
          </cell>
          <cell r="D1884" t="str">
            <v>NGÔ BÁ </v>
          </cell>
          <cell r="E1884" t="str">
            <v>LONG</v>
          </cell>
          <cell r="F1884" t="str">
            <v>17/06/1984</v>
          </cell>
          <cell r="G1884" t="str">
            <v>D15TMT</v>
          </cell>
          <cell r="H1884" t="str">
            <v>D15TMT</v>
          </cell>
          <cell r="I1884">
            <v>1</v>
          </cell>
          <cell r="J1884" t="e">
            <v>#N/A</v>
          </cell>
        </row>
        <row r="1885">
          <cell r="C1885">
            <v>152110455</v>
          </cell>
          <cell r="D1885" t="str">
            <v>NGUYỄN TRƯƠNG BẢO</v>
          </cell>
          <cell r="E1885" t="str">
            <v>KHÁNH</v>
          </cell>
          <cell r="F1885" t="str">
            <v>18/10/1985</v>
          </cell>
          <cell r="G1885" t="str">
            <v>D15TMT</v>
          </cell>
          <cell r="H1885" t="str">
            <v>D15TMT</v>
          </cell>
          <cell r="I1885">
            <v>1</v>
          </cell>
          <cell r="J1885" t="e">
            <v>#N/A</v>
          </cell>
        </row>
        <row r="1886">
          <cell r="C1886">
            <v>152110458</v>
          </cell>
          <cell r="D1886" t="str">
            <v>NGUYỄN VƯƠNG</v>
          </cell>
          <cell r="E1886" t="str">
            <v>NGHỊ</v>
          </cell>
          <cell r="F1886" t="str">
            <v>11/10/1988</v>
          </cell>
          <cell r="G1886" t="str">
            <v>D15TMT</v>
          </cell>
          <cell r="H1886" t="str">
            <v>D15TMT</v>
          </cell>
          <cell r="I1886">
            <v>1</v>
          </cell>
          <cell r="J1886" t="e">
            <v>#N/A</v>
          </cell>
        </row>
        <row r="1887">
          <cell r="C1887">
            <v>152110459</v>
          </cell>
          <cell r="D1887" t="str">
            <v>ĐÀO NGỌC</v>
          </cell>
          <cell r="E1887" t="str">
            <v>HƯNG</v>
          </cell>
          <cell r="F1887" t="str">
            <v>24/04/1986</v>
          </cell>
          <cell r="G1887" t="str">
            <v>D15TMT</v>
          </cell>
          <cell r="H1887" t="str">
            <v>D15TMT</v>
          </cell>
          <cell r="I1887">
            <v>1</v>
          </cell>
          <cell r="J1887" t="e">
            <v>#N/A</v>
          </cell>
        </row>
        <row r="1888">
          <cell r="C1888">
            <v>152110460</v>
          </cell>
          <cell r="D1888" t="str">
            <v>CAO TIẾN </v>
          </cell>
          <cell r="E1888" t="str">
            <v>BÌNH</v>
          </cell>
          <cell r="F1888" t="str">
            <v>29/05/1987</v>
          </cell>
          <cell r="G1888" t="str">
            <v>D15TMT</v>
          </cell>
          <cell r="H1888" t="str">
            <v>D15TMT</v>
          </cell>
          <cell r="I1888">
            <v>1</v>
          </cell>
          <cell r="J1888" t="e">
            <v>#N/A</v>
          </cell>
        </row>
        <row r="1889">
          <cell r="C1889">
            <v>152110461</v>
          </cell>
          <cell r="D1889" t="str">
            <v>BÙI ANH</v>
          </cell>
          <cell r="E1889" t="str">
            <v>DŨNG</v>
          </cell>
          <cell r="F1889" t="str">
            <v>17/05/1985</v>
          </cell>
          <cell r="G1889" t="str">
            <v>D15TMT</v>
          </cell>
          <cell r="H1889" t="str">
            <v>D15TMT</v>
          </cell>
          <cell r="I1889">
            <v>1</v>
          </cell>
          <cell r="J1889" t="e">
            <v>#N/A</v>
          </cell>
        </row>
        <row r="1890">
          <cell r="C1890">
            <v>152110462</v>
          </cell>
          <cell r="D1890" t="str">
            <v>NGUYỄN THỊ HỒNG</v>
          </cell>
          <cell r="E1890" t="str">
            <v>HUỆ</v>
          </cell>
          <cell r="F1890">
            <v>32157</v>
          </cell>
          <cell r="G1890" t="str">
            <v>D15TMT</v>
          </cell>
          <cell r="H1890" t="str">
            <v>D15TMT</v>
          </cell>
          <cell r="I1890">
            <v>1</v>
          </cell>
          <cell r="J1890" t="e">
            <v>#N/A</v>
          </cell>
        </row>
        <row r="1891">
          <cell r="C1891">
            <v>152110464</v>
          </cell>
          <cell r="D1891" t="str">
            <v>LÊ THỊ THU</v>
          </cell>
          <cell r="E1891" t="str">
            <v>HIỀN</v>
          </cell>
          <cell r="F1891" t="str">
            <v>20/08/1988</v>
          </cell>
          <cell r="G1891" t="str">
            <v>D15TMT</v>
          </cell>
          <cell r="H1891" t="str">
            <v>D15TMT</v>
          </cell>
          <cell r="I1891">
            <v>1</v>
          </cell>
          <cell r="J1891" t="e">
            <v>#N/A</v>
          </cell>
        </row>
        <row r="1892">
          <cell r="C1892">
            <v>152110465</v>
          </cell>
          <cell r="D1892" t="str">
            <v>NGUYỄN NHƯ BÁ</v>
          </cell>
          <cell r="E1892" t="str">
            <v>THÀNH</v>
          </cell>
          <cell r="F1892" t="str">
            <v>27/02/1987</v>
          </cell>
          <cell r="G1892" t="str">
            <v>D15TMT</v>
          </cell>
          <cell r="H1892" t="str">
            <v>D15TMT</v>
          </cell>
          <cell r="I1892">
            <v>1</v>
          </cell>
          <cell r="J1892" t="e">
            <v>#N/A</v>
          </cell>
        </row>
        <row r="1893">
          <cell r="C1893">
            <v>152110466</v>
          </cell>
          <cell r="D1893" t="str">
            <v>HOÀNG ĐÌNH</v>
          </cell>
          <cell r="E1893" t="str">
            <v>HẢI</v>
          </cell>
          <cell r="F1893" t="str">
            <v>25/01/1986</v>
          </cell>
          <cell r="G1893" t="str">
            <v>D15TMT</v>
          </cell>
          <cell r="H1893" t="str">
            <v>D15TMT</v>
          </cell>
          <cell r="I1893">
            <v>1</v>
          </cell>
          <cell r="J1893" t="str">
            <v>01694737673</v>
          </cell>
        </row>
        <row r="1894">
          <cell r="C1894">
            <v>152110467</v>
          </cell>
          <cell r="D1894" t="str">
            <v>LÊ CÔNG</v>
          </cell>
          <cell r="E1894" t="str">
            <v>SƠN</v>
          </cell>
          <cell r="F1894" t="str">
            <v>03/01/1988</v>
          </cell>
          <cell r="G1894" t="str">
            <v>D15TMT</v>
          </cell>
          <cell r="H1894" t="str">
            <v>D15TMT</v>
          </cell>
          <cell r="I1894">
            <v>1</v>
          </cell>
          <cell r="J1894" t="e">
            <v>#N/A</v>
          </cell>
        </row>
        <row r="1895">
          <cell r="C1895">
            <v>152110470</v>
          </cell>
          <cell r="D1895" t="str">
            <v>PHẠM THANH</v>
          </cell>
          <cell r="E1895" t="str">
            <v>TIẾN</v>
          </cell>
          <cell r="F1895" t="str">
            <v>21/08/1987</v>
          </cell>
          <cell r="G1895" t="str">
            <v>D15TMT</v>
          </cell>
          <cell r="H1895" t="str">
            <v>D15TMT</v>
          </cell>
          <cell r="I1895">
            <v>1</v>
          </cell>
          <cell r="J1895" t="e">
            <v>#N/A</v>
          </cell>
        </row>
        <row r="1896">
          <cell r="C1896">
            <v>152110471</v>
          </cell>
          <cell r="D1896" t="str">
            <v>NGUYỄN THỊ HỒNG</v>
          </cell>
          <cell r="E1896" t="str">
            <v>DŨNG</v>
          </cell>
          <cell r="F1896" t="str">
            <v>19/01/1987</v>
          </cell>
          <cell r="G1896" t="str">
            <v>D15TMT</v>
          </cell>
          <cell r="H1896" t="str">
            <v>D15TMT</v>
          </cell>
          <cell r="I1896">
            <v>1</v>
          </cell>
          <cell r="J1896" t="e">
            <v>#N/A</v>
          </cell>
        </row>
        <row r="1897">
          <cell r="C1897">
            <v>152110472</v>
          </cell>
          <cell r="D1897" t="str">
            <v>ĐỖ THỊ QUỲNH </v>
          </cell>
          <cell r="E1897" t="str">
            <v>HOA</v>
          </cell>
          <cell r="F1897" t="str">
            <v>25/03/1988</v>
          </cell>
          <cell r="G1897" t="str">
            <v>D15TMT</v>
          </cell>
          <cell r="H1897" t="str">
            <v>D15TMT</v>
          </cell>
          <cell r="I1897">
            <v>1</v>
          </cell>
          <cell r="J1897" t="e">
            <v>#N/A</v>
          </cell>
        </row>
        <row r="1898">
          <cell r="C1898">
            <v>152110473</v>
          </cell>
          <cell r="D1898" t="str">
            <v>HẦU THANH</v>
          </cell>
          <cell r="E1898" t="str">
            <v>ĐẠI</v>
          </cell>
          <cell r="F1898" t="str">
            <v>19/03/1986</v>
          </cell>
          <cell r="G1898" t="str">
            <v>D15TMT</v>
          </cell>
          <cell r="H1898" t="str">
            <v>D15TMT</v>
          </cell>
          <cell r="I1898">
            <v>1</v>
          </cell>
          <cell r="J1898" t="e">
            <v>#N/A</v>
          </cell>
        </row>
        <row r="1899">
          <cell r="C1899">
            <v>152110474</v>
          </cell>
          <cell r="D1899" t="str">
            <v>NGUYỄN XUÂN</v>
          </cell>
          <cell r="E1899" t="str">
            <v>HẠNH</v>
          </cell>
          <cell r="F1899" t="str">
            <v>21/07/1985</v>
          </cell>
          <cell r="G1899" t="str">
            <v>D15TMT</v>
          </cell>
          <cell r="H1899" t="str">
            <v>D15TMT</v>
          </cell>
          <cell r="I1899">
            <v>1</v>
          </cell>
          <cell r="J1899" t="e">
            <v>#N/A</v>
          </cell>
        </row>
        <row r="1900">
          <cell r="C1900">
            <v>152110477</v>
          </cell>
          <cell r="D1900" t="str">
            <v>TRẦN ANH</v>
          </cell>
          <cell r="E1900" t="str">
            <v>TIẾN</v>
          </cell>
          <cell r="F1900" t="str">
            <v>28/01/1988</v>
          </cell>
          <cell r="G1900" t="str">
            <v>D15TMT</v>
          </cell>
          <cell r="H1900" t="str">
            <v>D15TMT</v>
          </cell>
          <cell r="I1900">
            <v>1</v>
          </cell>
          <cell r="J1900" t="e">
            <v>#N/A</v>
          </cell>
        </row>
        <row r="1901">
          <cell r="C1901">
            <v>152110479</v>
          </cell>
          <cell r="D1901" t="str">
            <v>PHÙNG THỊ HỒNG </v>
          </cell>
          <cell r="E1901" t="str">
            <v>THẮM</v>
          </cell>
          <cell r="F1901" t="str">
            <v>30/05/1986</v>
          </cell>
          <cell r="G1901" t="str">
            <v>D15TMT</v>
          </cell>
          <cell r="H1901" t="str">
            <v>D15TMT</v>
          </cell>
          <cell r="I1901">
            <v>1</v>
          </cell>
          <cell r="J1901" t="e">
            <v>#N/A</v>
          </cell>
        </row>
        <row r="1902">
          <cell r="C1902">
            <v>152110480</v>
          </cell>
          <cell r="D1902" t="str">
            <v>LÊ CHÂU QUANG</v>
          </cell>
          <cell r="E1902" t="str">
            <v>VIỄN</v>
          </cell>
          <cell r="F1902" t="str">
            <v>08/09/1988</v>
          </cell>
          <cell r="G1902" t="str">
            <v>D15TMT</v>
          </cell>
          <cell r="H1902" t="str">
            <v>D15TMT</v>
          </cell>
          <cell r="I1902">
            <v>1</v>
          </cell>
          <cell r="J1902" t="e">
            <v>#N/A</v>
          </cell>
        </row>
        <row r="1903">
          <cell r="C1903">
            <v>152110482</v>
          </cell>
          <cell r="D1903" t="str">
            <v>THÁI</v>
          </cell>
          <cell r="E1903" t="str">
            <v>HẬU</v>
          </cell>
          <cell r="F1903" t="str">
            <v>06/06/1985</v>
          </cell>
          <cell r="G1903" t="str">
            <v>D15TMT</v>
          </cell>
          <cell r="H1903" t="str">
            <v>D15TMT</v>
          </cell>
          <cell r="I1903">
            <v>1</v>
          </cell>
          <cell r="J1903" t="e">
            <v>#N/A</v>
          </cell>
        </row>
        <row r="1904">
          <cell r="C1904">
            <v>152110483</v>
          </cell>
          <cell r="D1904" t="str">
            <v>CỦNG CÔNG </v>
          </cell>
          <cell r="E1904" t="str">
            <v>MINH</v>
          </cell>
          <cell r="F1904" t="str">
            <v>21/09/1988</v>
          </cell>
          <cell r="G1904" t="str">
            <v>D15TMT</v>
          </cell>
          <cell r="H1904" t="str">
            <v>D15TMT</v>
          </cell>
          <cell r="I1904">
            <v>1</v>
          </cell>
          <cell r="J1904" t="e">
            <v>#N/A</v>
          </cell>
        </row>
        <row r="1905">
          <cell r="C1905">
            <v>152110484</v>
          </cell>
          <cell r="D1905" t="str">
            <v>NGUYỄN XUÂN</v>
          </cell>
          <cell r="E1905" t="str">
            <v>LỢI</v>
          </cell>
          <cell r="F1905" t="str">
            <v>26/10/1986</v>
          </cell>
          <cell r="G1905" t="str">
            <v>D15TMT</v>
          </cell>
          <cell r="H1905" t="str">
            <v>D15TMT</v>
          </cell>
          <cell r="I1905">
            <v>1</v>
          </cell>
          <cell r="J1905" t="str">
            <v>0905999826</v>
          </cell>
        </row>
        <row r="1906">
          <cell r="C1906">
            <v>152110485</v>
          </cell>
          <cell r="D1906" t="str">
            <v>HÀ MINH</v>
          </cell>
          <cell r="E1906" t="str">
            <v>TRANG</v>
          </cell>
          <cell r="F1906" t="str">
            <v>05/01/1981</v>
          </cell>
          <cell r="G1906" t="str">
            <v>D15TMT</v>
          </cell>
          <cell r="H1906" t="str">
            <v>D15TMT</v>
          </cell>
          <cell r="I1906">
            <v>1</v>
          </cell>
          <cell r="J1906" t="e">
            <v>#N/A</v>
          </cell>
        </row>
        <row r="1907">
          <cell r="C1907">
            <v>141120117</v>
          </cell>
          <cell r="D1907" t="str">
            <v>LÊ ANH </v>
          </cell>
          <cell r="E1907" t="str">
            <v>ĐỨC</v>
          </cell>
          <cell r="F1907" t="str">
            <v>16/02/1986</v>
          </cell>
          <cell r="G1907" t="str">
            <v>C16TCD</v>
          </cell>
          <cell r="H1907" t="str">
            <v>C16TCD</v>
          </cell>
        </row>
        <row r="1908">
          <cell r="C1908">
            <v>151131426</v>
          </cell>
          <cell r="D1908" t="str">
            <v>Mai Văn </v>
          </cell>
          <cell r="E1908" t="str">
            <v>THÀNH</v>
          </cell>
          <cell r="F1908" t="str">
            <v>17/03/1988</v>
          </cell>
          <cell r="G1908" t="str">
            <v>C16TCD</v>
          </cell>
          <cell r="H1908" t="str">
            <v>C16TCD</v>
          </cell>
        </row>
        <row r="1909">
          <cell r="C1909">
            <v>161131189</v>
          </cell>
          <cell r="D1909" t="str">
            <v>TRẦN NGỌC</v>
          </cell>
          <cell r="E1909" t="str">
            <v> ANH</v>
          </cell>
          <cell r="F1909" t="str">
            <v>04/12/1987</v>
          </cell>
          <cell r="G1909" t="str">
            <v>C16TCD</v>
          </cell>
          <cell r="H1909" t="str">
            <v>C16TCD</v>
          </cell>
          <cell r="J1909" t="str">
            <v>905922828</v>
          </cell>
        </row>
        <row r="1910">
          <cell r="C1910">
            <v>161131191</v>
          </cell>
          <cell r="D1910" t="str">
            <v>TRẦN QUỐC</v>
          </cell>
          <cell r="E1910" t="str">
            <v> BẢO</v>
          </cell>
          <cell r="F1910" t="str">
            <v>24/11/1987</v>
          </cell>
          <cell r="G1910" t="str">
            <v>C16TCD</v>
          </cell>
          <cell r="H1910" t="str">
            <v>C16TCD</v>
          </cell>
          <cell r="J1910" t="str">
            <v>935454561</v>
          </cell>
        </row>
        <row r="1911">
          <cell r="C1911">
            <v>161131194</v>
          </cell>
          <cell r="D1911" t="str">
            <v>DƯƠNG HỮU </v>
          </cell>
          <cell r="E1911" t="str">
            <v>CHIẾN</v>
          </cell>
          <cell r="F1911" t="str">
            <v>26/09/1985</v>
          </cell>
          <cell r="G1911" t="str">
            <v>C16TCD</v>
          </cell>
          <cell r="H1911" t="str">
            <v>C16TCD</v>
          </cell>
          <cell r="J1911" t="str">
            <v>0</v>
          </cell>
        </row>
        <row r="1912">
          <cell r="C1912">
            <v>161131195</v>
          </cell>
          <cell r="D1912" t="str">
            <v>LÊ NGUYỄN QUỐC </v>
          </cell>
          <cell r="E1912" t="str">
            <v>CHỈNH</v>
          </cell>
          <cell r="F1912" t="str">
            <v>26/08/1989</v>
          </cell>
          <cell r="G1912" t="str">
            <v>C16TCD</v>
          </cell>
          <cell r="H1912" t="str">
            <v>C16TCD</v>
          </cell>
        </row>
        <row r="1913">
          <cell r="C1913">
            <v>161131197</v>
          </cell>
          <cell r="D1913" t="str">
            <v>HỒ ĐẮC </v>
          </cell>
          <cell r="E1913" t="str">
            <v>CƯỜNG</v>
          </cell>
          <cell r="F1913" t="str">
            <v>23/04/1989</v>
          </cell>
          <cell r="G1913" t="str">
            <v>C16TCD</v>
          </cell>
          <cell r="H1913" t="str">
            <v>C16TCD</v>
          </cell>
        </row>
        <row r="1914">
          <cell r="C1914">
            <v>161131198</v>
          </cell>
          <cell r="D1914" t="str">
            <v>VĂN QUÝ </v>
          </cell>
          <cell r="E1914" t="str">
            <v>ĐẠT</v>
          </cell>
          <cell r="F1914" t="str">
            <v>18/02/1989</v>
          </cell>
          <cell r="G1914" t="str">
            <v>C16TCD</v>
          </cell>
          <cell r="H1914" t="str">
            <v>C16TCD</v>
          </cell>
        </row>
        <row r="1915">
          <cell r="C1915">
            <v>161131199</v>
          </cell>
          <cell r="D1915" t="str">
            <v>NGUYỄN VĂN </v>
          </cell>
          <cell r="E1915" t="str">
            <v>ĐÔNG</v>
          </cell>
          <cell r="F1915" t="str">
            <v>27/02/1987</v>
          </cell>
          <cell r="G1915" t="str">
            <v>C16TCD</v>
          </cell>
          <cell r="H1915" t="str">
            <v>C16TCD</v>
          </cell>
          <cell r="J1915" t="str">
            <v>0934058148</v>
          </cell>
        </row>
        <row r="1916">
          <cell r="C1916">
            <v>161131201</v>
          </cell>
          <cell r="D1916" t="str">
            <v>HỒ VĂN</v>
          </cell>
          <cell r="E1916" t="str">
            <v> ĐƯỢC</v>
          </cell>
          <cell r="F1916" t="str">
            <v>04/01/1988</v>
          </cell>
          <cell r="G1916" t="str">
            <v>C16TCD</v>
          </cell>
          <cell r="H1916" t="str">
            <v>C16TCD</v>
          </cell>
          <cell r="J1916" t="str">
            <v>1668437672</v>
          </cell>
        </row>
        <row r="1917">
          <cell r="C1917">
            <v>161131202</v>
          </cell>
          <cell r="D1917" t="str">
            <v>HUỲNH </v>
          </cell>
          <cell r="E1917" t="str">
            <v>DƯƠNG</v>
          </cell>
          <cell r="F1917" t="str">
            <v>08/09/1990</v>
          </cell>
          <cell r="G1917" t="str">
            <v>C16TCD</v>
          </cell>
          <cell r="H1917" t="str">
            <v>C16TCD</v>
          </cell>
          <cell r="J1917" t="str">
            <v>977690884</v>
          </cell>
        </row>
        <row r="1918">
          <cell r="C1918">
            <v>161131203</v>
          </cell>
          <cell r="D1918" t="str">
            <v>HOÀNG</v>
          </cell>
          <cell r="E1918" t="str">
            <v> HẢI</v>
          </cell>
          <cell r="F1918" t="str">
            <v>15/03/1989</v>
          </cell>
          <cell r="G1918" t="str">
            <v>C16TCD</v>
          </cell>
          <cell r="H1918" t="str">
            <v>C16TCD</v>
          </cell>
          <cell r="J1918" t="str">
            <v>1263623594</v>
          </cell>
        </row>
        <row r="1919">
          <cell r="C1919">
            <v>161131204</v>
          </cell>
          <cell r="D1919" t="str">
            <v>TRẦN XUÂN</v>
          </cell>
          <cell r="E1919" t="str">
            <v>HOA</v>
          </cell>
          <cell r="G1919" t="str">
            <v>C16TCD</v>
          </cell>
          <cell r="H1919" t="str">
            <v>C16TCD</v>
          </cell>
        </row>
        <row r="1920">
          <cell r="C1920">
            <v>161131206</v>
          </cell>
          <cell r="D1920" t="str">
            <v>TRẦN VIẾT </v>
          </cell>
          <cell r="E1920" t="str">
            <v>HUY</v>
          </cell>
          <cell r="F1920" t="str">
            <v>03/10/1987</v>
          </cell>
          <cell r="G1920" t="str">
            <v>C16TCD</v>
          </cell>
          <cell r="H1920" t="str">
            <v>C16TCD</v>
          </cell>
        </row>
        <row r="1921">
          <cell r="C1921">
            <v>161131207</v>
          </cell>
          <cell r="D1921" t="str">
            <v>NGUYỄN QUỐC</v>
          </cell>
          <cell r="E1921" t="str">
            <v>HUY</v>
          </cell>
          <cell r="F1921" t="str">
            <v>12/07/1987</v>
          </cell>
          <cell r="G1921" t="str">
            <v>C16TCD</v>
          </cell>
          <cell r="H1921" t="str">
            <v>C16TCD</v>
          </cell>
          <cell r="J1921" t="str">
            <v>01695305505</v>
          </cell>
        </row>
        <row r="1922">
          <cell r="C1922">
            <v>161131208</v>
          </cell>
          <cell r="D1922" t="str">
            <v>TRÀ ĐÌNH </v>
          </cell>
          <cell r="E1922" t="str">
            <v>KHẢI</v>
          </cell>
          <cell r="F1922" t="str">
            <v>27/03/1989</v>
          </cell>
          <cell r="G1922" t="str">
            <v>C16TCD</v>
          </cell>
          <cell r="H1922" t="str">
            <v>C16TCD</v>
          </cell>
          <cell r="J1922" t="str">
            <v>0523960236</v>
          </cell>
        </row>
        <row r="1923">
          <cell r="C1923">
            <v>161131213</v>
          </cell>
          <cell r="D1923" t="str">
            <v>LÊ QUỐC</v>
          </cell>
          <cell r="E1923" t="str">
            <v> MINH</v>
          </cell>
          <cell r="F1923" t="str">
            <v>12/12/1989</v>
          </cell>
          <cell r="G1923" t="str">
            <v>C16TCD</v>
          </cell>
          <cell r="H1923" t="str">
            <v>C16TCD</v>
          </cell>
          <cell r="J1923" t="str">
            <v>976246305</v>
          </cell>
        </row>
        <row r="1924">
          <cell r="C1924">
            <v>161131215</v>
          </cell>
          <cell r="D1924" t="str">
            <v>PHẠM XUÂN </v>
          </cell>
          <cell r="E1924" t="str">
            <v>NAM</v>
          </cell>
          <cell r="F1924" t="str">
            <v>06/06/1989</v>
          </cell>
          <cell r="G1924" t="str">
            <v>C16TCD</v>
          </cell>
          <cell r="H1924" t="str">
            <v>C16TCD</v>
          </cell>
          <cell r="J1924" t="str">
            <v>1656030347</v>
          </cell>
        </row>
        <row r="1925">
          <cell r="C1925">
            <v>161131216</v>
          </cell>
          <cell r="D1925" t="str">
            <v>NGÔ THẾ </v>
          </cell>
          <cell r="E1925" t="str">
            <v>NAM</v>
          </cell>
          <cell r="F1925" t="str">
            <v>04/07/1987</v>
          </cell>
          <cell r="G1925" t="str">
            <v>C16TCD</v>
          </cell>
          <cell r="H1925" t="str">
            <v>C16TCD</v>
          </cell>
          <cell r="J1925" t="str">
            <v>0906595515</v>
          </cell>
        </row>
        <row r="1926">
          <cell r="C1926">
            <v>161131217</v>
          </cell>
          <cell r="D1926" t="str">
            <v>CAO THANH </v>
          </cell>
          <cell r="E1926" t="str">
            <v>NAM</v>
          </cell>
          <cell r="F1926" t="str">
            <v>16/09/1990</v>
          </cell>
          <cell r="G1926" t="str">
            <v>C16TCD</v>
          </cell>
          <cell r="H1926" t="str">
            <v>C16TCD</v>
          </cell>
        </row>
        <row r="1927">
          <cell r="C1927">
            <v>161131218</v>
          </cell>
          <cell r="D1927" t="str">
            <v>VÕ VĂN </v>
          </cell>
          <cell r="E1927" t="str">
            <v>NGHĨA</v>
          </cell>
          <cell r="F1927" t="str">
            <v>25/10/1990</v>
          </cell>
          <cell r="G1927" t="str">
            <v>C16TCD</v>
          </cell>
          <cell r="H1927" t="str">
            <v>C16TCD</v>
          </cell>
        </row>
        <row r="1928">
          <cell r="C1928">
            <v>161131219</v>
          </cell>
          <cell r="D1928" t="str">
            <v>MAI ĐĂNG </v>
          </cell>
          <cell r="E1928" t="str">
            <v>PHI</v>
          </cell>
          <cell r="F1928" t="str">
            <v>20/01/1989</v>
          </cell>
          <cell r="G1928" t="str">
            <v>C16TCD</v>
          </cell>
          <cell r="H1928" t="str">
            <v>C16TCD</v>
          </cell>
        </row>
        <row r="1929">
          <cell r="C1929">
            <v>161131223</v>
          </cell>
          <cell r="D1929" t="str">
            <v>VÕ NHƯ </v>
          </cell>
          <cell r="E1929" t="str">
            <v>QUỐC</v>
          </cell>
          <cell r="F1929" t="str">
            <v>08/01/1987</v>
          </cell>
          <cell r="G1929" t="str">
            <v>C16TCD</v>
          </cell>
          <cell r="H1929" t="str">
            <v>C16TCD</v>
          </cell>
        </row>
        <row r="1930">
          <cell r="C1930">
            <v>161131224</v>
          </cell>
          <cell r="D1930" t="str">
            <v>NGUYỄN VĂN </v>
          </cell>
          <cell r="E1930" t="str">
            <v>QUY</v>
          </cell>
          <cell r="F1930" t="str">
            <v>02/02/1990</v>
          </cell>
          <cell r="G1930" t="str">
            <v>C16TCD</v>
          </cell>
          <cell r="H1930" t="str">
            <v>C16TCD</v>
          </cell>
          <cell r="J1930" t="str">
            <v>935004422</v>
          </cell>
        </row>
        <row r="1931">
          <cell r="C1931">
            <v>161131225</v>
          </cell>
          <cell r="D1931" t="str">
            <v>NGUYỄN ĐỨC</v>
          </cell>
          <cell r="E1931" t="str">
            <v> SỸ</v>
          </cell>
          <cell r="F1931" t="str">
            <v>10/10/1989</v>
          </cell>
          <cell r="G1931" t="str">
            <v>C16TCD</v>
          </cell>
          <cell r="H1931" t="str">
            <v>C16TCD</v>
          </cell>
        </row>
        <row r="1932">
          <cell r="C1932">
            <v>161131227</v>
          </cell>
          <cell r="D1932" t="str">
            <v>NGUYỄN NGỌC </v>
          </cell>
          <cell r="E1932" t="str">
            <v>THANH</v>
          </cell>
          <cell r="F1932" t="str">
            <v>25/08/1990</v>
          </cell>
          <cell r="G1932" t="str">
            <v>C16TCD</v>
          </cell>
          <cell r="H1932" t="str">
            <v>C16TCD</v>
          </cell>
          <cell r="J1932" t="str">
            <v>01656030858</v>
          </cell>
        </row>
        <row r="1933">
          <cell r="C1933">
            <v>161131229</v>
          </cell>
          <cell r="D1933" t="str">
            <v>ĐINH NGỌC PHƯỚC </v>
          </cell>
          <cell r="E1933" t="str">
            <v>THỊNH</v>
          </cell>
          <cell r="F1933" t="str">
            <v>15/10/1986</v>
          </cell>
          <cell r="G1933" t="str">
            <v>C16TCD</v>
          </cell>
          <cell r="H1933" t="str">
            <v>C16TCD</v>
          </cell>
        </row>
        <row r="1934">
          <cell r="C1934">
            <v>161131230</v>
          </cell>
          <cell r="D1934" t="str">
            <v>TRẦN VĂN </v>
          </cell>
          <cell r="E1934" t="str">
            <v>THỊNH</v>
          </cell>
          <cell r="F1934" t="str">
            <v>18/02/1990</v>
          </cell>
          <cell r="G1934" t="str">
            <v>C16TCD</v>
          </cell>
          <cell r="H1934" t="str">
            <v>C16TCD</v>
          </cell>
        </row>
        <row r="1935">
          <cell r="C1935">
            <v>161131231</v>
          </cell>
          <cell r="D1935" t="str">
            <v>NGUYỄN TRÍ </v>
          </cell>
          <cell r="E1935" t="str">
            <v>THỌ</v>
          </cell>
          <cell r="F1935" t="str">
            <v>31/03/1989</v>
          </cell>
          <cell r="G1935" t="str">
            <v>C16TCD</v>
          </cell>
          <cell r="H1935" t="str">
            <v>C16TCD</v>
          </cell>
          <cell r="I1935" t="str">
            <v>LỚP TRƯỞNG</v>
          </cell>
          <cell r="J1935" t="str">
            <v>987094427</v>
          </cell>
        </row>
        <row r="1936">
          <cell r="C1936">
            <v>161131232</v>
          </cell>
          <cell r="D1936" t="str">
            <v>HOÀNG NGỌC </v>
          </cell>
          <cell r="E1936" t="str">
            <v>THÔNG</v>
          </cell>
          <cell r="F1936" t="str">
            <v>02/09/1989</v>
          </cell>
          <cell r="G1936" t="str">
            <v>C16TCD</v>
          </cell>
          <cell r="H1936" t="str">
            <v>C16TCD</v>
          </cell>
          <cell r="J1936" t="str">
            <v>955654650</v>
          </cell>
        </row>
        <row r="1937">
          <cell r="C1937">
            <v>161131233</v>
          </cell>
          <cell r="D1937" t="str">
            <v>ĐINH THỊ PHƯƠNG </v>
          </cell>
          <cell r="E1937" t="str">
            <v>THÚY</v>
          </cell>
          <cell r="F1937" t="str">
            <v>22/12/1987</v>
          </cell>
          <cell r="G1937" t="str">
            <v>C16TCD</v>
          </cell>
          <cell r="H1937" t="str">
            <v>C16TCD</v>
          </cell>
        </row>
        <row r="1938">
          <cell r="C1938">
            <v>161131235</v>
          </cell>
          <cell r="D1938" t="str">
            <v>LÊ THỊ TỐ </v>
          </cell>
          <cell r="E1938" t="str">
            <v>TRINH</v>
          </cell>
          <cell r="F1938" t="str">
            <v>30/07/1989</v>
          </cell>
          <cell r="G1938" t="str">
            <v>C16TCD</v>
          </cell>
          <cell r="H1938" t="str">
            <v>C16TCD</v>
          </cell>
          <cell r="J1938" t="str">
            <v>0</v>
          </cell>
        </row>
        <row r="1939">
          <cell r="C1939">
            <v>161131236</v>
          </cell>
          <cell r="D1939" t="str">
            <v>LÊ QUỐC </v>
          </cell>
          <cell r="E1939" t="str">
            <v>TRỌNG</v>
          </cell>
          <cell r="F1939" t="str">
            <v>23/01/1989</v>
          </cell>
          <cell r="G1939" t="str">
            <v>C16TCD</v>
          </cell>
          <cell r="H1939" t="str">
            <v>C16TCD</v>
          </cell>
          <cell r="J1939" t="str">
            <v>1234330622</v>
          </cell>
        </row>
        <row r="1940">
          <cell r="C1940">
            <v>161131237</v>
          </cell>
          <cell r="D1940" t="str">
            <v>PHAN BẢO </v>
          </cell>
          <cell r="E1940" t="str">
            <v>TRUNG</v>
          </cell>
          <cell r="F1940" t="str">
            <v>01/12/1989</v>
          </cell>
          <cell r="G1940" t="str">
            <v>C16TCD</v>
          </cell>
          <cell r="H1940" t="str">
            <v>C16TCD</v>
          </cell>
          <cell r="J1940" t="str">
            <v>0914037616</v>
          </cell>
        </row>
        <row r="1941">
          <cell r="C1941">
            <v>161131240</v>
          </cell>
          <cell r="D1941" t="str">
            <v>NGUYỄN LÊ </v>
          </cell>
          <cell r="E1941" t="str">
            <v>TRƯỜNG</v>
          </cell>
          <cell r="F1941" t="str">
            <v>27/04/1988</v>
          </cell>
          <cell r="G1941" t="str">
            <v>C16TCD</v>
          </cell>
          <cell r="H1941" t="str">
            <v>C16TCD</v>
          </cell>
        </row>
        <row r="1942">
          <cell r="C1942">
            <v>161131241</v>
          </cell>
          <cell r="D1942" t="str">
            <v>VÕ ĐỨC </v>
          </cell>
          <cell r="E1942" t="str">
            <v>TUẤN</v>
          </cell>
          <cell r="F1942" t="str">
            <v>10/06/1989</v>
          </cell>
          <cell r="G1942" t="str">
            <v>C16TCD</v>
          </cell>
          <cell r="H1942" t="str">
            <v>C16TCD</v>
          </cell>
          <cell r="J1942" t="str">
            <v>972334993</v>
          </cell>
        </row>
        <row r="1943">
          <cell r="C1943">
            <v>161131242</v>
          </cell>
          <cell r="D1943" t="str">
            <v>HỒ MINH </v>
          </cell>
          <cell r="E1943" t="str">
            <v>TUẤN</v>
          </cell>
          <cell r="F1943" t="str">
            <v>29/05/1990</v>
          </cell>
          <cell r="G1943" t="str">
            <v>C16TCD</v>
          </cell>
          <cell r="H1943" t="str">
            <v>C16TCD</v>
          </cell>
          <cell r="J1943" t="str">
            <v>983494457</v>
          </cell>
        </row>
        <row r="1944">
          <cell r="C1944">
            <v>161131243</v>
          </cell>
          <cell r="D1944" t="str">
            <v>ĐÀO MINH </v>
          </cell>
          <cell r="E1944" t="str">
            <v>TUẤN</v>
          </cell>
          <cell r="F1944" t="str">
            <v>24/04/1990</v>
          </cell>
          <cell r="G1944" t="str">
            <v>C16TCD</v>
          </cell>
          <cell r="H1944" t="str">
            <v>C16TCD</v>
          </cell>
        </row>
        <row r="1945">
          <cell r="C1945">
            <v>161131244</v>
          </cell>
          <cell r="D1945" t="str">
            <v>HÀ XUÂN </v>
          </cell>
          <cell r="E1945" t="str">
            <v>TUẤN</v>
          </cell>
          <cell r="F1945" t="str">
            <v>09/10/1985</v>
          </cell>
          <cell r="G1945" t="str">
            <v>C16TCD</v>
          </cell>
          <cell r="H1945" t="str">
            <v>C16TCD</v>
          </cell>
          <cell r="J1945" t="str">
            <v>0983836324</v>
          </cell>
        </row>
        <row r="1946">
          <cell r="C1946">
            <v>152111636</v>
          </cell>
          <cell r="D1946" t="str">
            <v>LÊ PHÚ </v>
          </cell>
          <cell r="E1946" t="str">
            <v>LỘC</v>
          </cell>
          <cell r="F1946">
            <v>31764</v>
          </cell>
          <cell r="G1946" t="str">
            <v>D15TMTB</v>
          </cell>
          <cell r="H1946" t="str">
            <v>D15TMTB</v>
          </cell>
          <cell r="I1946">
            <v>1</v>
          </cell>
          <cell r="J1946" t="e">
            <v>#N/A</v>
          </cell>
        </row>
        <row r="1947">
          <cell r="C1947">
            <v>152111638</v>
          </cell>
          <cell r="D1947" t="str">
            <v>TRẦN THỊ THÚY </v>
          </cell>
          <cell r="E1947" t="str">
            <v>HÀ</v>
          </cell>
          <cell r="F1947">
            <v>31401</v>
          </cell>
          <cell r="G1947" t="str">
            <v>D15TMTB</v>
          </cell>
          <cell r="H1947" t="str">
            <v>D15TMTB</v>
          </cell>
          <cell r="I1947">
            <v>1</v>
          </cell>
          <cell r="J1947" t="e">
            <v>#N/A</v>
          </cell>
        </row>
        <row r="1948">
          <cell r="C1948">
            <v>152111640</v>
          </cell>
          <cell r="D1948" t="str">
            <v>TRẦN ANH</v>
          </cell>
          <cell r="E1948" t="str">
            <v>KHOA</v>
          </cell>
          <cell r="F1948">
            <v>30227</v>
          </cell>
          <cell r="G1948" t="str">
            <v>D15TMTB</v>
          </cell>
          <cell r="H1948" t="str">
            <v>D15TMTB</v>
          </cell>
          <cell r="I1948">
            <v>1</v>
          </cell>
          <cell r="J1948" t="e">
            <v>#N/A</v>
          </cell>
        </row>
        <row r="1949">
          <cell r="C1949">
            <v>152111641</v>
          </cell>
          <cell r="D1949" t="str">
            <v>NGUYỄN GIA </v>
          </cell>
          <cell r="E1949" t="str">
            <v>HƯNG</v>
          </cell>
          <cell r="F1949">
            <v>30620</v>
          </cell>
          <cell r="G1949" t="str">
            <v>D15TMTB</v>
          </cell>
          <cell r="H1949" t="str">
            <v>D15TMTB</v>
          </cell>
          <cell r="I1949">
            <v>1</v>
          </cell>
          <cell r="J1949" t="e">
            <v>#N/A</v>
          </cell>
        </row>
        <row r="1950">
          <cell r="C1950">
            <v>152111642</v>
          </cell>
          <cell r="D1950" t="str">
            <v>LÊ THỊ NGỌC </v>
          </cell>
          <cell r="E1950" t="str">
            <v>LỆ</v>
          </cell>
          <cell r="F1950">
            <v>31689</v>
          </cell>
          <cell r="G1950" t="str">
            <v>D15TMTB</v>
          </cell>
          <cell r="H1950" t="str">
            <v>D15TMTB</v>
          </cell>
          <cell r="I1950">
            <v>1</v>
          </cell>
          <cell r="J1950" t="e">
            <v>#N/A</v>
          </cell>
        </row>
        <row r="1951">
          <cell r="C1951">
            <v>152111644</v>
          </cell>
          <cell r="D1951" t="str">
            <v>PHAN XUÂN</v>
          </cell>
          <cell r="E1951" t="str">
            <v>CƯƠNG</v>
          </cell>
          <cell r="F1951">
            <v>31842</v>
          </cell>
          <cell r="G1951" t="str">
            <v>D15TMTB</v>
          </cell>
          <cell r="H1951" t="str">
            <v>D15TMTB</v>
          </cell>
          <cell r="I1951">
            <v>1</v>
          </cell>
          <cell r="J1951" t="e">
            <v>#N/A</v>
          </cell>
        </row>
        <row r="1952">
          <cell r="C1952">
            <v>152111646</v>
          </cell>
          <cell r="D1952" t="str">
            <v>NGUYỄN NGỌC</v>
          </cell>
          <cell r="E1952" t="str">
            <v>THẮNG</v>
          </cell>
          <cell r="F1952">
            <v>31473</v>
          </cell>
          <cell r="G1952" t="str">
            <v>D15TMTB</v>
          </cell>
          <cell r="H1952" t="str">
            <v>D15TMTB</v>
          </cell>
          <cell r="I1952">
            <v>1</v>
          </cell>
          <cell r="J1952" t="e">
            <v>#N/A</v>
          </cell>
        </row>
        <row r="1953">
          <cell r="C1953">
            <v>152111647</v>
          </cell>
          <cell r="D1953" t="str">
            <v>TRẦN THỊ THU </v>
          </cell>
          <cell r="E1953" t="str">
            <v>THỦY</v>
          </cell>
          <cell r="F1953">
            <v>31006</v>
          </cell>
          <cell r="G1953" t="str">
            <v>D15TMTB</v>
          </cell>
          <cell r="H1953" t="str">
            <v>D15TMTB</v>
          </cell>
          <cell r="I1953">
            <v>1</v>
          </cell>
          <cell r="J1953" t="e">
            <v>#N/A</v>
          </cell>
        </row>
        <row r="1954">
          <cell r="C1954">
            <v>152111648</v>
          </cell>
          <cell r="D1954" t="str">
            <v>PHAN THỊ ÁI</v>
          </cell>
          <cell r="E1954" t="str">
            <v>PHƯƠNG</v>
          </cell>
          <cell r="F1954">
            <v>31204</v>
          </cell>
          <cell r="G1954" t="str">
            <v>D15TMTB</v>
          </cell>
          <cell r="H1954" t="str">
            <v>D15TMTB</v>
          </cell>
          <cell r="I1954">
            <v>1</v>
          </cell>
          <cell r="J1954" t="e">
            <v>#N/A</v>
          </cell>
        </row>
        <row r="1955">
          <cell r="C1955">
            <v>152111649</v>
          </cell>
          <cell r="D1955" t="str">
            <v>NGUYỄN THỊ THU</v>
          </cell>
          <cell r="E1955" t="str">
            <v>THỦY</v>
          </cell>
          <cell r="F1955">
            <v>30317</v>
          </cell>
          <cell r="G1955" t="str">
            <v>D15TMTB</v>
          </cell>
          <cell r="H1955" t="str">
            <v>D15TMTB</v>
          </cell>
          <cell r="I1955">
            <v>1</v>
          </cell>
          <cell r="J1955" t="e">
            <v>#N/A</v>
          </cell>
        </row>
        <row r="1956">
          <cell r="C1956">
            <v>152111651</v>
          </cell>
          <cell r="D1956" t="str">
            <v>NGUYỄN VIỆT</v>
          </cell>
          <cell r="E1956" t="str">
            <v>HÙNG</v>
          </cell>
          <cell r="F1956">
            <v>31327</v>
          </cell>
          <cell r="G1956" t="str">
            <v>D15TMTB</v>
          </cell>
          <cell r="H1956" t="str">
            <v>D15TMTB</v>
          </cell>
          <cell r="I1956">
            <v>1</v>
          </cell>
          <cell r="J1956" t="e">
            <v>#N/A</v>
          </cell>
        </row>
        <row r="1957">
          <cell r="C1957">
            <v>152111654</v>
          </cell>
          <cell r="D1957" t="str">
            <v>TRẦN ĐÌNH </v>
          </cell>
          <cell r="E1957" t="str">
            <v>HƯNG</v>
          </cell>
          <cell r="F1957">
            <v>32055</v>
          </cell>
          <cell r="G1957" t="str">
            <v>D15TMTB</v>
          </cell>
          <cell r="H1957" t="str">
            <v>D15TMTB</v>
          </cell>
          <cell r="I1957">
            <v>1</v>
          </cell>
          <cell r="J1957" t="e">
            <v>#N/A</v>
          </cell>
        </row>
        <row r="1958">
          <cell r="C1958">
            <v>152111655</v>
          </cell>
          <cell r="D1958" t="str">
            <v>ĐẶNG THỊ MẠNH</v>
          </cell>
          <cell r="E1958" t="str">
            <v>LINH</v>
          </cell>
          <cell r="F1958">
            <v>31575</v>
          </cell>
          <cell r="G1958" t="str">
            <v>D15TMTB</v>
          </cell>
          <cell r="H1958" t="str">
            <v>D15TMTB</v>
          </cell>
          <cell r="I1958">
            <v>1</v>
          </cell>
          <cell r="J1958" t="e">
            <v>#N/A</v>
          </cell>
        </row>
        <row r="1959">
          <cell r="C1959">
            <v>152111657</v>
          </cell>
          <cell r="D1959" t="str">
            <v>NGUYỄN VĂN</v>
          </cell>
          <cell r="E1959" t="str">
            <v>THUẬN</v>
          </cell>
          <cell r="F1959">
            <v>31598</v>
          </cell>
          <cell r="G1959" t="str">
            <v>D15TMTB</v>
          </cell>
          <cell r="H1959" t="str">
            <v>D15TMTB</v>
          </cell>
          <cell r="I1959">
            <v>1</v>
          </cell>
          <cell r="J1959" t="e">
            <v>#N/A</v>
          </cell>
        </row>
        <row r="1960">
          <cell r="C1960">
            <v>152111658</v>
          </cell>
          <cell r="D1960" t="str">
            <v>LÊ THỊ</v>
          </cell>
          <cell r="E1960" t="str">
            <v>MINH</v>
          </cell>
          <cell r="F1960">
            <v>31246</v>
          </cell>
          <cell r="G1960" t="str">
            <v>D15TMTB</v>
          </cell>
          <cell r="H1960" t="str">
            <v>D15TMTB</v>
          </cell>
          <cell r="I1960">
            <v>1</v>
          </cell>
          <cell r="J1960" t="e">
            <v>#N/A</v>
          </cell>
        </row>
        <row r="1961">
          <cell r="C1961">
            <v>152111662</v>
          </cell>
          <cell r="D1961" t="str">
            <v>NGUYỄN NGỌC</v>
          </cell>
          <cell r="E1961" t="str">
            <v>NAM</v>
          </cell>
          <cell r="F1961">
            <v>31828</v>
          </cell>
          <cell r="G1961" t="str">
            <v>D15TMTB</v>
          </cell>
          <cell r="H1961" t="str">
            <v>D15TMTB</v>
          </cell>
          <cell r="I1961">
            <v>1</v>
          </cell>
          <cell r="J1961" t="e">
            <v>#N/A</v>
          </cell>
        </row>
        <row r="1962">
          <cell r="C1962">
            <v>152111663</v>
          </cell>
          <cell r="D1962" t="str">
            <v>NGUYỄN TUẤN</v>
          </cell>
          <cell r="E1962" t="str">
            <v>HÙNG</v>
          </cell>
          <cell r="F1962">
            <v>28399</v>
          </cell>
          <cell r="G1962" t="str">
            <v>D15TMTB</v>
          </cell>
          <cell r="H1962" t="str">
            <v>D15TMTB</v>
          </cell>
          <cell r="I1962">
            <v>1</v>
          </cell>
          <cell r="J1962" t="e">
            <v>#N/A</v>
          </cell>
        </row>
        <row r="1963">
          <cell r="C1963">
            <v>152111665</v>
          </cell>
          <cell r="D1963" t="str">
            <v>NGUYỄN VĂN HOÀNG</v>
          </cell>
          <cell r="E1963" t="str">
            <v>HẢI</v>
          </cell>
          <cell r="F1963">
            <v>31243</v>
          </cell>
          <cell r="G1963" t="str">
            <v>D15TMTB</v>
          </cell>
          <cell r="H1963" t="str">
            <v>D15TMTB</v>
          </cell>
          <cell r="I1963">
            <v>1</v>
          </cell>
          <cell r="J1963" t="e">
            <v>#N/A</v>
          </cell>
        </row>
        <row r="1964">
          <cell r="C1964">
            <v>152111666</v>
          </cell>
          <cell r="D1964" t="str">
            <v>TRẦN MINH</v>
          </cell>
          <cell r="E1964" t="str">
            <v>TRUNG</v>
          </cell>
          <cell r="F1964">
            <v>31499</v>
          </cell>
          <cell r="G1964" t="str">
            <v>D15TMTB</v>
          </cell>
          <cell r="H1964" t="str">
            <v>D15TMTB</v>
          </cell>
          <cell r="I1964">
            <v>1</v>
          </cell>
          <cell r="J1964" t="e">
            <v>#N/A</v>
          </cell>
        </row>
        <row r="1965">
          <cell r="C1965">
            <v>152111667</v>
          </cell>
          <cell r="D1965" t="str">
            <v>HOÀNG MỘNG</v>
          </cell>
          <cell r="E1965" t="str">
            <v>QUỐC</v>
          </cell>
          <cell r="F1965">
            <v>31940</v>
          </cell>
          <cell r="G1965" t="str">
            <v>D15TMTB</v>
          </cell>
          <cell r="H1965" t="str">
            <v>D15TMTB</v>
          </cell>
          <cell r="I1965">
            <v>1</v>
          </cell>
          <cell r="J1965" t="e">
            <v>#N/A</v>
          </cell>
        </row>
        <row r="1966">
          <cell r="C1966">
            <v>152111668</v>
          </cell>
          <cell r="D1966" t="str">
            <v>HUỲNH VĂN</v>
          </cell>
          <cell r="E1966" t="str">
            <v>THAO</v>
          </cell>
          <cell r="F1966">
            <v>30927</v>
          </cell>
          <cell r="G1966" t="str">
            <v>D15TMTB</v>
          </cell>
          <cell r="H1966" t="str">
            <v>D15TMTB</v>
          </cell>
          <cell r="I1966">
            <v>1</v>
          </cell>
          <cell r="J1966" t="e">
            <v>#N/A</v>
          </cell>
        </row>
        <row r="1967">
          <cell r="C1967">
            <v>152111670</v>
          </cell>
          <cell r="D1967" t="str">
            <v>TRẦN VĂN </v>
          </cell>
          <cell r="E1967" t="str">
            <v>THÀNH</v>
          </cell>
          <cell r="F1967">
            <v>28574</v>
          </cell>
          <cell r="G1967" t="str">
            <v>D15TMTB</v>
          </cell>
          <cell r="H1967" t="str">
            <v>D15TMTB</v>
          </cell>
          <cell r="I1967">
            <v>1</v>
          </cell>
          <cell r="J1967" t="e">
            <v>#N/A</v>
          </cell>
        </row>
        <row r="1968">
          <cell r="C1968">
            <v>152111671</v>
          </cell>
          <cell r="D1968" t="str">
            <v>VŨ VĂN </v>
          </cell>
          <cell r="E1968" t="str">
            <v>QUÂN</v>
          </cell>
          <cell r="G1968" t="str">
            <v>D15TMTB</v>
          </cell>
          <cell r="H1968" t="str">
            <v>D15TMTB</v>
          </cell>
          <cell r="I1968">
            <v>1</v>
          </cell>
          <cell r="J1968" t="e">
            <v>#N/A</v>
          </cell>
        </row>
        <row r="1969">
          <cell r="C1969">
            <v>152111672</v>
          </cell>
          <cell r="D1969" t="str">
            <v>VĂN CÔNG</v>
          </cell>
          <cell r="E1969" t="str">
            <v>THỂ</v>
          </cell>
          <cell r="F1969">
            <v>31687</v>
          </cell>
          <cell r="G1969" t="str">
            <v>D15TMTB</v>
          </cell>
          <cell r="H1969" t="str">
            <v>D15TMTB</v>
          </cell>
          <cell r="I1969">
            <v>1</v>
          </cell>
          <cell r="J1969" t="e">
            <v>#N/A</v>
          </cell>
        </row>
        <row r="1970">
          <cell r="C1970">
            <v>152111673</v>
          </cell>
          <cell r="D1970" t="str">
            <v>VŨ GIA </v>
          </cell>
          <cell r="E1970" t="str">
            <v>BẢO</v>
          </cell>
          <cell r="F1970">
            <v>31026</v>
          </cell>
          <cell r="G1970" t="str">
            <v>D15TMTB</v>
          </cell>
          <cell r="H1970" t="str">
            <v>D15TMTB</v>
          </cell>
          <cell r="I1970">
            <v>1</v>
          </cell>
          <cell r="J1970" t="e">
            <v>#N/A</v>
          </cell>
        </row>
        <row r="1971">
          <cell r="C1971">
            <v>152111675</v>
          </cell>
          <cell r="D1971" t="str">
            <v>LÊ ĐỨC</v>
          </cell>
          <cell r="E1971" t="str">
            <v>TOÀN</v>
          </cell>
          <cell r="F1971">
            <v>31839</v>
          </cell>
          <cell r="G1971" t="str">
            <v>D15TMTB</v>
          </cell>
          <cell r="H1971" t="str">
            <v>D15TMTB</v>
          </cell>
          <cell r="I1971">
            <v>1</v>
          </cell>
          <cell r="J1971" t="e">
            <v>#N/A</v>
          </cell>
        </row>
        <row r="1972">
          <cell r="C1972">
            <v>152111676</v>
          </cell>
          <cell r="D1972" t="str">
            <v>NGUYỄN GIANG</v>
          </cell>
          <cell r="E1972" t="str">
            <v>NAM</v>
          </cell>
          <cell r="F1972">
            <v>31278</v>
          </cell>
          <cell r="G1972" t="str">
            <v>D15TMTB</v>
          </cell>
          <cell r="H1972" t="str">
            <v>D15TMTB</v>
          </cell>
          <cell r="I1972">
            <v>1</v>
          </cell>
          <cell r="J1972" t="e">
            <v>#N/A</v>
          </cell>
        </row>
        <row r="1973">
          <cell r="C1973">
            <v>152111677</v>
          </cell>
          <cell r="D1973" t="str">
            <v>NGUYỄN HỮU </v>
          </cell>
          <cell r="E1973" t="str">
            <v>KHOA</v>
          </cell>
          <cell r="F1973">
            <v>30955</v>
          </cell>
          <cell r="G1973" t="str">
            <v>D15TMTB</v>
          </cell>
          <cell r="H1973" t="str">
            <v>D15TMTB</v>
          </cell>
          <cell r="I1973">
            <v>1</v>
          </cell>
          <cell r="J1973" t="e">
            <v>#N/A</v>
          </cell>
        </row>
        <row r="1974">
          <cell r="C1974">
            <v>152111678</v>
          </cell>
          <cell r="D1974" t="str">
            <v>NGUYỄN TRUNG</v>
          </cell>
          <cell r="E1974" t="str">
            <v>HIẾU</v>
          </cell>
          <cell r="F1974">
            <v>32143</v>
          </cell>
          <cell r="G1974" t="str">
            <v>D15TMTB</v>
          </cell>
          <cell r="H1974" t="str">
            <v>D15TMTB</v>
          </cell>
          <cell r="I1974">
            <v>1</v>
          </cell>
          <cell r="J1974" t="e">
            <v>#N/A</v>
          </cell>
        </row>
        <row r="1975">
          <cell r="C1975">
            <v>152111679</v>
          </cell>
          <cell r="D1975" t="str">
            <v>NGUYỄN PHÚC HUYỀN</v>
          </cell>
          <cell r="E1975" t="str">
            <v>ANH</v>
          </cell>
          <cell r="F1975">
            <v>31492</v>
          </cell>
          <cell r="G1975" t="str">
            <v>D15TMTB</v>
          </cell>
          <cell r="H1975" t="str">
            <v>D15TMTB</v>
          </cell>
          <cell r="I1975">
            <v>1</v>
          </cell>
          <cell r="J1975" t="e">
            <v>#N/A</v>
          </cell>
        </row>
        <row r="1976">
          <cell r="C1976">
            <v>152111680</v>
          </cell>
          <cell r="D1976" t="str">
            <v>NGUYỄN THANH</v>
          </cell>
          <cell r="E1976" t="str">
            <v>TÙNG</v>
          </cell>
          <cell r="F1976">
            <v>31921</v>
          </cell>
          <cell r="G1976" t="str">
            <v>D15TMTB</v>
          </cell>
          <cell r="H1976" t="str">
            <v>D15TMTB</v>
          </cell>
          <cell r="I1976">
            <v>1</v>
          </cell>
          <cell r="J1976" t="e">
            <v>#N/A</v>
          </cell>
        </row>
        <row r="1977">
          <cell r="C1977">
            <v>152111682</v>
          </cell>
          <cell r="D1977" t="str">
            <v>ĐINH THANH</v>
          </cell>
          <cell r="E1977" t="str">
            <v>HẢI</v>
          </cell>
          <cell r="F1977">
            <v>31921</v>
          </cell>
          <cell r="G1977" t="str">
            <v>D15TMTB</v>
          </cell>
          <cell r="H1977" t="str">
            <v>D15TMTB</v>
          </cell>
          <cell r="I1977">
            <v>1</v>
          </cell>
          <cell r="J1977" t="e">
            <v>#N/A</v>
          </cell>
        </row>
        <row r="1978">
          <cell r="C1978">
            <v>152111683</v>
          </cell>
          <cell r="D1978" t="str">
            <v>LÊ NGUYỄN CẨM</v>
          </cell>
          <cell r="E1978" t="str">
            <v>VÂN</v>
          </cell>
          <cell r="F1978">
            <v>32168</v>
          </cell>
          <cell r="G1978" t="str">
            <v>D15TMTB</v>
          </cell>
          <cell r="H1978" t="str">
            <v>D15TMTB</v>
          </cell>
          <cell r="I1978">
            <v>1</v>
          </cell>
          <cell r="J1978" t="e">
            <v>#N/A</v>
          </cell>
        </row>
        <row r="1979">
          <cell r="C1979">
            <v>152111684</v>
          </cell>
          <cell r="D1979" t="str">
            <v>LÊ CẢNH</v>
          </cell>
          <cell r="E1979" t="str">
            <v>HIỆP</v>
          </cell>
          <cell r="F1979">
            <v>31277</v>
          </cell>
          <cell r="G1979" t="str">
            <v>D15TMTB</v>
          </cell>
          <cell r="H1979" t="str">
            <v>D15TMTB</v>
          </cell>
          <cell r="I1979">
            <v>1</v>
          </cell>
          <cell r="J1979" t="e">
            <v>#N/A</v>
          </cell>
        </row>
        <row r="1980">
          <cell r="C1980">
            <v>152111685</v>
          </cell>
          <cell r="D1980" t="str">
            <v>LÊ VĂN </v>
          </cell>
          <cell r="E1980" t="str">
            <v>TỊNH</v>
          </cell>
          <cell r="F1980">
            <v>31526</v>
          </cell>
          <cell r="G1980" t="str">
            <v>D15TMTB</v>
          </cell>
          <cell r="H1980" t="str">
            <v>D15TMTB</v>
          </cell>
          <cell r="I1980">
            <v>1</v>
          </cell>
          <cell r="J1980" t="e">
            <v>#N/A</v>
          </cell>
        </row>
        <row r="1981">
          <cell r="C1981">
            <v>152111686</v>
          </cell>
          <cell r="D1981" t="str">
            <v>LÊ VIẾT</v>
          </cell>
          <cell r="E1981" t="str">
            <v>TOÀN</v>
          </cell>
          <cell r="F1981">
            <v>30961</v>
          </cell>
          <cell r="G1981" t="str">
            <v>D15TMTB</v>
          </cell>
          <cell r="H1981" t="str">
            <v>D15TMTB</v>
          </cell>
          <cell r="I1981">
            <v>1</v>
          </cell>
          <cell r="J1981" t="e">
            <v>#N/A</v>
          </cell>
        </row>
        <row r="1982">
          <cell r="C1982">
            <v>152111688</v>
          </cell>
          <cell r="D1982" t="str">
            <v>ĐẶNG THANH</v>
          </cell>
          <cell r="E1982" t="str">
            <v>CHÂU</v>
          </cell>
          <cell r="F1982">
            <v>31310</v>
          </cell>
          <cell r="G1982" t="str">
            <v>D15TMTB</v>
          </cell>
          <cell r="H1982" t="str">
            <v>D15TMTB</v>
          </cell>
          <cell r="I1982">
            <v>1</v>
          </cell>
          <cell r="J1982" t="e">
            <v>#N/A</v>
          </cell>
        </row>
        <row r="1983">
          <cell r="C1983">
            <v>152111690</v>
          </cell>
          <cell r="D1983" t="str">
            <v>TÂN VĨNH CÔNG</v>
          </cell>
          <cell r="E1983" t="str">
            <v>THUẦN</v>
          </cell>
          <cell r="F1983">
            <v>31125</v>
          </cell>
          <cell r="G1983" t="str">
            <v>D15TMTB</v>
          </cell>
          <cell r="H1983" t="str">
            <v>D15TMTB</v>
          </cell>
          <cell r="I1983">
            <v>1</v>
          </cell>
          <cell r="J1983" t="e">
            <v>#N/A</v>
          </cell>
        </row>
        <row r="1984">
          <cell r="C1984">
            <v>152111692</v>
          </cell>
          <cell r="D1984" t="str">
            <v>PHAN</v>
          </cell>
          <cell r="E1984" t="str">
            <v>CHÍ</v>
          </cell>
          <cell r="F1984">
            <v>31392</v>
          </cell>
          <cell r="G1984" t="str">
            <v>D15TMTB</v>
          </cell>
          <cell r="H1984" t="str">
            <v>D15TMTB</v>
          </cell>
          <cell r="I1984">
            <v>1</v>
          </cell>
          <cell r="J1984" t="e">
            <v>#N/A</v>
          </cell>
        </row>
        <row r="1985">
          <cell r="C1985">
            <v>152111696</v>
          </cell>
          <cell r="D1985" t="str">
            <v>PHÙNG HỮU UY</v>
          </cell>
          <cell r="E1985" t="str">
            <v>DŨNG</v>
          </cell>
          <cell r="F1985">
            <v>32272</v>
          </cell>
          <cell r="G1985" t="str">
            <v>D15TMTB</v>
          </cell>
          <cell r="H1985" t="str">
            <v>D15TMTB</v>
          </cell>
          <cell r="I1985">
            <v>1</v>
          </cell>
          <cell r="J1985" t="e">
            <v>#N/A</v>
          </cell>
        </row>
        <row r="1986">
          <cell r="C1986">
            <v>152111697</v>
          </cell>
          <cell r="D1986" t="str">
            <v>NGUYỄN VĂN </v>
          </cell>
          <cell r="E1986" t="str">
            <v>VŨ</v>
          </cell>
          <cell r="F1986">
            <v>31445</v>
          </cell>
          <cell r="G1986" t="str">
            <v>D15TMTB</v>
          </cell>
          <cell r="H1986" t="str">
            <v>D15TMTB</v>
          </cell>
          <cell r="I1986">
            <v>1</v>
          </cell>
          <cell r="J1986" t="e">
            <v>#N/A</v>
          </cell>
        </row>
        <row r="1987">
          <cell r="C1987">
            <v>152111691</v>
          </cell>
          <cell r="D1987" t="str">
            <v>HOÀNG NGUYỄN TAM</v>
          </cell>
          <cell r="E1987" t="str">
            <v>ANH</v>
          </cell>
          <cell r="F1987">
            <v>32060</v>
          </cell>
          <cell r="G1987" t="str">
            <v>D16TMT1</v>
          </cell>
          <cell r="H1987" t="str">
            <v>D16TMT</v>
          </cell>
          <cell r="I1987">
            <v>1</v>
          </cell>
          <cell r="J1987" t="str">
            <v>0935005762</v>
          </cell>
          <cell r="K1987" t="str">
            <v>CAO ĐẲNG</v>
          </cell>
        </row>
        <row r="1988">
          <cell r="C1988">
            <v>169111307</v>
          </cell>
          <cell r="D1988" t="str">
            <v>HỒ THỊ LAN</v>
          </cell>
          <cell r="E1988" t="str">
            <v>ANH</v>
          </cell>
          <cell r="F1988" t="str">
            <v>30/06/1987</v>
          </cell>
          <cell r="G1988" t="str">
            <v>D16TMT1</v>
          </cell>
          <cell r="H1988" t="str">
            <v>D16TMT</v>
          </cell>
        </row>
        <row r="1989">
          <cell r="C1989">
            <v>169111308</v>
          </cell>
          <cell r="D1989" t="str">
            <v>NGUYỄN TẤN </v>
          </cell>
          <cell r="E1989" t="str">
            <v>BẢO</v>
          </cell>
          <cell r="F1989" t="str">
            <v>21/08/1987</v>
          </cell>
          <cell r="G1989" t="str">
            <v>D16TMT1</v>
          </cell>
          <cell r="H1989" t="str">
            <v>D16TMT</v>
          </cell>
          <cell r="J1989" t="str">
            <v>935399459</v>
          </cell>
        </row>
        <row r="1990">
          <cell r="C1990">
            <v>169111309</v>
          </cell>
          <cell r="D1990" t="str">
            <v>NGUYỄN DUY </v>
          </cell>
          <cell r="E1990" t="str">
            <v>BÌNH</v>
          </cell>
          <cell r="F1990" t="str">
            <v>13/05/1986</v>
          </cell>
          <cell r="G1990" t="str">
            <v>D16TMT1</v>
          </cell>
          <cell r="H1990" t="str">
            <v>D16TMT</v>
          </cell>
          <cell r="J1990" t="str">
            <v>0905502200</v>
          </cell>
        </row>
        <row r="1991">
          <cell r="C1991">
            <v>169111310</v>
          </cell>
          <cell r="D1991" t="str">
            <v>NGUYỄN LÊ </v>
          </cell>
          <cell r="E1991" t="str">
            <v>BÌNH</v>
          </cell>
          <cell r="F1991" t="str">
            <v>14/11/1989</v>
          </cell>
          <cell r="G1991" t="str">
            <v>D16TMT1</v>
          </cell>
          <cell r="H1991" t="str">
            <v>D16TMT</v>
          </cell>
          <cell r="J1991" t="str">
            <v>986049959</v>
          </cell>
        </row>
        <row r="1992">
          <cell r="C1992">
            <v>169111311</v>
          </cell>
          <cell r="D1992" t="str">
            <v>NGUYỄN BÁ </v>
          </cell>
          <cell r="E1992" t="str">
            <v>CHÂU</v>
          </cell>
          <cell r="F1992" t="str">
            <v>30/05/1986</v>
          </cell>
          <cell r="G1992" t="str">
            <v>D16TMT1</v>
          </cell>
          <cell r="H1992" t="str">
            <v>D16TMT</v>
          </cell>
          <cell r="J1992" t="str">
            <v>907890847</v>
          </cell>
        </row>
        <row r="1993">
          <cell r="C1993">
            <v>169111312</v>
          </cell>
          <cell r="D1993" t="str">
            <v>PHÙNG NGỌC </v>
          </cell>
          <cell r="E1993" t="str">
            <v>CHIẾN</v>
          </cell>
          <cell r="F1993" t="str">
            <v>28/01/1985</v>
          </cell>
          <cell r="G1993" t="str">
            <v>D16TMT1</v>
          </cell>
          <cell r="H1993" t="str">
            <v>D16TMT</v>
          </cell>
          <cell r="J1993" t="str">
            <v>1674627090</v>
          </cell>
        </row>
        <row r="1994">
          <cell r="C1994">
            <v>169111315</v>
          </cell>
          <cell r="D1994" t="str">
            <v>VŨ </v>
          </cell>
          <cell r="E1994" t="str">
            <v>ĐẠT</v>
          </cell>
          <cell r="F1994" t="str">
            <v>04/02/1985</v>
          </cell>
          <cell r="G1994" t="str">
            <v>D16TMT1</v>
          </cell>
          <cell r="H1994" t="str">
            <v>D16TMT</v>
          </cell>
        </row>
        <row r="1995">
          <cell r="C1995">
            <v>169111316</v>
          </cell>
          <cell r="D1995" t="str">
            <v>NGUYỄN TRUNG </v>
          </cell>
          <cell r="E1995" t="str">
            <v>ĐỨC</v>
          </cell>
          <cell r="F1995" t="str">
            <v>15/09/1989</v>
          </cell>
          <cell r="G1995" t="str">
            <v>D16TMT1</v>
          </cell>
          <cell r="H1995" t="str">
            <v>D16TMT</v>
          </cell>
          <cell r="J1995" t="str">
            <v>932441882</v>
          </cell>
        </row>
        <row r="1996">
          <cell r="C1996">
            <v>169111317</v>
          </cell>
          <cell r="D1996" t="str">
            <v>PHẠM TRƯỜNG </v>
          </cell>
          <cell r="E1996" t="str">
            <v>ĐỨC</v>
          </cell>
          <cell r="F1996" t="str">
            <v>01/04/1987</v>
          </cell>
          <cell r="G1996" t="str">
            <v>D16TMT1</v>
          </cell>
          <cell r="H1996" t="str">
            <v>D16TMT</v>
          </cell>
          <cell r="J1996" t="str">
            <v>906563453</v>
          </cell>
        </row>
        <row r="1997">
          <cell r="C1997">
            <v>169111318</v>
          </cell>
          <cell r="D1997" t="str">
            <v>PHẠM ANH </v>
          </cell>
          <cell r="E1997" t="str">
            <v>DŨNG</v>
          </cell>
          <cell r="F1997" t="str">
            <v>04/07/1986</v>
          </cell>
          <cell r="G1997" t="str">
            <v>D16TMT1</v>
          </cell>
          <cell r="H1997" t="str">
            <v>D16TMT</v>
          </cell>
          <cell r="J1997" t="str">
            <v>986969664</v>
          </cell>
        </row>
        <row r="1998">
          <cell r="C1998">
            <v>169111319</v>
          </cell>
          <cell r="D1998" t="str">
            <v>NGUYỄN XUÂN </v>
          </cell>
          <cell r="E1998" t="str">
            <v>DŨNG</v>
          </cell>
          <cell r="F1998" t="str">
            <v>13/08/1987</v>
          </cell>
          <cell r="G1998" t="str">
            <v>D16TMT1</v>
          </cell>
          <cell r="H1998" t="str">
            <v>D16TMT</v>
          </cell>
          <cell r="J1998" t="str">
            <v>1282643590</v>
          </cell>
        </row>
        <row r="1999">
          <cell r="C1999">
            <v>169111321</v>
          </cell>
          <cell r="D1999" t="str">
            <v>PHẠM NGỌC </v>
          </cell>
          <cell r="E1999" t="str">
            <v>DƯƠNG</v>
          </cell>
          <cell r="F1999" t="str">
            <v>04/08/1989</v>
          </cell>
          <cell r="G1999" t="str">
            <v>D16TMT1</v>
          </cell>
          <cell r="H1999" t="str">
            <v>D16TMT</v>
          </cell>
          <cell r="J1999" t="str">
            <v>0984158433</v>
          </cell>
        </row>
        <row r="2000">
          <cell r="C2000">
            <v>169111323</v>
          </cell>
          <cell r="D2000" t="str">
            <v>VÕ THANH </v>
          </cell>
          <cell r="E2000" t="str">
            <v>DUY</v>
          </cell>
          <cell r="F2000" t="str">
            <v>07/10/1988</v>
          </cell>
          <cell r="G2000" t="str">
            <v>D16TMT1</v>
          </cell>
          <cell r="H2000" t="str">
            <v>D16TMT</v>
          </cell>
        </row>
        <row r="2001">
          <cell r="C2001">
            <v>169111324</v>
          </cell>
          <cell r="D2001" t="str">
            <v>NGUYỄN HOÀNG </v>
          </cell>
          <cell r="E2001" t="str">
            <v>GIANG</v>
          </cell>
          <cell r="F2001" t="str">
            <v>22/09/1987</v>
          </cell>
          <cell r="G2001" t="str">
            <v>D16TMT1</v>
          </cell>
          <cell r="H2001" t="str">
            <v>D16TMT</v>
          </cell>
          <cell r="J2001" t="str">
            <v>01665149129</v>
          </cell>
        </row>
        <row r="2002">
          <cell r="C2002">
            <v>169111325</v>
          </cell>
          <cell r="D2002" t="str">
            <v>ĐẶNG THANH </v>
          </cell>
          <cell r="E2002" t="str">
            <v>HẢI</v>
          </cell>
          <cell r="F2002" t="str">
            <v>29/08/1984</v>
          </cell>
          <cell r="G2002" t="str">
            <v>D16TMT1</v>
          </cell>
          <cell r="H2002" t="str">
            <v>D16TMT</v>
          </cell>
          <cell r="J2002" t="str">
            <v>978867271</v>
          </cell>
        </row>
        <row r="2003">
          <cell r="C2003">
            <v>169111326</v>
          </cell>
          <cell r="D2003" t="str">
            <v>BẠCH QUỐC </v>
          </cell>
          <cell r="E2003" t="str">
            <v>HẢI</v>
          </cell>
          <cell r="F2003" t="str">
            <v>29/04/1989</v>
          </cell>
          <cell r="G2003" t="str">
            <v>D16TMT1</v>
          </cell>
          <cell r="H2003" t="str">
            <v>D16TMT</v>
          </cell>
        </row>
        <row r="2004">
          <cell r="C2004">
            <v>169111327</v>
          </cell>
          <cell r="D2004" t="str">
            <v>NGUYỄN THỊ XUÂN </v>
          </cell>
          <cell r="E2004" t="str">
            <v>HẠNH</v>
          </cell>
          <cell r="F2004" t="str">
            <v>12/09/1987</v>
          </cell>
          <cell r="G2004" t="str">
            <v>D16TMT1</v>
          </cell>
          <cell r="H2004" t="str">
            <v>D16TMT</v>
          </cell>
          <cell r="J2004" t="str">
            <v>985518064</v>
          </cell>
        </row>
        <row r="2005">
          <cell r="C2005">
            <v>169111328</v>
          </cell>
          <cell r="D2005" t="str">
            <v>NGUYỄN ĐỨC </v>
          </cell>
          <cell r="E2005" t="str">
            <v>HIỀN</v>
          </cell>
          <cell r="F2005" t="str">
            <v>01/08/1987</v>
          </cell>
          <cell r="G2005" t="str">
            <v>D16TMT1</v>
          </cell>
          <cell r="H2005" t="str">
            <v>D16TMT</v>
          </cell>
          <cell r="J2005" t="str">
            <v>905424314</v>
          </cell>
        </row>
        <row r="2006">
          <cell r="C2006">
            <v>169111329</v>
          </cell>
          <cell r="D2006" t="str">
            <v>HOÀNG HỮU </v>
          </cell>
          <cell r="E2006" t="str">
            <v>HIẾU</v>
          </cell>
          <cell r="F2006" t="str">
            <v>28/07/1989</v>
          </cell>
          <cell r="G2006" t="str">
            <v>D16TMT1</v>
          </cell>
          <cell r="H2006" t="str">
            <v>D16TMT</v>
          </cell>
          <cell r="J2006" t="str">
            <v>982300369</v>
          </cell>
        </row>
        <row r="2007">
          <cell r="C2007">
            <v>169111330</v>
          </cell>
          <cell r="D2007" t="str">
            <v>NGUYỄN HUY </v>
          </cell>
          <cell r="E2007" t="str">
            <v>HIỆU</v>
          </cell>
          <cell r="F2007" t="str">
            <v>12/06/1988</v>
          </cell>
          <cell r="G2007" t="str">
            <v>D16TMT1</v>
          </cell>
          <cell r="H2007" t="str">
            <v>D16TMT</v>
          </cell>
          <cell r="J2007" t="str">
            <v>935808702</v>
          </cell>
        </row>
        <row r="2008">
          <cell r="C2008">
            <v>169111332</v>
          </cell>
          <cell r="D2008" t="str">
            <v>CAO VĂN </v>
          </cell>
          <cell r="E2008" t="str">
            <v>HÒA</v>
          </cell>
          <cell r="F2008" t="str">
            <v>30/08/1987</v>
          </cell>
          <cell r="G2008" t="str">
            <v>D16TMT1</v>
          </cell>
          <cell r="H2008" t="str">
            <v>D16TMT</v>
          </cell>
          <cell r="J2008" t="str">
            <v>1649570462</v>
          </cell>
        </row>
        <row r="2009">
          <cell r="C2009">
            <v>169111333</v>
          </cell>
          <cell r="D2009" t="str">
            <v>NGUYỄN HỮU </v>
          </cell>
          <cell r="E2009" t="str">
            <v>HOÀNG</v>
          </cell>
          <cell r="F2009" t="str">
            <v>07/07/1989</v>
          </cell>
          <cell r="G2009" t="str">
            <v>D16TMT1</v>
          </cell>
          <cell r="H2009" t="str">
            <v>D16TMT</v>
          </cell>
          <cell r="J2009" t="str">
            <v>987222828</v>
          </cell>
        </row>
        <row r="2010">
          <cell r="C2010">
            <v>169111334</v>
          </cell>
          <cell r="D2010" t="str">
            <v>NGUYỄN VĂN</v>
          </cell>
          <cell r="E2010" t="str">
            <v> HỒNG</v>
          </cell>
          <cell r="F2010" t="str">
            <v>11/07/1989</v>
          </cell>
          <cell r="G2010" t="str">
            <v>D16TMT1</v>
          </cell>
          <cell r="H2010" t="str">
            <v>D16TMT</v>
          </cell>
          <cell r="J2010" t="str">
            <v>05003530794</v>
          </cell>
        </row>
        <row r="2011">
          <cell r="C2011">
            <v>169111337</v>
          </cell>
          <cell r="D2011" t="str">
            <v>TRẦN MẠNH </v>
          </cell>
          <cell r="E2011" t="str">
            <v>HÙNG</v>
          </cell>
          <cell r="F2011" t="str">
            <v>11/03/1986</v>
          </cell>
          <cell r="G2011" t="str">
            <v>D16TMT1</v>
          </cell>
          <cell r="H2011" t="str">
            <v>D16TMT</v>
          </cell>
          <cell r="J2011" t="str">
            <v>987787576</v>
          </cell>
        </row>
        <row r="2012">
          <cell r="C2012">
            <v>169111338</v>
          </cell>
          <cell r="D2012" t="str">
            <v>LÊ VĂN TRUNG </v>
          </cell>
          <cell r="E2012" t="str">
            <v>HƯNG</v>
          </cell>
          <cell r="F2012" t="str">
            <v>17/01/1988</v>
          </cell>
          <cell r="G2012" t="str">
            <v>D16TMT1</v>
          </cell>
          <cell r="H2012" t="str">
            <v>D16TMT</v>
          </cell>
          <cell r="J2012" t="str">
            <v>0905803062</v>
          </cell>
        </row>
        <row r="2013">
          <cell r="C2013">
            <v>169111339</v>
          </cell>
          <cell r="D2013" t="str">
            <v>TÔ THANH</v>
          </cell>
          <cell r="E2013" t="str">
            <v>HƯNG</v>
          </cell>
          <cell r="F2013" t="str">
            <v>18/02/1982</v>
          </cell>
          <cell r="G2013" t="str">
            <v>D16TMT1</v>
          </cell>
          <cell r="H2013" t="str">
            <v>D16TMT</v>
          </cell>
        </row>
        <row r="2014">
          <cell r="C2014">
            <v>169111341</v>
          </cell>
          <cell r="D2014" t="str">
            <v>TRẦN LÊ DUY </v>
          </cell>
          <cell r="E2014" t="str">
            <v> LINH</v>
          </cell>
          <cell r="F2014" t="str">
            <v>07/11/1988</v>
          </cell>
          <cell r="G2014" t="str">
            <v>D16TMT1</v>
          </cell>
          <cell r="H2014" t="str">
            <v>D16TMT</v>
          </cell>
          <cell r="J2014" t="str">
            <v>0</v>
          </cell>
        </row>
        <row r="2015">
          <cell r="C2015">
            <v>169111342</v>
          </cell>
          <cell r="D2015" t="str">
            <v>NGUYỄN CHÍ </v>
          </cell>
          <cell r="E2015" t="str">
            <v>LINH</v>
          </cell>
          <cell r="F2015" t="str">
            <v>19/02/1984</v>
          </cell>
          <cell r="G2015" t="str">
            <v>D16TMT1</v>
          </cell>
          <cell r="H2015" t="str">
            <v>D16TMT</v>
          </cell>
          <cell r="J2015" t="str">
            <v>0905507833</v>
          </cell>
        </row>
        <row r="2016">
          <cell r="C2016">
            <v>169111343</v>
          </cell>
          <cell r="D2016" t="str">
            <v>NGUYỄN VĂN </v>
          </cell>
          <cell r="E2016" t="str">
            <v>LINH</v>
          </cell>
          <cell r="F2016" t="str">
            <v>16/06/1988</v>
          </cell>
          <cell r="G2016" t="str">
            <v>D16TMT1</v>
          </cell>
          <cell r="H2016" t="str">
            <v>D16TMT</v>
          </cell>
          <cell r="J2016" t="str">
            <v>905766848</v>
          </cell>
        </row>
        <row r="2017">
          <cell r="C2017">
            <v>169111345</v>
          </cell>
          <cell r="D2017" t="str">
            <v>VŨ DUY </v>
          </cell>
          <cell r="E2017" t="str">
            <v>LONG</v>
          </cell>
          <cell r="F2017" t="str">
            <v>05/06/1982</v>
          </cell>
          <cell r="G2017" t="str">
            <v>D16TMT1</v>
          </cell>
          <cell r="H2017" t="str">
            <v>D16TMT</v>
          </cell>
          <cell r="J2017" t="str">
            <v>989437770</v>
          </cell>
        </row>
        <row r="2018">
          <cell r="C2018">
            <v>169111346</v>
          </cell>
          <cell r="D2018" t="str">
            <v>NGUYỄN VĂN </v>
          </cell>
          <cell r="E2018" t="str">
            <v>LỰC</v>
          </cell>
          <cell r="F2018" t="str">
            <v>23/08/1989</v>
          </cell>
          <cell r="G2018" t="str">
            <v>D16TMT1</v>
          </cell>
          <cell r="H2018" t="str">
            <v>D16TMT</v>
          </cell>
          <cell r="J2018" t="str">
            <v>1282567349</v>
          </cell>
        </row>
        <row r="2019">
          <cell r="C2019">
            <v>169111348</v>
          </cell>
          <cell r="D2019" t="str">
            <v>TRẦN VĂN </v>
          </cell>
          <cell r="E2019" t="str">
            <v>MINH</v>
          </cell>
          <cell r="F2019" t="str">
            <v>26/01/1988</v>
          </cell>
          <cell r="G2019" t="str">
            <v>D16TMT1</v>
          </cell>
          <cell r="H2019" t="str">
            <v>D16TMT</v>
          </cell>
        </row>
        <row r="2020">
          <cell r="C2020">
            <v>169111349</v>
          </cell>
          <cell r="D2020" t="str">
            <v>HOÀNG CHÂU HÀ</v>
          </cell>
          <cell r="E2020" t="str">
            <v>MY</v>
          </cell>
          <cell r="F2020" t="str">
            <v>07/05/1988</v>
          </cell>
          <cell r="G2020" t="str">
            <v>D16TMT1</v>
          </cell>
          <cell r="H2020" t="str">
            <v>D16TMT</v>
          </cell>
        </row>
        <row r="2021">
          <cell r="C2021">
            <v>169111350</v>
          </cell>
          <cell r="D2021" t="str">
            <v>TRẦN THỊ HOÀI</v>
          </cell>
          <cell r="E2021" t="str">
            <v>MY</v>
          </cell>
          <cell r="F2021" t="str">
            <v>04/11/1986</v>
          </cell>
          <cell r="G2021" t="str">
            <v>D16TMT1</v>
          </cell>
          <cell r="H2021" t="str">
            <v>D16TMT</v>
          </cell>
          <cell r="J2021" t="str">
            <v>0905138713</v>
          </cell>
        </row>
        <row r="2022">
          <cell r="C2022">
            <v>169111353</v>
          </cell>
          <cell r="D2022" t="str">
            <v>NGUYỄN THỊ NHƯ </v>
          </cell>
          <cell r="E2022" t="str">
            <v>NGỌC</v>
          </cell>
          <cell r="F2022" t="str">
            <v>10/10/1988</v>
          </cell>
          <cell r="G2022" t="str">
            <v>D16TMT1</v>
          </cell>
          <cell r="H2022" t="str">
            <v>D16TMT</v>
          </cell>
        </row>
        <row r="2023">
          <cell r="C2023">
            <v>169111354</v>
          </cell>
          <cell r="D2023" t="str">
            <v>NGUYỄN BÌNH </v>
          </cell>
          <cell r="E2023" t="str">
            <v>NGUYÊN</v>
          </cell>
          <cell r="F2023" t="str">
            <v>10/11/1988</v>
          </cell>
          <cell r="G2023" t="str">
            <v>D16TMT1</v>
          </cell>
          <cell r="H2023" t="str">
            <v>D16TMT</v>
          </cell>
        </row>
        <row r="2024">
          <cell r="C2024">
            <v>169111355</v>
          </cell>
          <cell r="D2024" t="str">
            <v>HOÀNG XUÂN </v>
          </cell>
          <cell r="E2024" t="str">
            <v>PHONG</v>
          </cell>
          <cell r="F2024" t="str">
            <v>13/11/1988</v>
          </cell>
          <cell r="G2024" t="str">
            <v>D16TMT1</v>
          </cell>
          <cell r="H2024" t="str">
            <v>D16TMT</v>
          </cell>
        </row>
        <row r="2025">
          <cell r="C2025">
            <v>152110423</v>
          </cell>
          <cell r="D2025" t="str">
            <v>HUỲNH VŨ THỊ</v>
          </cell>
          <cell r="E2025" t="str">
            <v>HƯƠNG</v>
          </cell>
          <cell r="F2025" t="str">
            <v>02/04/1986</v>
          </cell>
          <cell r="G2025" t="str">
            <v>D16TMT2</v>
          </cell>
          <cell r="H2025" t="str">
            <v>D16TMT</v>
          </cell>
          <cell r="J2025" t="str">
            <v>0934969889</v>
          </cell>
          <cell r="K2025" t="str">
            <v>CAO ĐẲNG </v>
          </cell>
        </row>
        <row r="2026">
          <cell r="C2026">
            <v>169111358</v>
          </cell>
          <cell r="D2026" t="str">
            <v>PHAN QUANG </v>
          </cell>
          <cell r="E2026" t="str">
            <v>PHƯỚC</v>
          </cell>
          <cell r="F2026" t="str">
            <v>04/01/1985</v>
          </cell>
          <cell r="G2026" t="str">
            <v>D16TMT2</v>
          </cell>
          <cell r="H2026" t="str">
            <v>D16TMT</v>
          </cell>
          <cell r="J2026" t="str">
            <v>923388678</v>
          </cell>
        </row>
        <row r="2027">
          <cell r="C2027">
            <v>169111360</v>
          </cell>
          <cell r="D2027" t="str">
            <v>HOÀNG ĐÔNG</v>
          </cell>
          <cell r="E2027" t="str">
            <v>PHƯƠNG</v>
          </cell>
          <cell r="G2027" t="str">
            <v>D16TMT2</v>
          </cell>
          <cell r="H2027" t="str">
            <v>D16TMT</v>
          </cell>
        </row>
        <row r="2028">
          <cell r="C2028">
            <v>169111363</v>
          </cell>
          <cell r="D2028" t="str">
            <v>NGUYỄN BỘI</v>
          </cell>
          <cell r="E2028" t="str">
            <v>QUỲNH</v>
          </cell>
          <cell r="F2028" t="str">
            <v>30/10/1988</v>
          </cell>
          <cell r="G2028" t="str">
            <v>D16TMT2</v>
          </cell>
          <cell r="H2028" t="str">
            <v>D16TMT</v>
          </cell>
        </row>
        <row r="2029">
          <cell r="C2029">
            <v>169111364</v>
          </cell>
          <cell r="D2029" t="str">
            <v>NGUYỄN QUANG </v>
          </cell>
          <cell r="E2029" t="str">
            <v>SANG</v>
          </cell>
          <cell r="G2029" t="str">
            <v>D16TMT2</v>
          </cell>
          <cell r="H2029" t="str">
            <v>D16TMT</v>
          </cell>
        </row>
        <row r="2030">
          <cell r="C2030">
            <v>169111365</v>
          </cell>
          <cell r="D2030" t="str">
            <v>LÊ ĐÌNH </v>
          </cell>
          <cell r="E2030" t="str">
            <v>TÂM</v>
          </cell>
          <cell r="F2030" t="str">
            <v>05/08/1986</v>
          </cell>
          <cell r="G2030" t="str">
            <v>D16TMT2</v>
          </cell>
          <cell r="H2030" t="str">
            <v>D16TMT</v>
          </cell>
          <cell r="J2030" t="str">
            <v>985408685</v>
          </cell>
        </row>
        <row r="2031">
          <cell r="C2031">
            <v>169111367</v>
          </cell>
          <cell r="D2031" t="str">
            <v>TRẦN DUY </v>
          </cell>
          <cell r="E2031" t="str">
            <v>THÁI</v>
          </cell>
          <cell r="F2031" t="str">
            <v>07/10/1987</v>
          </cell>
          <cell r="G2031" t="str">
            <v>D16TMT2</v>
          </cell>
          <cell r="H2031" t="str">
            <v>D16TMT</v>
          </cell>
          <cell r="J2031" t="str">
            <v>979361364</v>
          </cell>
        </row>
        <row r="2032">
          <cell r="C2032">
            <v>169111369</v>
          </cell>
          <cell r="D2032" t="str">
            <v>TRƯƠNG TƯỜNG </v>
          </cell>
          <cell r="E2032" t="str">
            <v>THANH</v>
          </cell>
          <cell r="F2032" t="str">
            <v>02/09/1989</v>
          </cell>
          <cell r="G2032" t="str">
            <v>D16TMT2</v>
          </cell>
          <cell r="H2032" t="str">
            <v>D16TMT</v>
          </cell>
          <cell r="J2032" t="str">
            <v>974989751</v>
          </cell>
        </row>
        <row r="2033">
          <cell r="C2033">
            <v>169111371</v>
          </cell>
          <cell r="D2033" t="str">
            <v>NGUYỄN ĐẮC </v>
          </cell>
          <cell r="E2033" t="str">
            <v>THÀNH</v>
          </cell>
          <cell r="F2033" t="str">
            <v>14/07/1987</v>
          </cell>
          <cell r="G2033" t="str">
            <v>D16TMT2</v>
          </cell>
          <cell r="H2033" t="str">
            <v>D16TMT</v>
          </cell>
          <cell r="J2033" t="str">
            <v>905894646</v>
          </cell>
        </row>
        <row r="2034">
          <cell r="C2034">
            <v>169111372</v>
          </cell>
          <cell r="D2034" t="str">
            <v>NGUYỄN NGỌC PHƯƠNG </v>
          </cell>
          <cell r="E2034" t="str">
            <v>THẢO</v>
          </cell>
          <cell r="F2034" t="str">
            <v>01/08/1982</v>
          </cell>
          <cell r="G2034" t="str">
            <v>D16TMT2</v>
          </cell>
          <cell r="H2034" t="str">
            <v>D16TMT</v>
          </cell>
        </row>
        <row r="2035">
          <cell r="C2035">
            <v>169111373</v>
          </cell>
          <cell r="D2035" t="str">
            <v>LÊ TRƯỜNG </v>
          </cell>
          <cell r="E2035" t="str">
            <v>THỌ</v>
          </cell>
          <cell r="F2035" t="str">
            <v>16/04/1987</v>
          </cell>
          <cell r="G2035" t="str">
            <v>D16TMT2</v>
          </cell>
          <cell r="H2035" t="str">
            <v>D16TMT</v>
          </cell>
          <cell r="J2035" t="str">
            <v>905998199</v>
          </cell>
        </row>
        <row r="2036">
          <cell r="C2036">
            <v>169111374</v>
          </cell>
          <cell r="D2036" t="str">
            <v>LÊ THỊ LỆ </v>
          </cell>
          <cell r="E2036" t="str">
            <v>THU</v>
          </cell>
          <cell r="F2036" t="str">
            <v>20/08/1989</v>
          </cell>
          <cell r="G2036" t="str">
            <v>D16TMT2</v>
          </cell>
          <cell r="H2036" t="str">
            <v>D16TMT</v>
          </cell>
        </row>
        <row r="2037">
          <cell r="C2037">
            <v>169111375</v>
          </cell>
          <cell r="D2037" t="str">
            <v>NGÔ THỊ THU </v>
          </cell>
          <cell r="E2037" t="str">
            <v>THÚY</v>
          </cell>
          <cell r="F2037" t="str">
            <v>23/10/1988</v>
          </cell>
          <cell r="G2037" t="str">
            <v>D16TMT2</v>
          </cell>
          <cell r="H2037" t="str">
            <v>D16TMT</v>
          </cell>
          <cell r="J2037" t="str">
            <v>935230292</v>
          </cell>
        </row>
        <row r="2038">
          <cell r="C2038">
            <v>169111378</v>
          </cell>
          <cell r="D2038" t="str">
            <v>HUỲNH MINH</v>
          </cell>
          <cell r="E2038" t="str">
            <v> TRÍ</v>
          </cell>
          <cell r="F2038" t="str">
            <v>24/09/1985</v>
          </cell>
          <cell r="G2038" t="str">
            <v>D16TMT2</v>
          </cell>
          <cell r="H2038" t="str">
            <v>D16TMT</v>
          </cell>
          <cell r="J2038" t="str">
            <v>0935826495</v>
          </cell>
        </row>
        <row r="2039">
          <cell r="C2039">
            <v>169111380</v>
          </cell>
          <cell r="D2039" t="str">
            <v>HỒ VĂN </v>
          </cell>
          <cell r="E2039" t="str">
            <v>TRÌNH</v>
          </cell>
          <cell r="F2039" t="str">
            <v>19/05/1986</v>
          </cell>
          <cell r="G2039" t="str">
            <v>D16TMT2</v>
          </cell>
          <cell r="H2039" t="str">
            <v>D16TMT</v>
          </cell>
          <cell r="J2039" t="str">
            <v>0982227538</v>
          </cell>
        </row>
        <row r="2040">
          <cell r="C2040">
            <v>169111381</v>
          </cell>
          <cell r="D2040" t="str">
            <v>NGUYỄN ANH </v>
          </cell>
          <cell r="E2040" t="str">
            <v>TRỰC</v>
          </cell>
          <cell r="F2040" t="str">
            <v>03/05/1989</v>
          </cell>
          <cell r="G2040" t="str">
            <v>D16TMT2</v>
          </cell>
          <cell r="H2040" t="str">
            <v>D16TMT</v>
          </cell>
          <cell r="J2040" t="str">
            <v>978454505</v>
          </cell>
        </row>
        <row r="2041">
          <cell r="C2041">
            <v>169111382</v>
          </cell>
          <cell r="D2041" t="str">
            <v>NGUYỄN THÀNH </v>
          </cell>
          <cell r="E2041" t="str">
            <v>TRUNG</v>
          </cell>
          <cell r="F2041" t="str">
            <v>25/04/1988</v>
          </cell>
          <cell r="G2041" t="str">
            <v>D16TMT2</v>
          </cell>
          <cell r="H2041" t="str">
            <v>D16TMT</v>
          </cell>
          <cell r="J2041" t="str">
            <v>905002502</v>
          </cell>
        </row>
        <row r="2042">
          <cell r="C2042">
            <v>169111383</v>
          </cell>
          <cell r="D2042" t="str">
            <v>LÊ NGUYỄN HỮU </v>
          </cell>
          <cell r="E2042" t="str">
            <v>TRUNG</v>
          </cell>
          <cell r="F2042" t="str">
            <v>08/07/1988</v>
          </cell>
          <cell r="G2042" t="str">
            <v>D16TMT2</v>
          </cell>
          <cell r="H2042" t="str">
            <v>D16TMT</v>
          </cell>
          <cell r="J2042" t="str">
            <v>0982060052</v>
          </cell>
        </row>
        <row r="2043">
          <cell r="C2043">
            <v>169111384</v>
          </cell>
          <cell r="D2043" t="str">
            <v>TRẦN HOÀI </v>
          </cell>
          <cell r="E2043" t="str">
            <v>TRUNG</v>
          </cell>
          <cell r="F2043" t="str">
            <v>05/08/1988</v>
          </cell>
          <cell r="G2043" t="str">
            <v>D16TMT2</v>
          </cell>
          <cell r="H2043" t="str">
            <v>D16TMT</v>
          </cell>
          <cell r="J2043" t="str">
            <v>1696858907</v>
          </cell>
        </row>
        <row r="2044">
          <cell r="C2044">
            <v>169111385</v>
          </cell>
          <cell r="D2044" t="str">
            <v>NGUYỄN QUỐC </v>
          </cell>
          <cell r="E2044" t="str">
            <v>TRƯỜNG</v>
          </cell>
          <cell r="F2044" t="str">
            <v>12/04/1988</v>
          </cell>
          <cell r="G2044" t="str">
            <v>D16TMT2</v>
          </cell>
          <cell r="H2044" t="str">
            <v>D16TMT</v>
          </cell>
          <cell r="J2044" t="str">
            <v>05103898935</v>
          </cell>
        </row>
        <row r="2045">
          <cell r="C2045">
            <v>169111386</v>
          </cell>
          <cell r="D2045" t="str">
            <v>PHẠM VIẾT</v>
          </cell>
          <cell r="E2045" t="str">
            <v>TRƯỜNG</v>
          </cell>
          <cell r="G2045" t="str">
            <v>D16TMT2</v>
          </cell>
          <cell r="H2045" t="str">
            <v>D16TMT</v>
          </cell>
        </row>
        <row r="2046">
          <cell r="C2046">
            <v>169111387</v>
          </cell>
          <cell r="D2046" t="str">
            <v>ĐOÀN PHẠM ĐỨC </v>
          </cell>
          <cell r="E2046" t="str">
            <v>TRƯỜNG</v>
          </cell>
          <cell r="F2046" t="str">
            <v>26/11/1986</v>
          </cell>
          <cell r="G2046" t="str">
            <v>D16TMT2</v>
          </cell>
          <cell r="H2046" t="str">
            <v>D16TMT</v>
          </cell>
        </row>
        <row r="2047">
          <cell r="C2047">
            <v>169111388</v>
          </cell>
          <cell r="D2047" t="str">
            <v>NGUYỄN</v>
          </cell>
          <cell r="E2047" t="str">
            <v> TUÂN</v>
          </cell>
          <cell r="F2047" t="str">
            <v>15/02/1987</v>
          </cell>
          <cell r="G2047" t="str">
            <v>D16TMT2</v>
          </cell>
          <cell r="H2047" t="str">
            <v>D16TMT</v>
          </cell>
        </row>
        <row r="2048">
          <cell r="C2048">
            <v>169111389</v>
          </cell>
          <cell r="D2048" t="str">
            <v>NGUYỄN ANH </v>
          </cell>
          <cell r="E2048" t="str">
            <v>TUẤN</v>
          </cell>
          <cell r="F2048" t="str">
            <v>18/07/1989</v>
          </cell>
          <cell r="G2048" t="str">
            <v>D16TMT2</v>
          </cell>
          <cell r="H2048" t="str">
            <v>D16TMT</v>
          </cell>
        </row>
        <row r="2049">
          <cell r="C2049">
            <v>169111390</v>
          </cell>
          <cell r="D2049" t="str">
            <v>LÊ BÁ </v>
          </cell>
          <cell r="E2049" t="str">
            <v>TUẤN</v>
          </cell>
          <cell r="G2049" t="str">
            <v>D16TMT2</v>
          </cell>
          <cell r="H2049" t="str">
            <v>D16TMT</v>
          </cell>
        </row>
        <row r="2050">
          <cell r="C2050">
            <v>169111391</v>
          </cell>
          <cell r="D2050" t="str">
            <v>NGUYỄN ĐỨC </v>
          </cell>
          <cell r="E2050" t="str">
            <v>TUẤN</v>
          </cell>
          <cell r="F2050" t="str">
            <v>20/05/1977</v>
          </cell>
          <cell r="G2050" t="str">
            <v>D16TMT2</v>
          </cell>
          <cell r="H2050" t="str">
            <v>D16TMT</v>
          </cell>
          <cell r="J2050" t="str">
            <v>0982123722</v>
          </cell>
        </row>
        <row r="2051">
          <cell r="C2051">
            <v>169111392</v>
          </cell>
          <cell r="D2051" t="str">
            <v>PHAN VĂN </v>
          </cell>
          <cell r="E2051" t="str">
            <v>TUẤN</v>
          </cell>
          <cell r="F2051" t="str">
            <v>18/02/1986</v>
          </cell>
          <cell r="G2051" t="str">
            <v>D16TMT2</v>
          </cell>
          <cell r="H2051" t="str">
            <v>D16TMT</v>
          </cell>
        </row>
        <row r="2052">
          <cell r="C2052">
            <v>169111393</v>
          </cell>
          <cell r="D2052" t="str">
            <v>NGUYỄN KHÁNH </v>
          </cell>
          <cell r="E2052" t="str">
            <v>TÙNG</v>
          </cell>
          <cell r="F2052" t="str">
            <v>26/04/1989</v>
          </cell>
          <cell r="G2052" t="str">
            <v>D16TMT2</v>
          </cell>
          <cell r="H2052" t="str">
            <v>D16TMT</v>
          </cell>
        </row>
        <row r="2053">
          <cell r="C2053">
            <v>169111395</v>
          </cell>
          <cell r="D2053" t="str">
            <v>TRẦN QUANG </v>
          </cell>
          <cell r="E2053" t="str">
            <v>TÙNG</v>
          </cell>
          <cell r="F2053" t="str">
            <v>16/07/1988</v>
          </cell>
          <cell r="G2053" t="str">
            <v>D16TMT2</v>
          </cell>
          <cell r="H2053" t="str">
            <v>D16TMT</v>
          </cell>
          <cell r="J2053" t="str">
            <v>905722807</v>
          </cell>
        </row>
        <row r="2054">
          <cell r="C2054">
            <v>169111396</v>
          </cell>
          <cell r="D2054" t="str">
            <v>LÊ MINH</v>
          </cell>
          <cell r="E2054" t="str">
            <v> TUYÊN</v>
          </cell>
          <cell r="F2054" t="str">
            <v>10/07/1986</v>
          </cell>
          <cell r="G2054" t="str">
            <v>D16TMT2</v>
          </cell>
          <cell r="H2054" t="str">
            <v>D16TMT</v>
          </cell>
          <cell r="J2054" t="str">
            <v>982293254</v>
          </cell>
        </row>
        <row r="2055">
          <cell r="C2055">
            <v>169111397</v>
          </cell>
          <cell r="D2055" t="str">
            <v>PHẠM THỊ KIM </v>
          </cell>
          <cell r="E2055" t="str">
            <v>TUYẾN</v>
          </cell>
          <cell r="F2055" t="str">
            <v>17/03/1989</v>
          </cell>
          <cell r="G2055" t="str">
            <v>D16TMT2</v>
          </cell>
          <cell r="H2055" t="str">
            <v>D16TMT</v>
          </cell>
          <cell r="J2055" t="str">
            <v>5103916051</v>
          </cell>
        </row>
        <row r="2056">
          <cell r="C2056">
            <v>169111399</v>
          </cell>
          <cell r="D2056" t="str">
            <v>LÊ THANH </v>
          </cell>
          <cell r="E2056" t="str">
            <v>VĨNH</v>
          </cell>
          <cell r="F2056" t="str">
            <v>11/05/1988</v>
          </cell>
          <cell r="G2056" t="str">
            <v>D16TMT2</v>
          </cell>
          <cell r="H2056" t="str">
            <v>D16TMT</v>
          </cell>
          <cell r="J2056" t="str">
            <v>0905828505</v>
          </cell>
        </row>
        <row r="2057">
          <cell r="C2057">
            <v>169111400</v>
          </cell>
          <cell r="D2057" t="str">
            <v>NGUYỄN TẤN </v>
          </cell>
          <cell r="E2057" t="str">
            <v>VŨ</v>
          </cell>
          <cell r="F2057" t="str">
            <v>15/07/1987</v>
          </cell>
          <cell r="G2057" t="str">
            <v>D16TMT2</v>
          </cell>
          <cell r="H2057" t="str">
            <v>D16TMT</v>
          </cell>
          <cell r="J2057" t="str">
            <v>905542042</v>
          </cell>
        </row>
        <row r="2058">
          <cell r="C2058">
            <v>169111401</v>
          </cell>
          <cell r="D2058" t="str">
            <v>HUỲNH VĂN </v>
          </cell>
          <cell r="E2058" t="str">
            <v>VŨ</v>
          </cell>
          <cell r="F2058" t="str">
            <v>23/11/1983</v>
          </cell>
          <cell r="G2058" t="str">
            <v>D16TMT2</v>
          </cell>
          <cell r="H2058" t="str">
            <v>D16TMT</v>
          </cell>
          <cell r="J2058" t="str">
            <v>988777435</v>
          </cell>
        </row>
        <row r="2059">
          <cell r="C2059">
            <v>169111402</v>
          </cell>
          <cell r="D2059" t="str">
            <v>HUỲNH BÁ ANH </v>
          </cell>
          <cell r="E2059" t="str">
            <v>VŨ</v>
          </cell>
          <cell r="F2059" t="str">
            <v>29/05/1987</v>
          </cell>
          <cell r="G2059" t="str">
            <v>D16TMT2</v>
          </cell>
          <cell r="H2059" t="str">
            <v>D16TMT</v>
          </cell>
          <cell r="J2059" t="str">
            <v>905881270</v>
          </cell>
        </row>
        <row r="2060">
          <cell r="C2060">
            <v>169111403</v>
          </cell>
          <cell r="D2060" t="str">
            <v>LÊ ANH </v>
          </cell>
          <cell r="E2060" t="str">
            <v>XUÂN</v>
          </cell>
          <cell r="F2060" t="str">
            <v>02/04/1988</v>
          </cell>
          <cell r="G2060" t="str">
            <v>D16TMT2</v>
          </cell>
          <cell r="H2060" t="str">
            <v>D16TMT</v>
          </cell>
        </row>
        <row r="2061">
          <cell r="C2061">
            <v>169121412</v>
          </cell>
          <cell r="D2061" t="str">
            <v>LÊ HỮU NGUYỄN </v>
          </cell>
          <cell r="E2061" t="str">
            <v>HIỆP</v>
          </cell>
          <cell r="F2061" t="str">
            <v>12/08/1989</v>
          </cell>
          <cell r="G2061" t="str">
            <v>D16TMT2</v>
          </cell>
          <cell r="H2061" t="str">
            <v>D16TMT</v>
          </cell>
          <cell r="J2061" t="str">
            <v>0623867389</v>
          </cell>
        </row>
        <row r="2062">
          <cell r="C2062">
            <v>169121421</v>
          </cell>
          <cell r="D2062" t="str">
            <v>LA THỊ KIẾU </v>
          </cell>
          <cell r="E2062" t="str">
            <v>LOAN</v>
          </cell>
          <cell r="F2062" t="str">
            <v>05/05/1986</v>
          </cell>
          <cell r="G2062" t="str">
            <v>D16TMT2</v>
          </cell>
          <cell r="H2062" t="str">
            <v>D16TMT</v>
          </cell>
          <cell r="J2062" t="str">
            <v>935930776</v>
          </cell>
        </row>
        <row r="2063">
          <cell r="C2063">
            <v>169121404</v>
          </cell>
          <cell r="D2063" t="str">
            <v>NGUYỄN THỊ KIM</v>
          </cell>
          <cell r="E2063" t="str">
            <v> ANH</v>
          </cell>
          <cell r="F2063" t="str">
            <v>22/10/1988</v>
          </cell>
          <cell r="G2063" t="str">
            <v>D16TPM</v>
          </cell>
          <cell r="H2063" t="str">
            <v>D16TPM</v>
          </cell>
          <cell r="J2063" t="str">
            <v>935809212</v>
          </cell>
        </row>
        <row r="2064">
          <cell r="C2064">
            <v>169121405</v>
          </cell>
          <cell r="D2064" t="str">
            <v>VÕ TẤN </v>
          </cell>
          <cell r="E2064" t="str">
            <v>BÌNH</v>
          </cell>
          <cell r="F2064" t="str">
            <v>06/06/1984</v>
          </cell>
          <cell r="G2064" t="str">
            <v>D16TPM</v>
          </cell>
          <cell r="H2064" t="str">
            <v>D16TPM</v>
          </cell>
          <cell r="J2064" t="str">
            <v>938298297</v>
          </cell>
        </row>
        <row r="2065">
          <cell r="C2065">
            <v>169121406</v>
          </cell>
          <cell r="D2065" t="str">
            <v>NGUYỄN TẤN </v>
          </cell>
          <cell r="E2065" t="str">
            <v>CƯỜNG</v>
          </cell>
          <cell r="F2065" t="str">
            <v>14/03/1988</v>
          </cell>
          <cell r="G2065" t="str">
            <v>D16TPM</v>
          </cell>
          <cell r="H2065" t="str">
            <v>D16TPM</v>
          </cell>
          <cell r="J2065" t="str">
            <v>905662201</v>
          </cell>
        </row>
        <row r="2066">
          <cell r="C2066">
            <v>169121407</v>
          </cell>
          <cell r="D2066" t="str">
            <v>ĐẶNG CÔNG</v>
          </cell>
          <cell r="E2066" t="str">
            <v>ĐẠO</v>
          </cell>
          <cell r="F2066" t="str">
            <v>15/01/1988</v>
          </cell>
          <cell r="G2066" t="str">
            <v>D16TPM</v>
          </cell>
          <cell r="H2066" t="str">
            <v>D16TPM</v>
          </cell>
          <cell r="J2066" t="str">
            <v>0905085809-1266703117</v>
          </cell>
        </row>
        <row r="2067">
          <cell r="C2067">
            <v>169121408</v>
          </cell>
          <cell r="D2067" t="str">
            <v>SỬ THỊ </v>
          </cell>
          <cell r="E2067" t="str">
            <v>DiỆU</v>
          </cell>
          <cell r="F2067" t="str">
            <v>10/06/1988</v>
          </cell>
          <cell r="G2067" t="str">
            <v>D16TPM</v>
          </cell>
          <cell r="H2067" t="str">
            <v>D16TPM</v>
          </cell>
        </row>
        <row r="2068">
          <cell r="C2068">
            <v>169121410</v>
          </cell>
          <cell r="D2068" t="str">
            <v>NGUYỄN THỊ THU </v>
          </cell>
          <cell r="E2068" t="str">
            <v>HẰNG</v>
          </cell>
          <cell r="F2068" t="str">
            <v>03/04/1985</v>
          </cell>
          <cell r="G2068" t="str">
            <v>D16TPM</v>
          </cell>
          <cell r="H2068" t="str">
            <v>D16TPM</v>
          </cell>
        </row>
        <row r="2069">
          <cell r="C2069">
            <v>169121411</v>
          </cell>
          <cell r="D2069" t="str">
            <v>LÊ THỊ </v>
          </cell>
          <cell r="E2069" t="str">
            <v>HẰNG</v>
          </cell>
          <cell r="F2069" t="str">
            <v>20/03/1988</v>
          </cell>
          <cell r="G2069" t="str">
            <v>D16TPM</v>
          </cell>
          <cell r="H2069" t="str">
            <v>D16TPM</v>
          </cell>
          <cell r="J2069" t="str">
            <v>1268558667</v>
          </cell>
        </row>
        <row r="2070">
          <cell r="C2070">
            <v>169121413</v>
          </cell>
          <cell r="D2070" t="str">
            <v>DƯƠNG THỊ MINH </v>
          </cell>
          <cell r="E2070" t="str">
            <v>HiẾU</v>
          </cell>
          <cell r="F2070" t="str">
            <v>06/02/1984</v>
          </cell>
          <cell r="G2070" t="str">
            <v>D16TPM</v>
          </cell>
          <cell r="H2070" t="str">
            <v>D16TPM</v>
          </cell>
        </row>
        <row r="2071">
          <cell r="C2071">
            <v>169121414</v>
          </cell>
          <cell r="D2071" t="str">
            <v>TRẦN THỊ HOA</v>
          </cell>
          <cell r="E2071" t="str">
            <v>HỒNG</v>
          </cell>
          <cell r="F2071" t="str">
            <v>19/02/1989</v>
          </cell>
          <cell r="G2071" t="str">
            <v>D16TPM</v>
          </cell>
          <cell r="H2071" t="str">
            <v>D16TPM</v>
          </cell>
          <cell r="J2071" t="str">
            <v>0523796145</v>
          </cell>
        </row>
        <row r="2072">
          <cell r="C2072">
            <v>169121415</v>
          </cell>
          <cell r="D2072" t="str">
            <v>VÕ HỒNG </v>
          </cell>
          <cell r="E2072" t="str">
            <v>HUY</v>
          </cell>
          <cell r="F2072" t="str">
            <v>02/04/1987</v>
          </cell>
          <cell r="G2072" t="str">
            <v>D16TPM</v>
          </cell>
          <cell r="H2072" t="str">
            <v>D16TPM</v>
          </cell>
          <cell r="J2072" t="str">
            <v>0979126387</v>
          </cell>
        </row>
        <row r="2073">
          <cell r="C2073">
            <v>169121416</v>
          </cell>
          <cell r="D2073" t="str">
            <v>TRẦN QUANG</v>
          </cell>
          <cell r="E2073" t="str">
            <v>KHÁNH</v>
          </cell>
          <cell r="F2073" t="str">
            <v>10/10/1987</v>
          </cell>
          <cell r="G2073" t="str">
            <v>D16TPM</v>
          </cell>
          <cell r="H2073" t="str">
            <v>D16TPM</v>
          </cell>
          <cell r="J2073" t="str">
            <v>0936420427</v>
          </cell>
        </row>
        <row r="2074">
          <cell r="C2074">
            <v>169121417</v>
          </cell>
          <cell r="D2074" t="str">
            <v>LÊ TUẤN</v>
          </cell>
          <cell r="E2074" t="str">
            <v>KHOA</v>
          </cell>
          <cell r="G2074" t="str">
            <v>D16TPM</v>
          </cell>
          <cell r="H2074" t="str">
            <v>D16TPM</v>
          </cell>
        </row>
        <row r="2075">
          <cell r="C2075">
            <v>169121418</v>
          </cell>
          <cell r="D2075" t="str">
            <v>VÕ THỊ MAI</v>
          </cell>
          <cell r="E2075" t="str">
            <v> LINH</v>
          </cell>
          <cell r="F2075" t="str">
            <v>08/08/1989</v>
          </cell>
          <cell r="G2075" t="str">
            <v>D16TPM</v>
          </cell>
          <cell r="H2075" t="str">
            <v>D16TPM</v>
          </cell>
          <cell r="J2075" t="str">
            <v>1696397316</v>
          </cell>
        </row>
        <row r="2076">
          <cell r="C2076">
            <v>169121422</v>
          </cell>
          <cell r="D2076" t="str">
            <v>VŨ ĐẶNG KIM</v>
          </cell>
          <cell r="E2076" t="str">
            <v>LONG</v>
          </cell>
          <cell r="F2076" t="str">
            <v>22/02/1988</v>
          </cell>
          <cell r="G2076" t="str">
            <v>D16TPM</v>
          </cell>
          <cell r="H2076" t="str">
            <v>D16TPM</v>
          </cell>
          <cell r="J2076" t="str">
            <v>973974122</v>
          </cell>
        </row>
        <row r="2077">
          <cell r="C2077">
            <v>169121424</v>
          </cell>
          <cell r="D2077" t="str">
            <v>NGUYỄN TUẤN </v>
          </cell>
          <cell r="E2077" t="str">
            <v>LƯU</v>
          </cell>
          <cell r="F2077" t="str">
            <v>10/10/1984</v>
          </cell>
          <cell r="G2077" t="str">
            <v>D16TPM</v>
          </cell>
          <cell r="H2077" t="str">
            <v>D16TPM</v>
          </cell>
          <cell r="J2077" t="str">
            <v>935808471</v>
          </cell>
        </row>
        <row r="2078">
          <cell r="C2078">
            <v>169121425</v>
          </cell>
          <cell r="D2078" t="str">
            <v>HOÀNG THỊ QUỲNH </v>
          </cell>
          <cell r="E2078" t="str">
            <v>LY</v>
          </cell>
          <cell r="F2078" t="str">
            <v>21/10/1988</v>
          </cell>
          <cell r="G2078" t="str">
            <v>D16TPM</v>
          </cell>
          <cell r="H2078" t="str">
            <v>D16TPM</v>
          </cell>
          <cell r="J2078" t="str">
            <v>935485894</v>
          </cell>
        </row>
        <row r="2079">
          <cell r="C2079">
            <v>169121426</v>
          </cell>
          <cell r="D2079" t="str">
            <v>ĐẶNG TRỌNG </v>
          </cell>
          <cell r="E2079" t="str">
            <v>MẠNH</v>
          </cell>
          <cell r="F2079" t="str">
            <v>20/11/1986</v>
          </cell>
          <cell r="G2079" t="str">
            <v>D16TPM</v>
          </cell>
          <cell r="H2079" t="str">
            <v>D16TPM</v>
          </cell>
          <cell r="J2079" t="str">
            <v>905878751</v>
          </cell>
        </row>
        <row r="2080">
          <cell r="C2080">
            <v>169121429</v>
          </cell>
          <cell r="D2080" t="str">
            <v>NGUYỄN NGỌC </v>
          </cell>
          <cell r="E2080" t="str">
            <v>QUANG</v>
          </cell>
          <cell r="F2080" t="str">
            <v>10/12/1989</v>
          </cell>
          <cell r="G2080" t="str">
            <v>D16TPM</v>
          </cell>
          <cell r="H2080" t="str">
            <v>D16TPM</v>
          </cell>
          <cell r="J2080" t="str">
            <v>1202431991</v>
          </cell>
        </row>
        <row r="2081">
          <cell r="C2081">
            <v>169121432</v>
          </cell>
          <cell r="D2081" t="str">
            <v>HOÀNG BÁCH </v>
          </cell>
          <cell r="E2081" t="str">
            <v>SƠN</v>
          </cell>
          <cell r="F2081" t="str">
            <v>13/06/1987</v>
          </cell>
          <cell r="G2081" t="str">
            <v>D16TPM</v>
          </cell>
          <cell r="H2081" t="str">
            <v>D16TPM</v>
          </cell>
          <cell r="J2081" t="str">
            <v>945711744</v>
          </cell>
        </row>
        <row r="2082">
          <cell r="C2082">
            <v>169121433</v>
          </cell>
          <cell r="D2082" t="str">
            <v>PHAN NGỌC TINH </v>
          </cell>
          <cell r="E2082" t="str">
            <v>SƯƠNG</v>
          </cell>
          <cell r="F2082" t="str">
            <v>22/02/1987</v>
          </cell>
          <cell r="G2082" t="str">
            <v>D16TPM</v>
          </cell>
          <cell r="H2082" t="str">
            <v>D16TPM</v>
          </cell>
          <cell r="J2082" t="str">
            <v>0972263624</v>
          </cell>
        </row>
        <row r="2083">
          <cell r="C2083">
            <v>169121436</v>
          </cell>
          <cell r="D2083" t="str">
            <v>LÊ TRẦN ViẾT </v>
          </cell>
          <cell r="E2083" t="str">
            <v>THẮNG</v>
          </cell>
          <cell r="F2083" t="str">
            <v>07/09/1983</v>
          </cell>
          <cell r="G2083" t="str">
            <v>D16TPM</v>
          </cell>
          <cell r="H2083" t="str">
            <v>D16TPM</v>
          </cell>
          <cell r="J2083" t="str">
            <v>05103687196</v>
          </cell>
        </row>
        <row r="2084">
          <cell r="C2084">
            <v>169121437</v>
          </cell>
          <cell r="D2084" t="str">
            <v>HÀ XUÂN </v>
          </cell>
          <cell r="E2084" t="str">
            <v>THÀNH</v>
          </cell>
          <cell r="F2084" t="str">
            <v>29/10/1987</v>
          </cell>
          <cell r="G2084" t="str">
            <v>D16TPM</v>
          </cell>
          <cell r="H2084" t="str">
            <v>D16TPM</v>
          </cell>
          <cell r="J2084" t="str">
            <v>916440450</v>
          </cell>
        </row>
        <row r="2085">
          <cell r="C2085">
            <v>169121438</v>
          </cell>
          <cell r="D2085" t="str">
            <v>NGUYỄN THU </v>
          </cell>
          <cell r="E2085" t="str">
            <v>THỜI</v>
          </cell>
          <cell r="F2085" t="str">
            <v>14/03/1988</v>
          </cell>
          <cell r="G2085" t="str">
            <v>D16TPM</v>
          </cell>
          <cell r="H2085" t="str">
            <v>D16TPM</v>
          </cell>
        </row>
        <row r="2086">
          <cell r="C2086">
            <v>169121439</v>
          </cell>
          <cell r="D2086" t="str">
            <v>LÊ THỊ XUÂN </v>
          </cell>
          <cell r="E2086" t="str">
            <v>THU</v>
          </cell>
          <cell r="F2086" t="str">
            <v>18/10/1984</v>
          </cell>
          <cell r="G2086" t="str">
            <v>D16TPM</v>
          </cell>
          <cell r="H2086" t="str">
            <v>D16TPM</v>
          </cell>
          <cell r="J2086" t="str">
            <v>1223565550</v>
          </cell>
        </row>
        <row r="2087">
          <cell r="C2087">
            <v>169121440</v>
          </cell>
          <cell r="D2087" t="str">
            <v>PHẠM THỊ THU </v>
          </cell>
          <cell r="E2087" t="str">
            <v>THƯƠNG</v>
          </cell>
          <cell r="F2087" t="str">
            <v>01/07/1988</v>
          </cell>
          <cell r="G2087" t="str">
            <v>D16TPM</v>
          </cell>
          <cell r="H2087" t="str">
            <v>D16TPM</v>
          </cell>
          <cell r="J2087" t="str">
            <v>905885479</v>
          </cell>
        </row>
        <row r="2088">
          <cell r="C2088">
            <v>169121441</v>
          </cell>
          <cell r="D2088" t="str">
            <v>HỒ ĐĂNG </v>
          </cell>
          <cell r="E2088" t="str">
            <v>TIÊN</v>
          </cell>
          <cell r="F2088" t="str">
            <v>14/04/1981</v>
          </cell>
          <cell r="G2088" t="str">
            <v>D16TPM</v>
          </cell>
          <cell r="H2088" t="str">
            <v>D16TPM</v>
          </cell>
          <cell r="J2088" t="str">
            <v>0914165691</v>
          </cell>
        </row>
        <row r="2089">
          <cell r="C2089">
            <v>169121442</v>
          </cell>
          <cell r="D2089" t="str">
            <v>ĐOÀN THỊ MINH </v>
          </cell>
          <cell r="E2089" t="str">
            <v>TRÂM</v>
          </cell>
          <cell r="F2089" t="str">
            <v>03/06/1988</v>
          </cell>
          <cell r="G2089" t="str">
            <v>D16TPM</v>
          </cell>
          <cell r="H2089" t="str">
            <v>D16TPM</v>
          </cell>
          <cell r="J2089" t="str">
            <v>0935878768</v>
          </cell>
        </row>
        <row r="2090">
          <cell r="C2090">
            <v>169121443</v>
          </cell>
          <cell r="D2090" t="str">
            <v>ĐẶNG THỊ BÍCH </v>
          </cell>
          <cell r="E2090" t="str">
            <v>TRANG</v>
          </cell>
          <cell r="G2090" t="str">
            <v>D16TPM</v>
          </cell>
          <cell r="H2090" t="str">
            <v>D16TPM</v>
          </cell>
        </row>
        <row r="2091">
          <cell r="C2091">
            <v>169121444</v>
          </cell>
          <cell r="D2091" t="str">
            <v>NGUYỄN MINH </v>
          </cell>
          <cell r="E2091" t="str">
            <v>TRÍ</v>
          </cell>
          <cell r="F2091" t="str">
            <v>02/11/1989</v>
          </cell>
          <cell r="G2091" t="str">
            <v>D16TPM</v>
          </cell>
          <cell r="H2091" t="str">
            <v>D16TPM</v>
          </cell>
          <cell r="J2091" t="str">
            <v>1684741834</v>
          </cell>
        </row>
        <row r="2092">
          <cell r="C2092">
            <v>169121445</v>
          </cell>
          <cell r="D2092" t="str">
            <v>VÕ THỊ </v>
          </cell>
          <cell r="E2092" t="str">
            <v>TRINH</v>
          </cell>
          <cell r="F2092" t="str">
            <v>16/01/1987</v>
          </cell>
          <cell r="G2092" t="str">
            <v>D16TPM</v>
          </cell>
          <cell r="H2092" t="str">
            <v>D16TPM</v>
          </cell>
          <cell r="J2092" t="str">
            <v>1649565140</v>
          </cell>
        </row>
        <row r="2093">
          <cell r="C2093">
            <v>169121448</v>
          </cell>
          <cell r="D2093" t="str">
            <v>LÊ SƠN </v>
          </cell>
          <cell r="E2093" t="str">
            <v>TÙNG</v>
          </cell>
          <cell r="F2093" t="str">
            <v>14/03/1989</v>
          </cell>
          <cell r="G2093" t="str">
            <v>D16TPM</v>
          </cell>
          <cell r="H2093" t="str">
            <v>D16TPM</v>
          </cell>
          <cell r="J2093" t="str">
            <v>983583155</v>
          </cell>
        </row>
        <row r="2094">
          <cell r="C2094">
            <v>169121449</v>
          </cell>
          <cell r="D2094" t="str">
            <v>NGUYỄN THỊ </v>
          </cell>
          <cell r="E2094" t="str">
            <v>VÂN</v>
          </cell>
          <cell r="F2094" t="str">
            <v>10/06/1988</v>
          </cell>
          <cell r="G2094" t="str">
            <v>D16TPM</v>
          </cell>
          <cell r="H2094" t="str">
            <v>D16TPM</v>
          </cell>
          <cell r="J2094" t="str">
            <v>982367775</v>
          </cell>
        </row>
        <row r="2095">
          <cell r="C2095">
            <v>169121450</v>
          </cell>
          <cell r="D2095" t="str">
            <v>HÀ THỊ THANH </v>
          </cell>
          <cell r="E2095" t="str">
            <v>VÂN</v>
          </cell>
          <cell r="F2095" t="str">
            <v>23/11/1989</v>
          </cell>
          <cell r="G2095" t="str">
            <v>D16TPM</v>
          </cell>
          <cell r="H2095" t="str">
            <v>D16TPM</v>
          </cell>
          <cell r="J2095" t="str">
            <v>0905088616</v>
          </cell>
        </row>
        <row r="2096">
          <cell r="C2096">
            <v>169121451</v>
          </cell>
          <cell r="D2096" t="str">
            <v>NGUYỄN THỊ HẢI </v>
          </cell>
          <cell r="E2096" t="str">
            <v>VÂN</v>
          </cell>
          <cell r="F2096" t="str">
            <v>18/09/1987</v>
          </cell>
          <cell r="G2096" t="str">
            <v>D16TPM</v>
          </cell>
          <cell r="H2096" t="str">
            <v>D16TPM</v>
          </cell>
          <cell r="J2096" t="str">
            <v>935200296</v>
          </cell>
        </row>
        <row r="2097">
          <cell r="C2097">
            <v>169121452</v>
          </cell>
          <cell r="D2097" t="str">
            <v>TRẦN QUANG </v>
          </cell>
          <cell r="E2097" t="str">
            <v>VINH</v>
          </cell>
          <cell r="F2097" t="str">
            <v>01/11/1984</v>
          </cell>
          <cell r="G2097" t="str">
            <v>D16TPM</v>
          </cell>
          <cell r="H2097" t="str">
            <v>D16TPM</v>
          </cell>
          <cell r="J2097" t="str">
            <v>0905246855</v>
          </cell>
        </row>
        <row r="2098">
          <cell r="C2098">
            <v>161132323</v>
          </cell>
          <cell r="D2098" t="str">
            <v>Vũ Trần Hoài</v>
          </cell>
          <cell r="E2098" t="str">
            <v>An</v>
          </cell>
          <cell r="F2098" t="str">
            <v>181190</v>
          </cell>
          <cell r="G2098" t="str">
            <v>C16TCDB</v>
          </cell>
          <cell r="H2098" t="str">
            <v>C16TCDB</v>
          </cell>
          <cell r="I2098" t="str">
            <v>NAM</v>
          </cell>
          <cell r="K2098" t="str">
            <v>TRUNG CẤP</v>
          </cell>
        </row>
        <row r="2099">
          <cell r="C2099">
            <v>161132325</v>
          </cell>
          <cell r="D2099" t="str">
            <v>Nguyễn Dương Văn</v>
          </cell>
          <cell r="E2099" t="str">
            <v>Ánh</v>
          </cell>
          <cell r="F2099" t="str">
            <v>100389</v>
          </cell>
          <cell r="G2099" t="str">
            <v>C16TCDB</v>
          </cell>
          <cell r="H2099" t="str">
            <v>C16TCDB</v>
          </cell>
          <cell r="I2099" t="str">
            <v>NAM</v>
          </cell>
          <cell r="K2099" t="str">
            <v>TRUNG CẤP</v>
          </cell>
        </row>
        <row r="2100">
          <cell r="C2100">
            <v>161132330</v>
          </cell>
          <cell r="D2100" t="str">
            <v>Huỳnh Văn</v>
          </cell>
          <cell r="E2100" t="str">
            <v>Hoàng</v>
          </cell>
          <cell r="F2100" t="str">
            <v>010585</v>
          </cell>
          <cell r="G2100" t="str">
            <v>C16TCDB</v>
          </cell>
          <cell r="H2100" t="str">
            <v>C16TCDB</v>
          </cell>
          <cell r="I2100" t="str">
            <v>NAM</v>
          </cell>
          <cell r="K2100" t="str">
            <v>TRUNG CẤP</v>
          </cell>
        </row>
        <row r="2101">
          <cell r="C2101">
            <v>161132331</v>
          </cell>
          <cell r="D2101" t="str">
            <v>Trần Mạnh</v>
          </cell>
          <cell r="E2101" t="str">
            <v>Hùng</v>
          </cell>
          <cell r="F2101" t="str">
            <v>131283</v>
          </cell>
          <cell r="G2101" t="str">
            <v>C16TCDB</v>
          </cell>
          <cell r="H2101" t="str">
            <v>C16TCDB</v>
          </cell>
          <cell r="I2101" t="str">
            <v>NAM</v>
          </cell>
          <cell r="K2101" t="str">
            <v>TRUNG CẤP</v>
          </cell>
        </row>
        <row r="2102">
          <cell r="C2102">
            <v>161132332</v>
          </cell>
          <cell r="D2102" t="str">
            <v>Nguyễn Phùng Nhật</v>
          </cell>
          <cell r="E2102" t="str">
            <v>Khánh</v>
          </cell>
          <cell r="F2102" t="str">
            <v>130890</v>
          </cell>
          <cell r="G2102" t="str">
            <v>C16TCDB</v>
          </cell>
          <cell r="H2102" t="str">
            <v>C16TCDB</v>
          </cell>
          <cell r="I2102" t="str">
            <v>NAM</v>
          </cell>
          <cell r="K2102" t="str">
            <v>TRUNG CẤP</v>
          </cell>
        </row>
        <row r="2103">
          <cell r="C2103">
            <v>161132333</v>
          </cell>
          <cell r="D2103" t="str">
            <v>Lưu Trần Anh</v>
          </cell>
          <cell r="E2103" t="str">
            <v>Kiệt</v>
          </cell>
          <cell r="F2103" t="str">
            <v>110890</v>
          </cell>
          <cell r="G2103" t="str">
            <v>C16TCDB</v>
          </cell>
          <cell r="H2103" t="str">
            <v>C16TCDB</v>
          </cell>
          <cell r="I2103" t="str">
            <v>NAM</v>
          </cell>
          <cell r="K2103" t="str">
            <v>TRUNG CẤP</v>
          </cell>
        </row>
        <row r="2104">
          <cell r="C2104">
            <v>161132334</v>
          </cell>
          <cell r="D2104" t="str">
            <v>Nguyễn Thanh</v>
          </cell>
          <cell r="E2104" t="str">
            <v>Lâm</v>
          </cell>
          <cell r="F2104" t="str">
            <v>020290</v>
          </cell>
          <cell r="G2104" t="str">
            <v>C16TCDB</v>
          </cell>
          <cell r="H2104" t="str">
            <v>C16TCDB</v>
          </cell>
          <cell r="I2104" t="str">
            <v>NAM</v>
          </cell>
          <cell r="K2104" t="str">
            <v>TRUNG CẤP</v>
          </cell>
        </row>
        <row r="2105">
          <cell r="C2105">
            <v>161132335</v>
          </cell>
          <cell r="D2105" t="str">
            <v>Nguyễn Như</v>
          </cell>
          <cell r="E2105" t="str">
            <v>Nguyện</v>
          </cell>
          <cell r="F2105" t="str">
            <v>031184</v>
          </cell>
          <cell r="G2105" t="str">
            <v>C16TCDB</v>
          </cell>
          <cell r="H2105" t="str">
            <v>C16TCDB</v>
          </cell>
          <cell r="I2105" t="str">
            <v>NAM</v>
          </cell>
          <cell r="J2105" t="str">
            <v>0905774478</v>
          </cell>
          <cell r="K2105" t="str">
            <v>TRUNG CẤP</v>
          </cell>
        </row>
        <row r="2106">
          <cell r="C2106">
            <v>161132336</v>
          </cell>
          <cell r="D2106" t="str">
            <v>Lê Đại</v>
          </cell>
          <cell r="E2106" t="str">
            <v>Phi</v>
          </cell>
          <cell r="F2106" t="str">
            <v>180889</v>
          </cell>
          <cell r="G2106" t="str">
            <v>C16TCDB</v>
          </cell>
          <cell r="H2106" t="str">
            <v>C16TCDB</v>
          </cell>
          <cell r="I2106" t="str">
            <v>NAM</v>
          </cell>
          <cell r="J2106" t="str">
            <v>0168466424</v>
          </cell>
          <cell r="K2106" t="str">
            <v>TRUNG CẤP</v>
          </cell>
        </row>
        <row r="2107">
          <cell r="C2107">
            <v>161132338</v>
          </cell>
          <cell r="D2107" t="str">
            <v>Nguyễn Thị Thu</v>
          </cell>
          <cell r="E2107" t="str">
            <v>Thủy</v>
          </cell>
          <cell r="F2107" t="str">
            <v>020483</v>
          </cell>
          <cell r="G2107" t="str">
            <v>C16TCDB</v>
          </cell>
          <cell r="H2107" t="str">
            <v>C16TCDB</v>
          </cell>
          <cell r="I2107" t="str">
            <v>NỮ</v>
          </cell>
          <cell r="K2107" t="str">
            <v>TRUNG CẤP</v>
          </cell>
        </row>
        <row r="2108">
          <cell r="C2108">
            <v>161132339</v>
          </cell>
          <cell r="D2108" t="str">
            <v>Nguyễn Ngọc</v>
          </cell>
          <cell r="E2108" t="str">
            <v>Tiến</v>
          </cell>
          <cell r="F2108" t="str">
            <v>290489</v>
          </cell>
          <cell r="G2108" t="str">
            <v>C16TCDB</v>
          </cell>
          <cell r="H2108" t="str">
            <v>C16TCDB</v>
          </cell>
          <cell r="I2108" t="str">
            <v>NAM</v>
          </cell>
          <cell r="K2108" t="str">
            <v>TRUNG CẤP</v>
          </cell>
        </row>
        <row r="2109">
          <cell r="C2109">
            <v>161132340</v>
          </cell>
          <cell r="D2109" t="str">
            <v>Nguyễn Thị Thanh</v>
          </cell>
          <cell r="E2109" t="str">
            <v>Trà</v>
          </cell>
          <cell r="F2109" t="str">
            <v>300989</v>
          </cell>
          <cell r="G2109" t="str">
            <v>C16TCDB</v>
          </cell>
          <cell r="H2109" t="str">
            <v>C16TCDB</v>
          </cell>
          <cell r="I2109" t="str">
            <v>NỮ</v>
          </cell>
          <cell r="J2109" t="str">
            <v>01667426640</v>
          </cell>
          <cell r="K2109" t="str">
            <v>TRUNG CẤP</v>
          </cell>
        </row>
        <row r="2110">
          <cell r="C2110">
            <v>161132341</v>
          </cell>
          <cell r="D2110" t="str">
            <v>Nguyễn Văn</v>
          </cell>
          <cell r="E2110" t="str">
            <v>Trung</v>
          </cell>
          <cell r="F2110" t="str">
            <v>240490</v>
          </cell>
          <cell r="G2110" t="str">
            <v>C16TCDB</v>
          </cell>
          <cell r="H2110" t="str">
            <v>C16TCDB</v>
          </cell>
          <cell r="I2110" t="str">
            <v>NAM</v>
          </cell>
          <cell r="K2110" t="str">
            <v>TRUNG CẤP</v>
          </cell>
        </row>
        <row r="2111">
          <cell r="C2111">
            <v>161132344</v>
          </cell>
          <cell r="D2111" t="str">
            <v>Nguyễn</v>
          </cell>
          <cell r="E2111" t="str">
            <v>Trung</v>
          </cell>
          <cell r="F2111" t="str">
            <v>120185</v>
          </cell>
          <cell r="G2111" t="str">
            <v>C16TCDB</v>
          </cell>
          <cell r="H2111" t="str">
            <v>C16TCDB</v>
          </cell>
          <cell r="I2111" t="str">
            <v>NAM</v>
          </cell>
          <cell r="K2111" t="str">
            <v>TRUNG CẤP</v>
          </cell>
        </row>
        <row r="2112">
          <cell r="C2112">
            <v>161132345</v>
          </cell>
          <cell r="D2112" t="str">
            <v>Nguyễn Phước</v>
          </cell>
          <cell r="E2112" t="str">
            <v>Tú</v>
          </cell>
          <cell r="F2112" t="str">
            <v>150690</v>
          </cell>
          <cell r="G2112" t="str">
            <v>C16TCDB</v>
          </cell>
          <cell r="H2112" t="str">
            <v>C16TCDB</v>
          </cell>
          <cell r="I2112" t="str">
            <v>NAM</v>
          </cell>
          <cell r="K2112" t="str">
            <v>TRUNG CẤP</v>
          </cell>
        </row>
        <row r="2113">
          <cell r="C2113">
            <v>161132347</v>
          </cell>
          <cell r="D2113" t="str">
            <v>Lê Khánh</v>
          </cell>
          <cell r="E2113" t="str">
            <v>Tùng</v>
          </cell>
          <cell r="F2113" t="str">
            <v>261188</v>
          </cell>
          <cell r="G2113" t="str">
            <v>C16TCDB</v>
          </cell>
          <cell r="H2113" t="str">
            <v>C16TCDB</v>
          </cell>
          <cell r="I2113" t="str">
            <v>NAM</v>
          </cell>
          <cell r="K2113" t="str">
            <v>TRUNG CẤP</v>
          </cell>
        </row>
        <row r="2114">
          <cell r="C2114">
            <v>161132348</v>
          </cell>
          <cell r="D2114" t="str">
            <v>Nguyễn Thành</v>
          </cell>
          <cell r="E2114" t="str">
            <v>Vũ</v>
          </cell>
          <cell r="F2114" t="str">
            <v>201286</v>
          </cell>
          <cell r="G2114" t="str">
            <v>C16TCDB</v>
          </cell>
          <cell r="H2114" t="str">
            <v>C16TCDB</v>
          </cell>
          <cell r="I2114" t="str">
            <v>NAM</v>
          </cell>
          <cell r="K2114" t="str">
            <v>TRUNG CẤP</v>
          </cell>
        </row>
        <row r="2115">
          <cell r="C2115">
            <v>132114017</v>
          </cell>
          <cell r="D2115" t="str">
            <v>HỒ QUANG</v>
          </cell>
          <cell r="E2115" t="str">
            <v>KHÁNH</v>
          </cell>
          <cell r="F2115">
            <v>32664</v>
          </cell>
          <cell r="G2115" t="str">
            <v>K14TMT</v>
          </cell>
          <cell r="H2115" t="str">
            <v>K14TMT</v>
          </cell>
          <cell r="I2115">
            <v>1</v>
          </cell>
          <cell r="J2115" t="e">
            <v>#N/A</v>
          </cell>
        </row>
        <row r="2116">
          <cell r="C2116">
            <v>132114040</v>
          </cell>
          <cell r="D2116" t="str">
            <v>TRẦN HỮU</v>
          </cell>
          <cell r="E2116" t="str">
            <v>THẮNG</v>
          </cell>
          <cell r="F2116">
            <v>32730</v>
          </cell>
          <cell r="G2116" t="str">
            <v>K14TMT</v>
          </cell>
          <cell r="H2116" t="str">
            <v>K14TMT</v>
          </cell>
          <cell r="I2116">
            <v>1</v>
          </cell>
          <cell r="J2116" t="e">
            <v>#N/A</v>
          </cell>
        </row>
        <row r="2117">
          <cell r="C2117">
            <v>132114051</v>
          </cell>
          <cell r="D2117" t="str">
            <v>LÊ HÙNG</v>
          </cell>
          <cell r="E2117" t="str">
            <v>CỨ</v>
          </cell>
          <cell r="F2117">
            <v>31706</v>
          </cell>
          <cell r="G2117" t="str">
            <v>K14TMT</v>
          </cell>
          <cell r="H2117" t="str">
            <v>K14TMT</v>
          </cell>
          <cell r="I2117">
            <v>1</v>
          </cell>
          <cell r="J2117" t="e">
            <v>#N/A</v>
          </cell>
        </row>
        <row r="2118">
          <cell r="C2118">
            <v>132124121</v>
          </cell>
          <cell r="D2118" t="str">
            <v>NGÔ THỪA</v>
          </cell>
          <cell r="E2118" t="str">
            <v>ÂN</v>
          </cell>
          <cell r="F2118">
            <v>32218</v>
          </cell>
          <cell r="G2118" t="str">
            <v>K14TMT</v>
          </cell>
          <cell r="H2118" t="str">
            <v>K14TMT</v>
          </cell>
          <cell r="I2118">
            <v>1</v>
          </cell>
          <cell r="J2118" t="e">
            <v>#N/A</v>
          </cell>
        </row>
        <row r="2119">
          <cell r="C2119">
            <v>142111001</v>
          </cell>
          <cell r="D2119" t="str">
            <v>VÕ KHÁNH</v>
          </cell>
          <cell r="E2119" t="str">
            <v>AN</v>
          </cell>
          <cell r="F2119" t="str">
            <v>10/09/1990</v>
          </cell>
          <cell r="G2119" t="str">
            <v>K14TMT</v>
          </cell>
          <cell r="H2119" t="str">
            <v>K14TMT</v>
          </cell>
          <cell r="I2119">
            <v>1</v>
          </cell>
          <cell r="J2119" t="e">
            <v>#N/A</v>
          </cell>
        </row>
        <row r="2120">
          <cell r="C2120">
            <v>142111003</v>
          </cell>
          <cell r="D2120" t="str">
            <v>LÊ ĐỨC</v>
          </cell>
          <cell r="E2120" t="str">
            <v>CƯỜNG</v>
          </cell>
          <cell r="F2120" t="str">
            <v>10/10/1990</v>
          </cell>
          <cell r="G2120" t="str">
            <v>K14TMT</v>
          </cell>
          <cell r="H2120" t="str">
            <v>K14TMT</v>
          </cell>
          <cell r="I2120">
            <v>1</v>
          </cell>
          <cell r="J2120" t="str">
            <v>0935811141</v>
          </cell>
        </row>
        <row r="2121">
          <cell r="C2121">
            <v>142111004</v>
          </cell>
          <cell r="D2121" t="str">
            <v>NGUYỄN PHƯỚC </v>
          </cell>
          <cell r="E2121" t="str">
            <v>CƯỜNG</v>
          </cell>
          <cell r="F2121" t="str">
            <v>22/06/1989</v>
          </cell>
          <cell r="G2121" t="str">
            <v>K14TMT</v>
          </cell>
          <cell r="H2121" t="str">
            <v>K14TMT</v>
          </cell>
          <cell r="I2121">
            <v>1</v>
          </cell>
          <cell r="J2121" t="e">
            <v>#N/A</v>
          </cell>
        </row>
        <row r="2122">
          <cell r="C2122">
            <v>142111005</v>
          </cell>
          <cell r="D2122" t="str">
            <v>TRƯƠNG CÔNG</v>
          </cell>
          <cell r="E2122" t="str">
            <v>ĐẰNG</v>
          </cell>
          <cell r="F2122" t="str">
            <v>01/07/1989</v>
          </cell>
          <cell r="G2122" t="str">
            <v>K14TMT</v>
          </cell>
          <cell r="H2122" t="str">
            <v>K14TMT</v>
          </cell>
          <cell r="I2122">
            <v>1</v>
          </cell>
          <cell r="J2122" t="e">
            <v>#N/A</v>
          </cell>
        </row>
        <row r="2123">
          <cell r="C2123">
            <v>142111006</v>
          </cell>
          <cell r="D2123" t="str">
            <v>TRẦN QUANG</v>
          </cell>
          <cell r="E2123" t="str">
            <v>ĐẠT</v>
          </cell>
          <cell r="F2123" t="str">
            <v>06/12/1990</v>
          </cell>
          <cell r="G2123" t="str">
            <v>K14TMT</v>
          </cell>
          <cell r="H2123" t="str">
            <v>K14TMT</v>
          </cell>
          <cell r="I2123">
            <v>1</v>
          </cell>
          <cell r="J2123" t="str">
            <v>0932569588</v>
          </cell>
        </row>
        <row r="2124">
          <cell r="C2124">
            <v>142111007</v>
          </cell>
          <cell r="D2124" t="str">
            <v>NGUYỄN MẠNH </v>
          </cell>
          <cell r="E2124" t="str">
            <v>DŨNG</v>
          </cell>
          <cell r="F2124" t="str">
            <v>10/02/1988</v>
          </cell>
          <cell r="G2124" t="str">
            <v>K14TMT</v>
          </cell>
          <cell r="H2124" t="str">
            <v>K14TMT</v>
          </cell>
          <cell r="I2124">
            <v>1</v>
          </cell>
          <cell r="J2124" t="e">
            <v>#N/A</v>
          </cell>
        </row>
        <row r="2125">
          <cell r="C2125">
            <v>142111010</v>
          </cell>
          <cell r="D2125" t="str">
            <v>PHAN TRẦN MINH</v>
          </cell>
          <cell r="E2125" t="str">
            <v>HOÀNG</v>
          </cell>
          <cell r="F2125" t="str">
            <v>29/09/1988</v>
          </cell>
          <cell r="G2125" t="str">
            <v>K14TMT</v>
          </cell>
          <cell r="H2125" t="str">
            <v>K14TMT</v>
          </cell>
          <cell r="I2125">
            <v>1</v>
          </cell>
          <cell r="J2125" t="str">
            <v>05113601401</v>
          </cell>
        </row>
        <row r="2126">
          <cell r="C2126">
            <v>142111011</v>
          </cell>
          <cell r="D2126" t="str">
            <v>ĐOÀN CÔNG</v>
          </cell>
          <cell r="E2126" t="str">
            <v>HUY</v>
          </cell>
          <cell r="F2126" t="str">
            <v>23/08/1990</v>
          </cell>
          <cell r="G2126" t="str">
            <v>K14TMT</v>
          </cell>
          <cell r="H2126" t="str">
            <v>K14TMT</v>
          </cell>
          <cell r="I2126">
            <v>1</v>
          </cell>
          <cell r="J2126" t="e">
            <v>#N/A</v>
          </cell>
        </row>
        <row r="2127">
          <cell r="C2127">
            <v>142111014</v>
          </cell>
          <cell r="D2127" t="str">
            <v>TRẦN TRUNG</v>
          </cell>
          <cell r="E2127" t="str">
            <v>LÝ</v>
          </cell>
          <cell r="F2127" t="str">
            <v>08/09/1989</v>
          </cell>
          <cell r="G2127" t="str">
            <v>K14TMT</v>
          </cell>
          <cell r="H2127" t="str">
            <v>K14TMT</v>
          </cell>
          <cell r="I2127">
            <v>1</v>
          </cell>
          <cell r="J2127" t="str">
            <v>0974700110</v>
          </cell>
        </row>
        <row r="2128">
          <cell r="C2128">
            <v>142111015</v>
          </cell>
          <cell r="D2128" t="str">
            <v>TRẦN ANH</v>
          </cell>
          <cell r="E2128" t="str">
            <v>MINH</v>
          </cell>
          <cell r="F2128" t="str">
            <v>30/08/1990</v>
          </cell>
          <cell r="G2128" t="str">
            <v>K14TMT</v>
          </cell>
          <cell r="H2128" t="str">
            <v>K14TMT</v>
          </cell>
          <cell r="I2128">
            <v>1</v>
          </cell>
          <cell r="J2128" t="str">
            <v>0905949088</v>
          </cell>
        </row>
        <row r="2129">
          <cell r="C2129">
            <v>142111016</v>
          </cell>
          <cell r="D2129" t="str">
            <v>ĐINH MAI</v>
          </cell>
          <cell r="E2129" t="str">
            <v>NAM</v>
          </cell>
          <cell r="F2129" t="str">
            <v>14/02/1990</v>
          </cell>
          <cell r="G2129" t="str">
            <v>K14TMT</v>
          </cell>
          <cell r="H2129" t="str">
            <v>K14TMT</v>
          </cell>
          <cell r="I2129">
            <v>1</v>
          </cell>
          <cell r="J2129" t="e">
            <v>#N/A</v>
          </cell>
        </row>
        <row r="2130">
          <cell r="C2130">
            <v>142111022</v>
          </cell>
          <cell r="D2130" t="str">
            <v>ĐINH HỮU </v>
          </cell>
          <cell r="E2130" t="str">
            <v>QUANG</v>
          </cell>
          <cell r="F2130" t="str">
            <v>07/01/1989</v>
          </cell>
          <cell r="G2130" t="str">
            <v>K14TMT</v>
          </cell>
          <cell r="H2130" t="str">
            <v>K14TMT</v>
          </cell>
          <cell r="I2130">
            <v>1</v>
          </cell>
          <cell r="J2130" t="e">
            <v>#N/A</v>
          </cell>
        </row>
        <row r="2131">
          <cell r="C2131">
            <v>142111025</v>
          </cell>
          <cell r="D2131" t="str">
            <v>DƯƠNG NGUYỄN </v>
          </cell>
          <cell r="E2131" t="str">
            <v>THÁI</v>
          </cell>
          <cell r="F2131" t="str">
            <v>13/07/1989</v>
          </cell>
          <cell r="G2131" t="str">
            <v>K14TMT</v>
          </cell>
          <cell r="H2131" t="str">
            <v>K14TMT</v>
          </cell>
          <cell r="I2131">
            <v>1</v>
          </cell>
          <cell r="J2131" t="str">
            <v>0943686572</v>
          </cell>
        </row>
        <row r="2132">
          <cell r="C2132">
            <v>142111027</v>
          </cell>
          <cell r="D2132" t="str">
            <v>NGUYỄN ĐỨC</v>
          </cell>
          <cell r="E2132" t="str">
            <v>THẮNG</v>
          </cell>
          <cell r="F2132" t="str">
            <v>15/02/1989</v>
          </cell>
          <cell r="G2132" t="str">
            <v>K14TMT</v>
          </cell>
          <cell r="H2132" t="str">
            <v>K14TMT</v>
          </cell>
          <cell r="I2132">
            <v>1</v>
          </cell>
          <cell r="J2132" t="str">
            <v>01227491917</v>
          </cell>
        </row>
        <row r="2133">
          <cell r="C2133">
            <v>142111029</v>
          </cell>
          <cell r="D2133" t="str">
            <v>TRẦN HOÀNG NGỌC</v>
          </cell>
          <cell r="E2133" t="str">
            <v>THIỆN</v>
          </cell>
          <cell r="F2133" t="str">
            <v>31/07/1990</v>
          </cell>
          <cell r="G2133" t="str">
            <v>K14TMT</v>
          </cell>
          <cell r="H2133" t="str">
            <v>K14TMT</v>
          </cell>
          <cell r="I2133">
            <v>1</v>
          </cell>
          <cell r="J2133" t="str">
            <v>0987932349</v>
          </cell>
        </row>
        <row r="2134">
          <cell r="C2134">
            <v>142111031</v>
          </cell>
          <cell r="D2134" t="str">
            <v>NGUYỄN VĂN</v>
          </cell>
          <cell r="E2134" t="str">
            <v>TIẾN</v>
          </cell>
          <cell r="F2134" t="str">
            <v>26/12/1990</v>
          </cell>
          <cell r="G2134" t="str">
            <v>K14TMT</v>
          </cell>
          <cell r="H2134" t="str">
            <v>K14TMT</v>
          </cell>
          <cell r="I2134">
            <v>1</v>
          </cell>
          <cell r="J2134" t="e">
            <v>#N/A</v>
          </cell>
        </row>
        <row r="2135">
          <cell r="C2135">
            <v>142111033</v>
          </cell>
          <cell r="D2135" t="str">
            <v>BÙI THANH</v>
          </cell>
          <cell r="E2135" t="str">
            <v>TÚ</v>
          </cell>
          <cell r="F2135" t="str">
            <v>18/07/1990</v>
          </cell>
          <cell r="G2135" t="str">
            <v>K14TMT</v>
          </cell>
          <cell r="H2135" t="str">
            <v>K14TMT</v>
          </cell>
          <cell r="I2135">
            <v>1</v>
          </cell>
          <cell r="J2135" t="e">
            <v>#N/A</v>
          </cell>
        </row>
        <row r="2136">
          <cell r="C2136">
            <v>142111035</v>
          </cell>
          <cell r="D2136" t="str">
            <v>PHẠM ĐỖ ANH</v>
          </cell>
          <cell r="E2136" t="str">
            <v>TUẤN</v>
          </cell>
          <cell r="F2136" t="str">
            <v>18/10/1990</v>
          </cell>
          <cell r="G2136" t="str">
            <v>K14TMT</v>
          </cell>
          <cell r="H2136" t="str">
            <v>K14TMT</v>
          </cell>
          <cell r="I2136">
            <v>1</v>
          </cell>
          <cell r="J2136" t="e">
            <v>#N/A</v>
          </cell>
        </row>
        <row r="2137">
          <cell r="C2137">
            <v>142111038</v>
          </cell>
          <cell r="D2137" t="str">
            <v>NGÔ THANH</v>
          </cell>
          <cell r="E2137" t="str">
            <v>VIỆT</v>
          </cell>
          <cell r="F2137" t="str">
            <v>24/06/1990</v>
          </cell>
          <cell r="G2137" t="str">
            <v>K14TMT</v>
          </cell>
          <cell r="H2137" t="str">
            <v>K14TMT</v>
          </cell>
          <cell r="I2137">
            <v>1</v>
          </cell>
          <cell r="J2137" t="e">
            <v>#N/A</v>
          </cell>
        </row>
        <row r="2138">
          <cell r="C2138">
            <v>142114490</v>
          </cell>
          <cell r="D2138" t="str">
            <v>NGUYỄN VĂN</v>
          </cell>
          <cell r="E2138" t="str">
            <v>QUYỀN</v>
          </cell>
          <cell r="F2138" t="str">
            <v>01/05/1989</v>
          </cell>
          <cell r="G2138" t="str">
            <v>K14TMT</v>
          </cell>
          <cell r="H2138" t="str">
            <v>K14TMT</v>
          </cell>
          <cell r="I2138">
            <v>1</v>
          </cell>
          <cell r="J2138" t="e">
            <v>#N/A</v>
          </cell>
        </row>
        <row r="2139">
          <cell r="C2139">
            <v>142114943</v>
          </cell>
          <cell r="D2139" t="str">
            <v>NGUYỄN BÁ</v>
          </cell>
          <cell r="E2139" t="str">
            <v>MÃI</v>
          </cell>
          <cell r="F2139">
            <v>33142</v>
          </cell>
          <cell r="G2139" t="str">
            <v>K14TMT</v>
          </cell>
          <cell r="H2139" t="str">
            <v>K14TMT</v>
          </cell>
          <cell r="I2139">
            <v>1</v>
          </cell>
          <cell r="J2139" t="e">
            <v>#N/A</v>
          </cell>
        </row>
        <row r="2140">
          <cell r="C2140">
            <v>142251484</v>
          </cell>
          <cell r="D2140" t="str">
            <v>HỒ TẤN </v>
          </cell>
          <cell r="E2140" t="str">
            <v>HẢI</v>
          </cell>
          <cell r="F2140">
            <v>33113</v>
          </cell>
          <cell r="G2140" t="str">
            <v>K14TMT</v>
          </cell>
          <cell r="H2140" t="str">
            <v>K14TMT</v>
          </cell>
          <cell r="I2140">
            <v>1</v>
          </cell>
          <cell r="J2140" t="str">
            <v>0977329764</v>
          </cell>
        </row>
        <row r="2141">
          <cell r="C2141">
            <v>122230631</v>
          </cell>
          <cell r="D2141" t="str">
            <v>TRẦN NGUYỄN HOÀI</v>
          </cell>
          <cell r="E2141" t="str">
            <v>QUANG</v>
          </cell>
          <cell r="F2141">
            <v>32198</v>
          </cell>
          <cell r="G2141" t="str">
            <v>K14TPM1</v>
          </cell>
          <cell r="H2141" t="str">
            <v>K14TPM</v>
          </cell>
          <cell r="I2141">
            <v>1</v>
          </cell>
          <cell r="J2141" t="e">
            <v>#N/A</v>
          </cell>
          <cell r="K2141" t="str">
            <v>Đại Học</v>
          </cell>
        </row>
        <row r="2142">
          <cell r="C2142">
            <v>132526757</v>
          </cell>
          <cell r="D2142" t="str">
            <v>ĐOÀN THỊ HỒNG</v>
          </cell>
          <cell r="E2142" t="str">
            <v>ĐIỆP</v>
          </cell>
          <cell r="F2142" t="str">
            <v>15/08/1989</v>
          </cell>
          <cell r="G2142" t="str">
            <v>K14TPM1</v>
          </cell>
          <cell r="H2142" t="str">
            <v>K14TPM</v>
          </cell>
          <cell r="I2142">
            <v>1</v>
          </cell>
          <cell r="J2142" t="e">
            <v>#N/A</v>
          </cell>
          <cell r="K2142" t="str">
            <v>Đại Học</v>
          </cell>
        </row>
        <row r="2143">
          <cell r="C2143">
            <v>142111021</v>
          </cell>
          <cell r="D2143" t="str">
            <v>NGUYỄN VĂN</v>
          </cell>
          <cell r="E2143" t="str">
            <v>PHƯƠNG</v>
          </cell>
          <cell r="F2143" t="str">
            <v>21/02/1990</v>
          </cell>
          <cell r="G2143" t="str">
            <v>K14TPM1</v>
          </cell>
          <cell r="H2143" t="str">
            <v>K14TPM</v>
          </cell>
          <cell r="I2143">
            <v>1</v>
          </cell>
          <cell r="J2143" t="e">
            <v>#N/A</v>
          </cell>
          <cell r="K2143" t="str">
            <v>Đại Học</v>
          </cell>
        </row>
        <row r="2144">
          <cell r="C2144">
            <v>142121040</v>
          </cell>
          <cell r="D2144" t="str">
            <v>HOÀNG LÊ QUỐC</v>
          </cell>
          <cell r="E2144" t="str">
            <v>ANH</v>
          </cell>
          <cell r="F2144" t="str">
            <v>02/12/1989</v>
          </cell>
          <cell r="G2144" t="str">
            <v>K14TPM1</v>
          </cell>
          <cell r="H2144" t="str">
            <v>K14TPM</v>
          </cell>
          <cell r="I2144">
            <v>1</v>
          </cell>
          <cell r="J2144" t="e">
            <v>#N/A</v>
          </cell>
          <cell r="K2144" t="str">
            <v>Đại Học</v>
          </cell>
        </row>
        <row r="2145">
          <cell r="C2145">
            <v>142121041</v>
          </cell>
          <cell r="D2145" t="str">
            <v>LÊ THIỆU</v>
          </cell>
          <cell r="E2145" t="str">
            <v>ANH</v>
          </cell>
          <cell r="F2145" t="str">
            <v>15/04/1989</v>
          </cell>
          <cell r="G2145" t="str">
            <v>K14TPM1</v>
          </cell>
          <cell r="H2145" t="str">
            <v>K14TPM</v>
          </cell>
          <cell r="I2145">
            <v>1</v>
          </cell>
          <cell r="J2145" t="e">
            <v>#N/A</v>
          </cell>
          <cell r="K2145" t="str">
            <v>Đại Học</v>
          </cell>
        </row>
        <row r="2146">
          <cell r="C2146">
            <v>142121043</v>
          </cell>
          <cell r="D2146" t="str">
            <v>TRẦN VĂN</v>
          </cell>
          <cell r="E2146" t="str">
            <v>BẮC</v>
          </cell>
          <cell r="F2146" t="str">
            <v>01/02/1990</v>
          </cell>
          <cell r="G2146" t="str">
            <v>K14TPM1</v>
          </cell>
          <cell r="H2146" t="str">
            <v>K14TPM</v>
          </cell>
          <cell r="I2146">
            <v>1</v>
          </cell>
          <cell r="J2146" t="e">
            <v>#N/A</v>
          </cell>
          <cell r="K2146" t="str">
            <v>Đại Học</v>
          </cell>
        </row>
        <row r="2147">
          <cell r="C2147">
            <v>142121045</v>
          </cell>
          <cell r="D2147" t="str">
            <v>NGUYỄN THÀNH</v>
          </cell>
          <cell r="E2147" t="str">
            <v>BI</v>
          </cell>
          <cell r="F2147" t="str">
            <v>06/07/1990</v>
          </cell>
          <cell r="G2147" t="str">
            <v>K14TPM1</v>
          </cell>
          <cell r="H2147" t="str">
            <v>K14TPM</v>
          </cell>
          <cell r="I2147">
            <v>1</v>
          </cell>
          <cell r="J2147" t="e">
            <v>#N/A</v>
          </cell>
          <cell r="K2147" t="str">
            <v>Đại Học</v>
          </cell>
        </row>
        <row r="2148">
          <cell r="C2148">
            <v>142121048</v>
          </cell>
          <cell r="D2148" t="str">
            <v>HOÀNG MẠNH </v>
          </cell>
          <cell r="E2148" t="str">
            <v>CƯỜNG</v>
          </cell>
          <cell r="F2148" t="str">
            <v>20/09/1990</v>
          </cell>
          <cell r="G2148" t="str">
            <v>K14TPM1</v>
          </cell>
          <cell r="H2148" t="str">
            <v>K14TPM</v>
          </cell>
          <cell r="I2148">
            <v>1</v>
          </cell>
          <cell r="J2148" t="e">
            <v>#N/A</v>
          </cell>
          <cell r="K2148" t="str">
            <v>Đại Học</v>
          </cell>
        </row>
        <row r="2149">
          <cell r="C2149">
            <v>142121049</v>
          </cell>
          <cell r="D2149" t="str">
            <v>HOÀNG MINH </v>
          </cell>
          <cell r="E2149" t="str">
            <v>ĐỨC</v>
          </cell>
          <cell r="F2149" t="str">
            <v>13/07/1988</v>
          </cell>
          <cell r="G2149" t="str">
            <v>K14TPM1</v>
          </cell>
          <cell r="H2149" t="str">
            <v>K14TPM</v>
          </cell>
          <cell r="I2149">
            <v>1</v>
          </cell>
          <cell r="J2149" t="e">
            <v>#N/A</v>
          </cell>
          <cell r="K2149" t="str">
            <v>Đại Học</v>
          </cell>
        </row>
        <row r="2150">
          <cell r="C2150">
            <v>142121051</v>
          </cell>
          <cell r="D2150" t="str">
            <v>HỒ CÔNG </v>
          </cell>
          <cell r="E2150" t="str">
            <v>DŨNG</v>
          </cell>
          <cell r="F2150" t="str">
            <v>05/01/1989</v>
          </cell>
          <cell r="G2150" t="str">
            <v>K14TPM1</v>
          </cell>
          <cell r="H2150" t="str">
            <v>K14TPM</v>
          </cell>
          <cell r="I2150">
            <v>1</v>
          </cell>
          <cell r="J2150" t="e">
            <v>#N/A</v>
          </cell>
          <cell r="K2150" t="str">
            <v>Đại Học</v>
          </cell>
        </row>
        <row r="2151">
          <cell r="C2151">
            <v>142121053</v>
          </cell>
          <cell r="D2151" t="str">
            <v>PHAN CÔNG</v>
          </cell>
          <cell r="E2151" t="str">
            <v>HIỂN</v>
          </cell>
          <cell r="F2151" t="str">
            <v>01/04/1990</v>
          </cell>
          <cell r="G2151" t="str">
            <v>K14TPM1</v>
          </cell>
          <cell r="H2151" t="str">
            <v>K14TPM</v>
          </cell>
          <cell r="I2151">
            <v>1</v>
          </cell>
          <cell r="J2151" t="e">
            <v>#N/A</v>
          </cell>
          <cell r="K2151" t="str">
            <v>Đại Học</v>
          </cell>
        </row>
        <row r="2152">
          <cell r="C2152">
            <v>142121054</v>
          </cell>
          <cell r="D2152" t="str">
            <v>LÊ HỮU</v>
          </cell>
          <cell r="E2152" t="str">
            <v>HOÀ</v>
          </cell>
          <cell r="F2152" t="str">
            <v>29/03/1988</v>
          </cell>
          <cell r="G2152" t="str">
            <v>K14TPM1</v>
          </cell>
          <cell r="H2152" t="str">
            <v>K14TPM</v>
          </cell>
          <cell r="I2152">
            <v>1</v>
          </cell>
          <cell r="J2152" t="e">
            <v>#N/A</v>
          </cell>
          <cell r="K2152" t="str">
            <v>Đại Học</v>
          </cell>
        </row>
        <row r="2153">
          <cell r="C2153">
            <v>142121056</v>
          </cell>
          <cell r="D2153" t="str">
            <v>TRƯƠNG VĂN</v>
          </cell>
          <cell r="E2153" t="str">
            <v>HOÀNG</v>
          </cell>
          <cell r="F2153" t="str">
            <v>20/07/1990</v>
          </cell>
          <cell r="G2153" t="str">
            <v>K14TPM1</v>
          </cell>
          <cell r="H2153" t="str">
            <v>K14TPM</v>
          </cell>
          <cell r="I2153">
            <v>1</v>
          </cell>
          <cell r="J2153" t="e">
            <v>#N/A</v>
          </cell>
          <cell r="K2153" t="str">
            <v>Đại Học</v>
          </cell>
        </row>
        <row r="2154">
          <cell r="C2154">
            <v>142121061</v>
          </cell>
          <cell r="D2154" t="str">
            <v>HUỲNH XUÂN </v>
          </cell>
          <cell r="E2154" t="str">
            <v>HUY</v>
          </cell>
          <cell r="F2154" t="str">
            <v>01/05/1990</v>
          </cell>
          <cell r="G2154" t="str">
            <v>K14TPM1</v>
          </cell>
          <cell r="H2154" t="str">
            <v>K14TPM</v>
          </cell>
          <cell r="I2154">
            <v>1</v>
          </cell>
          <cell r="J2154" t="e">
            <v>#N/A</v>
          </cell>
          <cell r="K2154" t="str">
            <v>Đại Học</v>
          </cell>
        </row>
        <row r="2155">
          <cell r="C2155">
            <v>142121062</v>
          </cell>
          <cell r="D2155" t="str">
            <v>NGUYỄN QUANG </v>
          </cell>
          <cell r="E2155" t="str">
            <v>HUY</v>
          </cell>
          <cell r="F2155" t="str">
            <v>16/07/1989</v>
          </cell>
          <cell r="G2155" t="str">
            <v>K14TPM1</v>
          </cell>
          <cell r="H2155" t="str">
            <v>K14TPM</v>
          </cell>
          <cell r="I2155">
            <v>1</v>
          </cell>
          <cell r="J2155" t="e">
            <v>#N/A</v>
          </cell>
          <cell r="K2155" t="str">
            <v>Đại Học</v>
          </cell>
        </row>
        <row r="2156">
          <cell r="C2156">
            <v>142121067</v>
          </cell>
          <cell r="D2156" t="str">
            <v>BÙI HOÀNG</v>
          </cell>
          <cell r="E2156" t="str">
            <v>KIM</v>
          </cell>
          <cell r="F2156" t="str">
            <v>16/08/1990</v>
          </cell>
          <cell r="G2156" t="str">
            <v>K14TPM1</v>
          </cell>
          <cell r="H2156" t="str">
            <v>K14TPM</v>
          </cell>
          <cell r="I2156">
            <v>1</v>
          </cell>
          <cell r="J2156" t="e">
            <v>#N/A</v>
          </cell>
          <cell r="K2156" t="str">
            <v>Đại Học</v>
          </cell>
        </row>
        <row r="2157">
          <cell r="C2157">
            <v>142121068</v>
          </cell>
          <cell r="D2157" t="str">
            <v>LÝ DUY</v>
          </cell>
          <cell r="E2157" t="str">
            <v>LAI</v>
          </cell>
          <cell r="F2157" t="str">
            <v>12/04/1986</v>
          </cell>
          <cell r="G2157" t="str">
            <v>K14TPM1</v>
          </cell>
          <cell r="H2157" t="str">
            <v>K14TPM</v>
          </cell>
          <cell r="I2157">
            <v>1</v>
          </cell>
          <cell r="J2157" t="e">
            <v>#N/A</v>
          </cell>
          <cell r="K2157" t="str">
            <v>Đại Học</v>
          </cell>
        </row>
        <row r="2158">
          <cell r="C2158">
            <v>142121069</v>
          </cell>
          <cell r="D2158" t="str">
            <v>TRẦN VIẾT </v>
          </cell>
          <cell r="E2158" t="str">
            <v>LÂM</v>
          </cell>
          <cell r="F2158" t="str">
            <v>14/07/1990</v>
          </cell>
          <cell r="G2158" t="str">
            <v>K14TPM1</v>
          </cell>
          <cell r="H2158" t="str">
            <v>K14TPM</v>
          </cell>
          <cell r="I2158">
            <v>1</v>
          </cell>
          <cell r="J2158" t="str">
            <v>01695315415</v>
          </cell>
          <cell r="K2158" t="str">
            <v>Đại Học</v>
          </cell>
        </row>
        <row r="2159">
          <cell r="C2159">
            <v>142121074</v>
          </cell>
          <cell r="D2159" t="str">
            <v>HỒ ĐỨC </v>
          </cell>
          <cell r="E2159" t="str">
            <v>MAI</v>
          </cell>
          <cell r="F2159" t="str">
            <v>26/06/1990</v>
          </cell>
          <cell r="G2159" t="str">
            <v>K14TPM1</v>
          </cell>
          <cell r="H2159" t="str">
            <v>K14TPM</v>
          </cell>
          <cell r="I2159">
            <v>1</v>
          </cell>
          <cell r="J2159" t="e">
            <v>#N/A</v>
          </cell>
          <cell r="K2159" t="str">
            <v>Đại Học</v>
          </cell>
        </row>
        <row r="2160">
          <cell r="C2160">
            <v>142121075</v>
          </cell>
          <cell r="D2160" t="str">
            <v>NGUYỄN HUY</v>
          </cell>
          <cell r="E2160" t="str">
            <v>MẠNH</v>
          </cell>
          <cell r="F2160" t="str">
            <v>10/02/1990</v>
          </cell>
          <cell r="G2160" t="str">
            <v>K14TPM1</v>
          </cell>
          <cell r="H2160" t="str">
            <v>K14TPM</v>
          </cell>
          <cell r="I2160">
            <v>1</v>
          </cell>
          <cell r="J2160" t="e">
            <v>#N/A</v>
          </cell>
          <cell r="K2160" t="str">
            <v>Đại Học</v>
          </cell>
        </row>
        <row r="2161">
          <cell r="C2161">
            <v>142121079</v>
          </cell>
          <cell r="D2161" t="str">
            <v>HUỲNH TẤN</v>
          </cell>
          <cell r="E2161" t="str">
            <v>PHƯỚC</v>
          </cell>
          <cell r="F2161" t="str">
            <v>28/01/1990</v>
          </cell>
          <cell r="G2161" t="str">
            <v>K14TPM1</v>
          </cell>
          <cell r="H2161" t="str">
            <v>K14TPM</v>
          </cell>
          <cell r="I2161">
            <v>1</v>
          </cell>
          <cell r="J2161" t="e">
            <v>#N/A</v>
          </cell>
          <cell r="K2161" t="str">
            <v>Đại Học</v>
          </cell>
        </row>
        <row r="2162">
          <cell r="C2162">
            <v>142121080</v>
          </cell>
          <cell r="D2162" t="str">
            <v>TRẦN HỮU</v>
          </cell>
          <cell r="E2162" t="str">
            <v>PHƯỚC</v>
          </cell>
          <cell r="F2162" t="str">
            <v>19/07/1990</v>
          </cell>
          <cell r="G2162" t="str">
            <v>K14TPM1</v>
          </cell>
          <cell r="H2162" t="str">
            <v>K14TPM</v>
          </cell>
          <cell r="I2162">
            <v>1</v>
          </cell>
          <cell r="J2162" t="e">
            <v>#N/A</v>
          </cell>
          <cell r="K2162" t="str">
            <v>Đại Học</v>
          </cell>
        </row>
        <row r="2163">
          <cell r="C2163">
            <v>142121081</v>
          </cell>
          <cell r="D2163" t="str">
            <v>NGUYỄN HỒ</v>
          </cell>
          <cell r="E2163" t="str">
            <v>PHƯƠNG</v>
          </cell>
          <cell r="F2163" t="str">
            <v>25/08/1990</v>
          </cell>
          <cell r="G2163" t="str">
            <v>K14TPM1</v>
          </cell>
          <cell r="H2163" t="str">
            <v>K14TPM</v>
          </cell>
          <cell r="I2163">
            <v>1</v>
          </cell>
          <cell r="J2163" t="e">
            <v>#N/A</v>
          </cell>
          <cell r="K2163" t="str">
            <v>Đại Học</v>
          </cell>
        </row>
        <row r="2164">
          <cell r="C2164">
            <v>142121087</v>
          </cell>
          <cell r="D2164" t="str">
            <v>ĐỖ TRƯỜNG </v>
          </cell>
          <cell r="E2164" t="str">
            <v>SA</v>
          </cell>
          <cell r="F2164" t="str">
            <v>10/01/1990</v>
          </cell>
          <cell r="G2164" t="str">
            <v>K14TPM1</v>
          </cell>
          <cell r="H2164" t="str">
            <v>K14TPM</v>
          </cell>
          <cell r="I2164">
            <v>1</v>
          </cell>
          <cell r="J2164" t="e">
            <v>#N/A</v>
          </cell>
          <cell r="K2164" t="str">
            <v>Đại Học</v>
          </cell>
        </row>
        <row r="2165">
          <cell r="C2165">
            <v>142121088</v>
          </cell>
          <cell r="D2165" t="str">
            <v>MAI XUÂN</v>
          </cell>
          <cell r="E2165" t="str">
            <v>SANG</v>
          </cell>
          <cell r="F2165" t="str">
            <v>10/10/1990</v>
          </cell>
          <cell r="G2165" t="str">
            <v>K14TPM1</v>
          </cell>
          <cell r="H2165" t="str">
            <v>K14TPM</v>
          </cell>
          <cell r="I2165">
            <v>1</v>
          </cell>
          <cell r="J2165" t="e">
            <v>#N/A</v>
          </cell>
          <cell r="K2165" t="str">
            <v>Đại Học</v>
          </cell>
        </row>
        <row r="2166">
          <cell r="C2166">
            <v>142121091</v>
          </cell>
          <cell r="D2166" t="str">
            <v>NGUYỄN ĐÌNH</v>
          </cell>
          <cell r="E2166" t="str">
            <v>TÂM</v>
          </cell>
          <cell r="F2166" t="str">
            <v>16/11/1984</v>
          </cell>
          <cell r="G2166" t="str">
            <v>K14TPM1</v>
          </cell>
          <cell r="H2166" t="str">
            <v>K14TPM</v>
          </cell>
          <cell r="I2166">
            <v>1</v>
          </cell>
          <cell r="J2166" t="e">
            <v>#N/A</v>
          </cell>
          <cell r="K2166" t="str">
            <v>Đại Học</v>
          </cell>
        </row>
        <row r="2167">
          <cell r="C2167">
            <v>142121092</v>
          </cell>
          <cell r="D2167" t="str">
            <v>NGUYỄN VĂN</v>
          </cell>
          <cell r="E2167" t="str">
            <v>TÂM</v>
          </cell>
          <cell r="F2167" t="str">
            <v>15/01/1990</v>
          </cell>
          <cell r="G2167" t="str">
            <v>K14TPM1</v>
          </cell>
          <cell r="H2167" t="str">
            <v>K14TPM</v>
          </cell>
          <cell r="I2167">
            <v>1</v>
          </cell>
          <cell r="J2167" t="e">
            <v>#N/A</v>
          </cell>
          <cell r="K2167" t="str">
            <v>Đại Học</v>
          </cell>
        </row>
        <row r="2168">
          <cell r="C2168">
            <v>142121093</v>
          </cell>
          <cell r="D2168" t="str">
            <v>PHẠM PHÚ</v>
          </cell>
          <cell r="E2168" t="str">
            <v>TÂM</v>
          </cell>
          <cell r="F2168" t="str">
            <v>10/04/1990</v>
          </cell>
          <cell r="G2168" t="str">
            <v>K14TPM1</v>
          </cell>
          <cell r="H2168" t="str">
            <v>K14TPM</v>
          </cell>
          <cell r="I2168">
            <v>1</v>
          </cell>
          <cell r="J2168" t="e">
            <v>#N/A</v>
          </cell>
          <cell r="K2168" t="str">
            <v>Đại Học</v>
          </cell>
        </row>
        <row r="2169">
          <cell r="C2169">
            <v>142121095</v>
          </cell>
          <cell r="D2169" t="str">
            <v>VÕ THANH</v>
          </cell>
          <cell r="E2169" t="str">
            <v>TÂN</v>
          </cell>
          <cell r="F2169" t="str">
            <v>10/08/1990</v>
          </cell>
          <cell r="G2169" t="str">
            <v>K14TPM1</v>
          </cell>
          <cell r="H2169" t="str">
            <v>K14TPM</v>
          </cell>
          <cell r="I2169">
            <v>1</v>
          </cell>
          <cell r="J2169" t="e">
            <v>#N/A</v>
          </cell>
          <cell r="K2169" t="str">
            <v>Đại Học</v>
          </cell>
        </row>
        <row r="2170">
          <cell r="C2170">
            <v>142121098</v>
          </cell>
          <cell r="D2170" t="str">
            <v>TRẦN MINH</v>
          </cell>
          <cell r="E2170" t="str">
            <v>THẮNG</v>
          </cell>
          <cell r="F2170" t="str">
            <v>23/04/1990</v>
          </cell>
          <cell r="G2170" t="str">
            <v>K14TPM1</v>
          </cell>
          <cell r="H2170" t="str">
            <v>K14TPM</v>
          </cell>
          <cell r="I2170">
            <v>1</v>
          </cell>
          <cell r="J2170" t="e">
            <v>#N/A</v>
          </cell>
          <cell r="K2170" t="str">
            <v>Đại Học</v>
          </cell>
        </row>
        <row r="2171">
          <cell r="C2171">
            <v>142121099</v>
          </cell>
          <cell r="D2171" t="str">
            <v>ĐẶNG TIẾN </v>
          </cell>
          <cell r="E2171" t="str">
            <v>THANH</v>
          </cell>
          <cell r="F2171" t="str">
            <v>07/03/1990</v>
          </cell>
          <cell r="G2171" t="str">
            <v>K14TPM1</v>
          </cell>
          <cell r="H2171" t="str">
            <v>K14TPM</v>
          </cell>
          <cell r="I2171">
            <v>1</v>
          </cell>
          <cell r="J2171" t="str">
            <v>0988417787</v>
          </cell>
          <cell r="K2171" t="str">
            <v>Đại Học</v>
          </cell>
        </row>
        <row r="2172">
          <cell r="C2172">
            <v>142124533</v>
          </cell>
          <cell r="D2172" t="str">
            <v>TRẦN LÊ QUỐC</v>
          </cell>
          <cell r="E2172" t="str">
            <v>BẢO</v>
          </cell>
          <cell r="F2172">
            <v>32874</v>
          </cell>
          <cell r="G2172" t="str">
            <v>K14TPM1</v>
          </cell>
          <cell r="H2172" t="str">
            <v>K14TPM</v>
          </cell>
          <cell r="I2172">
            <v>1</v>
          </cell>
          <cell r="J2172" t="e">
            <v>#N/A</v>
          </cell>
          <cell r="K2172" t="str">
            <v>Đại Học</v>
          </cell>
        </row>
        <row r="2173">
          <cell r="C2173">
            <v>142141161</v>
          </cell>
          <cell r="D2173" t="str">
            <v>TRẦN VĂN </v>
          </cell>
          <cell r="E2173" t="str">
            <v>CHÍNH</v>
          </cell>
          <cell r="F2173" t="str">
            <v>11/07/1990</v>
          </cell>
          <cell r="G2173" t="str">
            <v>K14TPM1</v>
          </cell>
          <cell r="H2173" t="str">
            <v>K14TPM</v>
          </cell>
          <cell r="I2173">
            <v>1</v>
          </cell>
          <cell r="J2173" t="e">
            <v>#N/A</v>
          </cell>
          <cell r="K2173" t="str">
            <v>Đại Học</v>
          </cell>
        </row>
        <row r="2174">
          <cell r="C2174">
            <v>142141162</v>
          </cell>
          <cell r="D2174" t="str">
            <v>TRẦN CÔNG </v>
          </cell>
          <cell r="E2174" t="str">
            <v>ĐỨC</v>
          </cell>
          <cell r="F2174" t="str">
            <v>28/11/1990</v>
          </cell>
          <cell r="G2174" t="str">
            <v>K14TPM1</v>
          </cell>
          <cell r="H2174" t="str">
            <v>K14TPM</v>
          </cell>
          <cell r="I2174">
            <v>1</v>
          </cell>
          <cell r="J2174" t="e">
            <v>#N/A</v>
          </cell>
          <cell r="K2174" t="str">
            <v>Đại Học</v>
          </cell>
        </row>
        <row r="2175">
          <cell r="C2175">
            <v>132124137</v>
          </cell>
          <cell r="D2175" t="str">
            <v>LÊ TÚ</v>
          </cell>
          <cell r="E2175" t="str">
            <v>OANH</v>
          </cell>
          <cell r="F2175">
            <v>32235</v>
          </cell>
          <cell r="G2175" t="str">
            <v>K14TPM2</v>
          </cell>
          <cell r="H2175" t="str">
            <v>K14TPM</v>
          </cell>
          <cell r="I2175">
            <v>1</v>
          </cell>
          <cell r="J2175" t="e">
            <v>#N/A</v>
          </cell>
          <cell r="K2175" t="str">
            <v>Đại Học</v>
          </cell>
        </row>
        <row r="2176">
          <cell r="C2176">
            <v>132124139</v>
          </cell>
          <cell r="D2176" t="str">
            <v>NGUYỄN VĂN </v>
          </cell>
          <cell r="E2176" t="str">
            <v>PHÚ</v>
          </cell>
          <cell r="F2176">
            <v>32779</v>
          </cell>
          <cell r="G2176" t="str">
            <v>K14TPM2</v>
          </cell>
          <cell r="H2176" t="str">
            <v>K14TPM</v>
          </cell>
          <cell r="J2176" t="str">
            <v>0905109077</v>
          </cell>
          <cell r="K2176" t="str">
            <v>Đại Học</v>
          </cell>
        </row>
        <row r="2177">
          <cell r="C2177">
            <v>132124153</v>
          </cell>
          <cell r="D2177" t="str">
            <v>ĐỖ MINH </v>
          </cell>
          <cell r="E2177" t="str">
            <v>THIỆN</v>
          </cell>
          <cell r="F2177">
            <v>31998</v>
          </cell>
          <cell r="G2177" t="str">
            <v>K14TPM2</v>
          </cell>
          <cell r="H2177" t="str">
            <v>K14TPM</v>
          </cell>
          <cell r="I2177">
            <v>1</v>
          </cell>
          <cell r="J2177" t="e">
            <v>#N/A</v>
          </cell>
          <cell r="K2177" t="str">
            <v>Đại Học</v>
          </cell>
        </row>
        <row r="2178">
          <cell r="C2178">
            <v>132124161</v>
          </cell>
          <cell r="D2178" t="str">
            <v>NGUYỄN TIẾN</v>
          </cell>
          <cell r="E2178" t="str">
            <v>TRÌNH</v>
          </cell>
          <cell r="F2178">
            <v>32228</v>
          </cell>
          <cell r="G2178" t="str">
            <v>K14TPM2</v>
          </cell>
          <cell r="H2178" t="str">
            <v>K14TPM</v>
          </cell>
          <cell r="I2178">
            <v>1</v>
          </cell>
          <cell r="J2178" t="str">
            <v>01656021404</v>
          </cell>
          <cell r="K2178" t="str">
            <v>Đại Học</v>
          </cell>
        </row>
        <row r="2179">
          <cell r="C2179">
            <v>132124167</v>
          </cell>
          <cell r="D2179" t="str">
            <v>LÊ ĐÌNH</v>
          </cell>
          <cell r="E2179" t="str">
            <v>VINH</v>
          </cell>
          <cell r="F2179">
            <v>32801</v>
          </cell>
          <cell r="G2179" t="str">
            <v>K14TPM2</v>
          </cell>
          <cell r="H2179" t="str">
            <v>K14TPM</v>
          </cell>
          <cell r="I2179">
            <v>1</v>
          </cell>
          <cell r="J2179" t="e">
            <v>#N/A</v>
          </cell>
          <cell r="K2179" t="str">
            <v>Đại Học</v>
          </cell>
        </row>
        <row r="2180">
          <cell r="C2180">
            <v>132124177</v>
          </cell>
          <cell r="D2180" t="str">
            <v>NGÔ VĂN</v>
          </cell>
          <cell r="E2180" t="str">
            <v>TÀI</v>
          </cell>
          <cell r="F2180">
            <v>32806</v>
          </cell>
          <cell r="G2180" t="str">
            <v>K14TPM2</v>
          </cell>
          <cell r="H2180" t="str">
            <v>K14TPM</v>
          </cell>
          <cell r="I2180">
            <v>1</v>
          </cell>
          <cell r="J2180" t="e">
            <v>#N/A</v>
          </cell>
          <cell r="K2180" t="str">
            <v>Đại Học</v>
          </cell>
        </row>
        <row r="2181">
          <cell r="C2181">
            <v>132335097</v>
          </cell>
          <cell r="D2181" t="str">
            <v>NGUYỄN MINH </v>
          </cell>
          <cell r="E2181" t="str">
            <v>HẢI</v>
          </cell>
          <cell r="F2181">
            <v>32813</v>
          </cell>
          <cell r="G2181" t="str">
            <v>K14TPM2</v>
          </cell>
          <cell r="H2181" t="str">
            <v>K14TPM</v>
          </cell>
          <cell r="I2181">
            <v>1</v>
          </cell>
          <cell r="J2181" t="e">
            <v>#N/A</v>
          </cell>
          <cell r="K2181" t="str">
            <v>Đại Học</v>
          </cell>
        </row>
        <row r="2182">
          <cell r="C2182">
            <v>142121077</v>
          </cell>
          <cell r="D2182" t="str">
            <v>HUỲNH NGỌC </v>
          </cell>
          <cell r="E2182" t="str">
            <v>NIN</v>
          </cell>
          <cell r="G2182" t="str">
            <v>K14TPM2</v>
          </cell>
          <cell r="H2182" t="str">
            <v>K14TPM</v>
          </cell>
          <cell r="I2182">
            <v>1</v>
          </cell>
          <cell r="J2182" t="e">
            <v>#N/A</v>
          </cell>
          <cell r="K2182" t="str">
            <v>Đại Học</v>
          </cell>
        </row>
        <row r="2183">
          <cell r="C2183">
            <v>142121103</v>
          </cell>
          <cell r="D2183" t="str">
            <v>NGUYỄN HỮU</v>
          </cell>
          <cell r="E2183" t="str">
            <v>THỌ</v>
          </cell>
          <cell r="F2183" t="str">
            <v>01/05/1990</v>
          </cell>
          <cell r="G2183" t="str">
            <v>K14TPM2</v>
          </cell>
          <cell r="H2183" t="str">
            <v>K14TPM</v>
          </cell>
          <cell r="I2183">
            <v>1</v>
          </cell>
          <cell r="J2183" t="e">
            <v>#N/A</v>
          </cell>
          <cell r="K2183" t="str">
            <v>Đại Học</v>
          </cell>
        </row>
        <row r="2184">
          <cell r="C2184">
            <v>142121104</v>
          </cell>
          <cell r="D2184" t="str">
            <v>PHẠM TRẦN</v>
          </cell>
          <cell r="E2184" t="str">
            <v>THÔNG</v>
          </cell>
          <cell r="F2184" t="str">
            <v>07/01/1990</v>
          </cell>
          <cell r="G2184" t="str">
            <v>K14TPM2</v>
          </cell>
          <cell r="H2184" t="str">
            <v>K14TPM</v>
          </cell>
          <cell r="I2184">
            <v>1</v>
          </cell>
          <cell r="J2184" t="e">
            <v>#N/A</v>
          </cell>
          <cell r="K2184" t="str">
            <v>Đại Học</v>
          </cell>
        </row>
        <row r="2185">
          <cell r="C2185">
            <v>142121106</v>
          </cell>
          <cell r="D2185" t="str">
            <v>LÊ THỊ HOÀNG</v>
          </cell>
          <cell r="E2185" t="str">
            <v>THƯƠNG</v>
          </cell>
          <cell r="F2185" t="str">
            <v>26/02/1989</v>
          </cell>
          <cell r="G2185" t="str">
            <v>K14TPM2</v>
          </cell>
          <cell r="H2185" t="str">
            <v>K14TPM</v>
          </cell>
          <cell r="I2185">
            <v>1</v>
          </cell>
          <cell r="J2185" t="e">
            <v>#N/A</v>
          </cell>
          <cell r="K2185" t="str">
            <v>Đại Học</v>
          </cell>
        </row>
        <row r="2186">
          <cell r="C2186">
            <v>142121108</v>
          </cell>
          <cell r="D2186" t="str">
            <v>NGÔ QUANG</v>
          </cell>
          <cell r="E2186" t="str">
            <v>TÍNH</v>
          </cell>
          <cell r="F2186" t="str">
            <v>15/05/1990</v>
          </cell>
          <cell r="G2186" t="str">
            <v>K14TPM2</v>
          </cell>
          <cell r="H2186" t="str">
            <v>K14TPM</v>
          </cell>
          <cell r="I2186">
            <v>1</v>
          </cell>
          <cell r="J2186" t="e">
            <v>#N/A</v>
          </cell>
          <cell r="K2186" t="str">
            <v>Đại Học</v>
          </cell>
        </row>
        <row r="2187">
          <cell r="C2187">
            <v>142121109</v>
          </cell>
          <cell r="D2187" t="str">
            <v>NGUYỄN HỮU</v>
          </cell>
          <cell r="E2187" t="str">
            <v>TÌNH</v>
          </cell>
          <cell r="F2187" t="str">
            <v>04/03/1989</v>
          </cell>
          <cell r="G2187" t="str">
            <v>K14TPM2</v>
          </cell>
          <cell r="H2187" t="str">
            <v>K14TPM</v>
          </cell>
          <cell r="I2187">
            <v>1</v>
          </cell>
          <cell r="J2187" t="str">
            <v>0974915676</v>
          </cell>
          <cell r="K2187" t="str">
            <v>Đại Học</v>
          </cell>
        </row>
        <row r="2188">
          <cell r="C2188">
            <v>142121111</v>
          </cell>
          <cell r="D2188" t="str">
            <v>NGUYỄN TRẦN MẠNH</v>
          </cell>
          <cell r="E2188" t="str">
            <v>TOÀN</v>
          </cell>
          <cell r="F2188" t="str">
            <v>11/04/1990</v>
          </cell>
          <cell r="G2188" t="str">
            <v>K14TPM2</v>
          </cell>
          <cell r="H2188" t="str">
            <v>K14TPM</v>
          </cell>
          <cell r="I2188">
            <v>1</v>
          </cell>
          <cell r="J2188" t="e">
            <v>#N/A</v>
          </cell>
          <cell r="K2188" t="str">
            <v>Đại Học</v>
          </cell>
        </row>
        <row r="2189">
          <cell r="C2189">
            <v>142121112</v>
          </cell>
          <cell r="D2189" t="str">
            <v>PHẠM VIỆT</v>
          </cell>
          <cell r="E2189" t="str">
            <v>TOÀN</v>
          </cell>
          <cell r="F2189" t="str">
            <v>21/09/1990</v>
          </cell>
          <cell r="G2189" t="str">
            <v>K14TPM2</v>
          </cell>
          <cell r="H2189" t="str">
            <v>K14TPM</v>
          </cell>
          <cell r="I2189">
            <v>1</v>
          </cell>
          <cell r="J2189" t="e">
            <v>#N/A</v>
          </cell>
          <cell r="K2189" t="str">
            <v>Đại Học</v>
          </cell>
        </row>
        <row r="2190">
          <cell r="C2190">
            <v>142121113</v>
          </cell>
          <cell r="D2190" t="str">
            <v>PHẠM THỊ VÂN </v>
          </cell>
          <cell r="E2190" t="str">
            <v>TRÀ</v>
          </cell>
          <cell r="F2190" t="str">
            <v>19/04/1990</v>
          </cell>
          <cell r="G2190" t="str">
            <v>K14TPM2</v>
          </cell>
          <cell r="H2190" t="str">
            <v>K14TPM</v>
          </cell>
          <cell r="I2190">
            <v>1</v>
          </cell>
          <cell r="J2190" t="e">
            <v>#N/A</v>
          </cell>
          <cell r="K2190" t="str">
            <v>Đại Học</v>
          </cell>
        </row>
        <row r="2191">
          <cell r="C2191">
            <v>142121114</v>
          </cell>
          <cell r="D2191" t="str">
            <v>NGUYỄN VĂN </v>
          </cell>
          <cell r="E2191" t="str">
            <v>TRỌNG</v>
          </cell>
          <cell r="F2191" t="str">
            <v>01/12/1988</v>
          </cell>
          <cell r="G2191" t="str">
            <v>K14TPM2</v>
          </cell>
          <cell r="H2191" t="str">
            <v>K14TPM</v>
          </cell>
          <cell r="I2191">
            <v>1</v>
          </cell>
          <cell r="J2191" t="e">
            <v>#N/A</v>
          </cell>
          <cell r="K2191" t="str">
            <v>Đại Học</v>
          </cell>
        </row>
        <row r="2192">
          <cell r="C2192">
            <v>142121116</v>
          </cell>
          <cell r="D2192" t="str">
            <v>TRỊNH HỒNG</v>
          </cell>
          <cell r="E2192" t="str">
            <v>TRUNG</v>
          </cell>
          <cell r="F2192" t="str">
            <v>19/05/1990</v>
          </cell>
          <cell r="G2192" t="str">
            <v>K14TPM2</v>
          </cell>
          <cell r="H2192" t="str">
            <v>K14TPM</v>
          </cell>
          <cell r="I2192">
            <v>1</v>
          </cell>
          <cell r="J2192" t="e">
            <v>#N/A</v>
          </cell>
          <cell r="K2192" t="str">
            <v>Đại Học</v>
          </cell>
        </row>
        <row r="2193">
          <cell r="C2193">
            <v>142121118</v>
          </cell>
          <cell r="D2193" t="str">
            <v>NGUYỄN THANH</v>
          </cell>
          <cell r="E2193" t="str">
            <v>TUẤN</v>
          </cell>
          <cell r="F2193" t="str">
            <v>15/12/1990</v>
          </cell>
          <cell r="G2193" t="str">
            <v>K14TPM2</v>
          </cell>
          <cell r="H2193" t="str">
            <v>K14TPM</v>
          </cell>
          <cell r="I2193">
            <v>1</v>
          </cell>
          <cell r="J2193" t="e">
            <v>#N/A</v>
          </cell>
          <cell r="K2193" t="str">
            <v>Đại Học</v>
          </cell>
        </row>
        <row r="2194">
          <cell r="C2194">
            <v>142121119</v>
          </cell>
          <cell r="D2194" t="str">
            <v>NGUYỄN VĂN</v>
          </cell>
          <cell r="E2194" t="str">
            <v>TUẤN</v>
          </cell>
          <cell r="F2194" t="str">
            <v>20/12/1990</v>
          </cell>
          <cell r="G2194" t="str">
            <v>K14TPM2</v>
          </cell>
          <cell r="H2194" t="str">
            <v>K14TPM</v>
          </cell>
          <cell r="I2194">
            <v>1</v>
          </cell>
          <cell r="J2194" t="e">
            <v>#N/A</v>
          </cell>
          <cell r="K2194" t="str">
            <v>Đại Học</v>
          </cell>
        </row>
        <row r="2195">
          <cell r="C2195">
            <v>142121121</v>
          </cell>
          <cell r="D2195" t="str">
            <v>NGUYỄN NHƯ XUÂN</v>
          </cell>
          <cell r="E2195" t="str">
            <v>TÙNG</v>
          </cell>
          <cell r="F2195" t="str">
            <v>09/08/1990</v>
          </cell>
          <cell r="G2195" t="str">
            <v>K14TPM2</v>
          </cell>
          <cell r="H2195" t="str">
            <v>K14TPM</v>
          </cell>
          <cell r="I2195">
            <v>1</v>
          </cell>
          <cell r="J2195" t="e">
            <v>#N/A</v>
          </cell>
          <cell r="K2195" t="str">
            <v>Đại Học</v>
          </cell>
        </row>
        <row r="2196">
          <cell r="C2196">
            <v>142124491</v>
          </cell>
          <cell r="D2196" t="str">
            <v>ĐOÀN MINH</v>
          </cell>
          <cell r="E2196" t="str">
            <v>ANH</v>
          </cell>
          <cell r="F2196" t="str">
            <v>08/12/1990</v>
          </cell>
          <cell r="G2196" t="str">
            <v>K14TPM2</v>
          </cell>
          <cell r="H2196" t="str">
            <v>K14TPM</v>
          </cell>
          <cell r="I2196">
            <v>1</v>
          </cell>
          <cell r="J2196" t="e">
            <v>#N/A</v>
          </cell>
          <cell r="K2196" t="str">
            <v>Đại Học</v>
          </cell>
        </row>
        <row r="2197">
          <cell r="C2197">
            <v>142124493</v>
          </cell>
          <cell r="D2197" t="str">
            <v>LÊ THỊ</v>
          </cell>
          <cell r="E2197" t="str">
            <v>QUỲNH</v>
          </cell>
          <cell r="F2197" t="str">
            <v>10/05/1990</v>
          </cell>
          <cell r="G2197" t="str">
            <v>K14TPM2</v>
          </cell>
          <cell r="H2197" t="str">
            <v>K14TPM</v>
          </cell>
          <cell r="I2197">
            <v>1</v>
          </cell>
          <cell r="J2197" t="e">
            <v>#N/A</v>
          </cell>
          <cell r="K2197" t="str">
            <v>Đại Học</v>
          </cell>
        </row>
        <row r="2198">
          <cell r="C2198">
            <v>142124537</v>
          </cell>
          <cell r="D2198" t="str">
            <v>HOÀNG NGỌC</v>
          </cell>
          <cell r="E2198" t="str">
            <v>QUỐC</v>
          </cell>
          <cell r="F2198" t="str">
            <v>06/10/1990</v>
          </cell>
          <cell r="G2198" t="str">
            <v>K14TPM2</v>
          </cell>
          <cell r="H2198" t="str">
            <v>K14TPM</v>
          </cell>
          <cell r="I2198">
            <v>1</v>
          </cell>
          <cell r="J2198" t="e">
            <v>#N/A</v>
          </cell>
          <cell r="K2198" t="str">
            <v>Đại Học</v>
          </cell>
        </row>
        <row r="2199">
          <cell r="C2199">
            <v>142124564</v>
          </cell>
          <cell r="D2199" t="str">
            <v>MAI THẾ</v>
          </cell>
          <cell r="E2199" t="str">
            <v>LỰC</v>
          </cell>
          <cell r="F2199" t="str">
            <v>01/01/1989</v>
          </cell>
          <cell r="G2199" t="str">
            <v>K14TPM2</v>
          </cell>
          <cell r="H2199" t="str">
            <v>K14TPM</v>
          </cell>
          <cell r="I2199">
            <v>1</v>
          </cell>
          <cell r="J2199" t="e">
            <v>#N/A</v>
          </cell>
          <cell r="K2199" t="str">
            <v>Đại Học</v>
          </cell>
        </row>
        <row r="2200">
          <cell r="C2200">
            <v>142124566</v>
          </cell>
          <cell r="D2200" t="str">
            <v>TRẦN VIẾT</v>
          </cell>
          <cell r="E2200" t="str">
            <v>TÂM</v>
          </cell>
          <cell r="F2200" t="str">
            <v>10/10/1990</v>
          </cell>
          <cell r="G2200" t="str">
            <v>K14TPM2</v>
          </cell>
          <cell r="H2200" t="str">
            <v>K14TPM</v>
          </cell>
          <cell r="I2200">
            <v>1</v>
          </cell>
          <cell r="J2200" t="e">
            <v>#N/A</v>
          </cell>
          <cell r="K2200" t="str">
            <v>Đại Học</v>
          </cell>
        </row>
        <row r="2201">
          <cell r="C2201">
            <v>142124568</v>
          </cell>
          <cell r="D2201" t="str">
            <v>DƯƠNG THỊ NGỌC </v>
          </cell>
          <cell r="E2201" t="str">
            <v>TRANG</v>
          </cell>
          <cell r="F2201" t="str">
            <v>08/03/1990</v>
          </cell>
          <cell r="G2201" t="str">
            <v>K14TPM2</v>
          </cell>
          <cell r="H2201" t="str">
            <v>K14TPM</v>
          </cell>
          <cell r="I2201">
            <v>1</v>
          </cell>
          <cell r="J2201" t="e">
            <v>#N/A</v>
          </cell>
          <cell r="K2201" t="str">
            <v>Đại Học</v>
          </cell>
        </row>
        <row r="2202">
          <cell r="C2202">
            <v>142124793</v>
          </cell>
          <cell r="D2202" t="str">
            <v>HÀ NHẬT</v>
          </cell>
          <cell r="E2202" t="str">
            <v>LỆNH</v>
          </cell>
          <cell r="F2202" t="str">
            <v>25/07/1990</v>
          </cell>
          <cell r="G2202" t="str">
            <v>K14TPM2</v>
          </cell>
          <cell r="H2202" t="str">
            <v>K14TPM</v>
          </cell>
          <cell r="I2202">
            <v>1</v>
          </cell>
          <cell r="J2202" t="e">
            <v>#N/A</v>
          </cell>
          <cell r="K2202" t="str">
            <v>Đại Học</v>
          </cell>
        </row>
        <row r="2203">
          <cell r="C2203">
            <v>142124864</v>
          </cell>
          <cell r="D2203" t="str">
            <v>ĐINH TRẦN</v>
          </cell>
          <cell r="E2203" t="str">
            <v>QUÂN</v>
          </cell>
          <cell r="F2203">
            <v>33157</v>
          </cell>
          <cell r="G2203" t="str">
            <v>K14TPM2</v>
          </cell>
          <cell r="H2203" t="str">
            <v>K14TPM</v>
          </cell>
          <cell r="I2203">
            <v>1</v>
          </cell>
          <cell r="J2203" t="e">
            <v>#N/A</v>
          </cell>
          <cell r="K2203" t="str">
            <v>Đại Học</v>
          </cell>
        </row>
        <row r="2204">
          <cell r="C2204">
            <v>142134499</v>
          </cell>
          <cell r="D2204" t="str">
            <v>NGUYỄN VĂN </v>
          </cell>
          <cell r="E2204" t="str">
            <v>TIN</v>
          </cell>
          <cell r="F2204" t="str">
            <v>05/11/1990</v>
          </cell>
          <cell r="G2204" t="str">
            <v>K14TPM2</v>
          </cell>
          <cell r="H2204" t="str">
            <v>K14TPM</v>
          </cell>
          <cell r="I2204">
            <v>1</v>
          </cell>
          <cell r="J2204" t="e">
            <v>#N/A</v>
          </cell>
          <cell r="K2204" t="str">
            <v>Đại Học</v>
          </cell>
        </row>
        <row r="2205">
          <cell r="C2205">
            <v>142141165</v>
          </cell>
          <cell r="D2205" t="str">
            <v>PHẠM MINH </v>
          </cell>
          <cell r="E2205" t="str">
            <v>TÂM</v>
          </cell>
          <cell r="F2205" t="str">
            <v>03/05/1990</v>
          </cell>
          <cell r="G2205" t="str">
            <v>K14TPM2</v>
          </cell>
          <cell r="H2205" t="str">
            <v>K14TPM</v>
          </cell>
          <cell r="I2205">
            <v>1</v>
          </cell>
          <cell r="J2205" t="e">
            <v>#N/A</v>
          </cell>
          <cell r="K2205" t="str">
            <v>Đại Học</v>
          </cell>
        </row>
        <row r="2206">
          <cell r="C2206">
            <v>142141167</v>
          </cell>
          <cell r="D2206" t="str">
            <v>TRẦN THỊ</v>
          </cell>
          <cell r="E2206" t="str">
            <v>TRANG</v>
          </cell>
          <cell r="F2206" t="str">
            <v>10/10/1990</v>
          </cell>
          <cell r="G2206" t="str">
            <v>K14TPM2</v>
          </cell>
          <cell r="H2206" t="str">
            <v>K14TPM</v>
          </cell>
          <cell r="I2206">
            <v>1</v>
          </cell>
          <cell r="J2206" t="e">
            <v>#N/A</v>
          </cell>
          <cell r="K2206" t="str">
            <v>Đại Học</v>
          </cell>
        </row>
        <row r="2207">
          <cell r="C2207">
            <v>141134086</v>
          </cell>
          <cell r="D2207" t="str">
            <v>NGUYỄN ĐẠI </v>
          </cell>
          <cell r="E2207" t="str">
            <v>TRÍ</v>
          </cell>
          <cell r="F2207" t="str">
            <v>30/08/1990</v>
          </cell>
          <cell r="G2207" t="str">
            <v>K15TCD1</v>
          </cell>
          <cell r="H2207" t="str">
            <v>K15TCD</v>
          </cell>
          <cell r="I2207">
            <v>1</v>
          </cell>
          <cell r="J2207" t="str">
            <v>01225551511</v>
          </cell>
          <cell r="K2207" t="str">
            <v>Cao Đẳng</v>
          </cell>
        </row>
        <row r="2208">
          <cell r="C2208">
            <v>141134094</v>
          </cell>
          <cell r="D2208" t="str">
            <v>LÊ MINH</v>
          </cell>
          <cell r="E2208" t="str">
            <v>TUẤN</v>
          </cell>
          <cell r="F2208" t="str">
            <v>08/10/1990</v>
          </cell>
          <cell r="G2208" t="str">
            <v>K15TCD1</v>
          </cell>
          <cell r="H2208" t="str">
            <v>K15TCD</v>
          </cell>
          <cell r="I2208">
            <v>1</v>
          </cell>
          <cell r="J2208" t="str">
            <v>01649838418</v>
          </cell>
          <cell r="K2208" t="str">
            <v>Cao Đẳng</v>
          </cell>
        </row>
        <row r="2209">
          <cell r="C2209">
            <v>141134938</v>
          </cell>
          <cell r="D2209" t="str">
            <v>NGUYỄN THẾ</v>
          </cell>
          <cell r="E2209" t="str">
            <v>TRUNG</v>
          </cell>
          <cell r="F2209" t="str">
            <v>16/10/1990</v>
          </cell>
          <cell r="G2209" t="str">
            <v>K15TCD1</v>
          </cell>
          <cell r="H2209" t="str">
            <v>K15TCD</v>
          </cell>
          <cell r="I2209">
            <v>1</v>
          </cell>
          <cell r="J2209" t="e">
            <v>#N/A</v>
          </cell>
          <cell r="K2209" t="str">
            <v>Cao Đẳng</v>
          </cell>
        </row>
        <row r="2210">
          <cell r="C2210">
            <v>151132253</v>
          </cell>
          <cell r="D2210" t="str">
            <v>Vũ Thị</v>
          </cell>
          <cell r="E2210" t="str">
            <v>Vân</v>
          </cell>
          <cell r="F2210" t="str">
            <v>04/11/1991</v>
          </cell>
          <cell r="G2210" t="str">
            <v>K15TCD1</v>
          </cell>
          <cell r="H2210" t="str">
            <v>K15TCD</v>
          </cell>
          <cell r="I2210">
            <v>1</v>
          </cell>
          <cell r="J2210" t="e">
            <v>#N/A</v>
          </cell>
          <cell r="K2210" t="str">
            <v>Cao Đẳng</v>
          </cell>
        </row>
        <row r="2211">
          <cell r="C2211">
            <v>151132258</v>
          </cell>
          <cell r="D2211" t="str">
            <v>Mai Xuân</v>
          </cell>
          <cell r="E2211" t="str">
            <v>Vũ</v>
          </cell>
          <cell r="F2211" t="str">
            <v>23/12/1991</v>
          </cell>
          <cell r="G2211" t="str">
            <v>K15TCD1</v>
          </cell>
          <cell r="H2211" t="str">
            <v>K15TCD</v>
          </cell>
          <cell r="I2211">
            <v>1</v>
          </cell>
          <cell r="J2211" t="e">
            <v>#N/A</v>
          </cell>
          <cell r="K2211" t="str">
            <v>Cao Đẳng</v>
          </cell>
        </row>
        <row r="2212">
          <cell r="C2212">
            <v>151132273</v>
          </cell>
          <cell r="D2212" t="str">
            <v>Đặng Văn</v>
          </cell>
          <cell r="E2212" t="str">
            <v>Thắng</v>
          </cell>
          <cell r="F2212" t="str">
            <v>10/08/1991</v>
          </cell>
          <cell r="G2212" t="str">
            <v>K15TCD1</v>
          </cell>
          <cell r="H2212" t="str">
            <v>K15TCD</v>
          </cell>
          <cell r="I2212">
            <v>1</v>
          </cell>
          <cell r="J2212" t="e">
            <v>#N/A</v>
          </cell>
          <cell r="K2212" t="str">
            <v>Cao Đẳng</v>
          </cell>
        </row>
        <row r="2213">
          <cell r="C2213">
            <v>151132289</v>
          </cell>
          <cell r="D2213" t="str">
            <v>Võ Tuấn</v>
          </cell>
          <cell r="E2213" t="str">
            <v>Vũ</v>
          </cell>
          <cell r="F2213" t="str">
            <v>07/03/1991</v>
          </cell>
          <cell r="G2213" t="str">
            <v>K15TCD1</v>
          </cell>
          <cell r="H2213" t="str">
            <v>K15TCD</v>
          </cell>
          <cell r="I2213">
            <v>1</v>
          </cell>
          <cell r="J2213" t="e">
            <v>#N/A</v>
          </cell>
          <cell r="K2213" t="str">
            <v>Cao Đẳng</v>
          </cell>
        </row>
        <row r="2214">
          <cell r="C2214">
            <v>151132315</v>
          </cell>
          <cell r="D2214" t="str">
            <v>Võ Văn</v>
          </cell>
          <cell r="E2214" t="str">
            <v>Trung</v>
          </cell>
          <cell r="F2214" t="str">
            <v>07/02/1990</v>
          </cell>
          <cell r="G2214" t="str">
            <v>K15TCD1</v>
          </cell>
          <cell r="H2214" t="str">
            <v>K15TCD</v>
          </cell>
          <cell r="I2214">
            <v>1</v>
          </cell>
          <cell r="J2214" t="e">
            <v>#N/A</v>
          </cell>
          <cell r="K2214" t="str">
            <v>Cao Đẳng</v>
          </cell>
        </row>
        <row r="2215">
          <cell r="C2215">
            <v>151132320</v>
          </cell>
          <cell r="D2215" t="str">
            <v>Lâm Quang</v>
          </cell>
          <cell r="E2215" t="str">
            <v>Tú</v>
          </cell>
          <cell r="F2215" t="str">
            <v>15/02/1990</v>
          </cell>
          <cell r="G2215" t="str">
            <v>K15TCD1</v>
          </cell>
          <cell r="H2215" t="str">
            <v>K15TCD</v>
          </cell>
          <cell r="I2215">
            <v>1</v>
          </cell>
          <cell r="J2215" t="e">
            <v>#N/A</v>
          </cell>
          <cell r="K2215" t="str">
            <v>Cao Đẳng</v>
          </cell>
        </row>
        <row r="2216">
          <cell r="C2216">
            <v>151135072</v>
          </cell>
          <cell r="D2216" t="str">
            <v>Bùi Long </v>
          </cell>
          <cell r="E2216" t="str">
            <v>Hiếu</v>
          </cell>
          <cell r="F2216" t="str">
            <v>01/02/1991</v>
          </cell>
          <cell r="G2216" t="str">
            <v>K15TCD1</v>
          </cell>
          <cell r="H2216" t="str">
            <v>K15TCD</v>
          </cell>
          <cell r="I2216">
            <v>1</v>
          </cell>
          <cell r="J2216" t="str">
            <v>0988185586</v>
          </cell>
          <cell r="K2216" t="str">
            <v>Cao Đẳng</v>
          </cell>
        </row>
        <row r="2217">
          <cell r="C2217">
            <v>151135074</v>
          </cell>
          <cell r="D2217" t="str">
            <v>Lương Thị Thu </v>
          </cell>
          <cell r="E2217" t="str">
            <v>Hiền</v>
          </cell>
          <cell r="F2217" t="str">
            <v>18/04/1990</v>
          </cell>
          <cell r="G2217" t="str">
            <v>K15TCD1</v>
          </cell>
          <cell r="H2217" t="str">
            <v>K15TCD</v>
          </cell>
          <cell r="I2217">
            <v>1</v>
          </cell>
          <cell r="J2217" t="e">
            <v>#N/A</v>
          </cell>
          <cell r="K2217" t="str">
            <v>Cao Đẳng</v>
          </cell>
        </row>
        <row r="2218">
          <cell r="C2218">
            <v>151135078</v>
          </cell>
          <cell r="D2218" t="str">
            <v>Hoàng Trần Như </v>
          </cell>
          <cell r="E2218" t="str">
            <v>Sơn</v>
          </cell>
          <cell r="F2218" t="str">
            <v>22/08/1991</v>
          </cell>
          <cell r="G2218" t="str">
            <v>K15TCD1</v>
          </cell>
          <cell r="H2218" t="str">
            <v>K15TCD</v>
          </cell>
          <cell r="I2218">
            <v>1</v>
          </cell>
          <cell r="J2218" t="e">
            <v>#N/A</v>
          </cell>
          <cell r="K2218" t="str">
            <v>Cao Đẳng</v>
          </cell>
        </row>
        <row r="2219">
          <cell r="C2219">
            <v>151135085</v>
          </cell>
          <cell r="D2219" t="str">
            <v>Trần Nguyễn Quốc </v>
          </cell>
          <cell r="E2219" t="str">
            <v>Bảo</v>
          </cell>
          <cell r="F2219" t="str">
            <v>14/06/1990</v>
          </cell>
          <cell r="G2219" t="str">
            <v>K15TCD1</v>
          </cell>
          <cell r="H2219" t="str">
            <v>K15TCD</v>
          </cell>
          <cell r="I2219">
            <v>1</v>
          </cell>
          <cell r="J2219" t="e">
            <v>#N/A</v>
          </cell>
          <cell r="K2219" t="str">
            <v>Cao Đẳng</v>
          </cell>
        </row>
        <row r="2220">
          <cell r="C2220">
            <v>151135095</v>
          </cell>
          <cell r="D2220" t="str">
            <v>Nguyễn Gia </v>
          </cell>
          <cell r="E2220" t="str">
            <v>Thiều</v>
          </cell>
          <cell r="F2220" t="str">
            <v>01/01/1990</v>
          </cell>
          <cell r="G2220" t="str">
            <v>K15TCD1</v>
          </cell>
          <cell r="H2220" t="str">
            <v>K15TCD</v>
          </cell>
          <cell r="I2220">
            <v>1</v>
          </cell>
          <cell r="J2220" t="e">
            <v>#N/A</v>
          </cell>
          <cell r="K2220" t="str">
            <v>Cao Đẳng</v>
          </cell>
        </row>
        <row r="2221">
          <cell r="C2221">
            <v>151135099</v>
          </cell>
          <cell r="D2221" t="str">
            <v>Nguyễn Việt </v>
          </cell>
          <cell r="E2221" t="str">
            <v>Hùng</v>
          </cell>
          <cell r="F2221" t="str">
            <v>30/04/1991</v>
          </cell>
          <cell r="G2221" t="str">
            <v>K15TCD1</v>
          </cell>
          <cell r="H2221" t="str">
            <v>K15TCD</v>
          </cell>
          <cell r="I2221">
            <v>1</v>
          </cell>
          <cell r="J2221" t="e">
            <v>#N/A</v>
          </cell>
          <cell r="K2221" t="str">
            <v>Cao Đẳng</v>
          </cell>
        </row>
        <row r="2222">
          <cell r="C2222">
            <v>151135103</v>
          </cell>
          <cell r="D2222" t="str">
            <v>Đới Dương Vương </v>
          </cell>
          <cell r="E2222" t="str">
            <v>Quí</v>
          </cell>
          <cell r="F2222" t="str">
            <v>13/11/1991</v>
          </cell>
          <cell r="G2222" t="str">
            <v>K15TCD1</v>
          </cell>
          <cell r="H2222" t="str">
            <v>K15TCD</v>
          </cell>
          <cell r="I2222">
            <v>1</v>
          </cell>
          <cell r="J2222" t="e">
            <v>#N/A</v>
          </cell>
          <cell r="K2222" t="str">
            <v>Cao Đẳng</v>
          </cell>
        </row>
        <row r="2223">
          <cell r="C2223">
            <v>151135108</v>
          </cell>
          <cell r="D2223" t="str">
            <v>Lưu Thế </v>
          </cell>
          <cell r="E2223" t="str">
            <v>Hùng</v>
          </cell>
          <cell r="F2223" t="str">
            <v>15/10/1991</v>
          </cell>
          <cell r="G2223" t="str">
            <v>K15TCD1</v>
          </cell>
          <cell r="H2223" t="str">
            <v>K15TCD</v>
          </cell>
          <cell r="I2223">
            <v>1</v>
          </cell>
          <cell r="J2223" t="e">
            <v>#N/A</v>
          </cell>
          <cell r="K2223" t="str">
            <v>Cao Đẳng</v>
          </cell>
        </row>
        <row r="2224">
          <cell r="C2224">
            <v>151135113</v>
          </cell>
          <cell r="D2224" t="str">
            <v>Trần Trịnh Hà </v>
          </cell>
          <cell r="E2224" t="str">
            <v>Dương</v>
          </cell>
          <cell r="F2224" t="str">
            <v>29/08/1991</v>
          </cell>
          <cell r="G2224" t="str">
            <v>K15TCD1</v>
          </cell>
          <cell r="H2224" t="str">
            <v>K15TCD</v>
          </cell>
          <cell r="I2224">
            <v>1</v>
          </cell>
          <cell r="J2224" t="e">
            <v>#N/A</v>
          </cell>
          <cell r="K2224" t="str">
            <v>Cao Đẳng</v>
          </cell>
        </row>
        <row r="2225">
          <cell r="C2225">
            <v>151135114</v>
          </cell>
          <cell r="D2225" t="str">
            <v>Nguyễn Văn </v>
          </cell>
          <cell r="E2225" t="str">
            <v>Nam</v>
          </cell>
          <cell r="F2225" t="str">
            <v>27/07/1991</v>
          </cell>
          <cell r="G2225" t="str">
            <v>K15TCD1</v>
          </cell>
          <cell r="H2225" t="str">
            <v>K15TCD</v>
          </cell>
          <cell r="I2225">
            <v>1</v>
          </cell>
          <cell r="J2225" t="e">
            <v>#N/A</v>
          </cell>
          <cell r="K2225" t="str">
            <v>Cao Đẳng</v>
          </cell>
        </row>
        <row r="2226">
          <cell r="C2226">
            <v>151135121</v>
          </cell>
          <cell r="D2226" t="str">
            <v>Bạch Thị Thanh</v>
          </cell>
          <cell r="E2226" t="str">
            <v>Thảo</v>
          </cell>
          <cell r="F2226" t="str">
            <v>04/10/1991</v>
          </cell>
          <cell r="G2226" t="str">
            <v>K15TCD1</v>
          </cell>
          <cell r="H2226" t="str">
            <v>K15TCD</v>
          </cell>
          <cell r="I2226">
            <v>1</v>
          </cell>
          <cell r="J2226" t="e">
            <v>#N/A</v>
          </cell>
          <cell r="K2226" t="str">
            <v>Cao Đẳng</v>
          </cell>
        </row>
        <row r="2227">
          <cell r="C2227">
            <v>151135123</v>
          </cell>
          <cell r="D2227" t="str">
            <v>Nguyễn Thanh </v>
          </cell>
          <cell r="E2227" t="str">
            <v>Kiệt</v>
          </cell>
          <cell r="F2227" t="str">
            <v>27/01/1991</v>
          </cell>
          <cell r="G2227" t="str">
            <v>K15TCD1</v>
          </cell>
          <cell r="H2227" t="str">
            <v>K15TCD</v>
          </cell>
          <cell r="I2227">
            <v>1</v>
          </cell>
          <cell r="J2227" t="e">
            <v>#N/A</v>
          </cell>
          <cell r="K2227" t="str">
            <v>Cao Đẳng</v>
          </cell>
        </row>
        <row r="2228">
          <cell r="C2228">
            <v>151135124</v>
          </cell>
          <cell r="D2228" t="str">
            <v>Nguyễn Thị Trúc </v>
          </cell>
          <cell r="E2228" t="str">
            <v>Mai</v>
          </cell>
          <cell r="F2228" t="str">
            <v>26/10/1991</v>
          </cell>
          <cell r="G2228" t="str">
            <v>K15TCD1</v>
          </cell>
          <cell r="H2228" t="str">
            <v>K15TCD</v>
          </cell>
          <cell r="I2228">
            <v>1</v>
          </cell>
          <cell r="J2228" t="e">
            <v>#N/A</v>
          </cell>
          <cell r="K2228" t="str">
            <v>Cao Đẳng</v>
          </cell>
        </row>
        <row r="2229">
          <cell r="C2229">
            <v>151135130</v>
          </cell>
          <cell r="D2229" t="str">
            <v>Tô Văn </v>
          </cell>
          <cell r="E2229" t="str">
            <v>Thắng</v>
          </cell>
          <cell r="F2229" t="str">
            <v>11/12/1991</v>
          </cell>
          <cell r="G2229" t="str">
            <v>K15TCD1</v>
          </cell>
          <cell r="H2229" t="str">
            <v>K15TCD</v>
          </cell>
          <cell r="I2229">
            <v>1</v>
          </cell>
          <cell r="J2229" t="e">
            <v>#N/A</v>
          </cell>
          <cell r="K2229" t="str">
            <v>Cao Đẳng</v>
          </cell>
        </row>
        <row r="2230">
          <cell r="C2230">
            <v>151135131</v>
          </cell>
          <cell r="D2230" t="str">
            <v>Võ Thị Tâm </v>
          </cell>
          <cell r="E2230" t="str">
            <v>Anh</v>
          </cell>
          <cell r="F2230" t="str">
            <v>03/05/1991</v>
          </cell>
          <cell r="G2230" t="str">
            <v>K15TCD1</v>
          </cell>
          <cell r="H2230" t="str">
            <v>K15TCD</v>
          </cell>
          <cell r="I2230">
            <v>1</v>
          </cell>
          <cell r="J2230" t="e">
            <v>#N/A</v>
          </cell>
          <cell r="K2230" t="str">
            <v>Cao Đẳng</v>
          </cell>
        </row>
        <row r="2231">
          <cell r="C2231">
            <v>151135133</v>
          </cell>
          <cell r="D2231" t="str">
            <v>Trần Minh </v>
          </cell>
          <cell r="E2231" t="str">
            <v>Châu</v>
          </cell>
          <cell r="F2231" t="str">
            <v>15/11/1991</v>
          </cell>
          <cell r="G2231" t="str">
            <v>K15TCD1</v>
          </cell>
          <cell r="H2231" t="str">
            <v>K15TCD</v>
          </cell>
          <cell r="I2231">
            <v>1</v>
          </cell>
          <cell r="J2231" t="e">
            <v>#N/A</v>
          </cell>
          <cell r="K2231" t="str">
            <v>Cao Đẳng</v>
          </cell>
        </row>
        <row r="2232">
          <cell r="C2232">
            <v>151135146</v>
          </cell>
          <cell r="D2232" t="str">
            <v>Phạm Xuân </v>
          </cell>
          <cell r="E2232" t="str">
            <v>Trưởng</v>
          </cell>
          <cell r="F2232" t="str">
            <v>22/04/1990</v>
          </cell>
          <cell r="G2232" t="str">
            <v>K15TCD1</v>
          </cell>
          <cell r="H2232" t="str">
            <v>K15TCD</v>
          </cell>
          <cell r="I2232">
            <v>1</v>
          </cell>
          <cell r="J2232" t="e">
            <v>#N/A</v>
          </cell>
          <cell r="K2232" t="str">
            <v>Cao Đẳng</v>
          </cell>
        </row>
        <row r="2233">
          <cell r="C2233">
            <v>151135149</v>
          </cell>
          <cell r="D2233" t="str">
            <v>Trịnh Xuân </v>
          </cell>
          <cell r="E2233" t="str">
            <v>Khôi</v>
          </cell>
          <cell r="F2233" t="str">
            <v>07/06/1990</v>
          </cell>
          <cell r="G2233" t="str">
            <v>K15TCD1</v>
          </cell>
          <cell r="H2233" t="str">
            <v>K15TCD</v>
          </cell>
          <cell r="I2233">
            <v>1</v>
          </cell>
          <cell r="J2233" t="e">
            <v>#N/A</v>
          </cell>
          <cell r="K2233" t="str">
            <v>Cao Đẳng</v>
          </cell>
        </row>
        <row r="2234">
          <cell r="C2234">
            <v>151135150</v>
          </cell>
          <cell r="D2234" t="str">
            <v>Hồ Minh </v>
          </cell>
          <cell r="E2234" t="str">
            <v>Việt</v>
          </cell>
          <cell r="F2234" t="str">
            <v>01/09/1990</v>
          </cell>
          <cell r="G2234" t="str">
            <v>K15TCD1</v>
          </cell>
          <cell r="H2234" t="str">
            <v>K15TCD</v>
          </cell>
          <cell r="I2234">
            <v>1</v>
          </cell>
          <cell r="J2234" t="e">
            <v>#N/A</v>
          </cell>
          <cell r="K2234" t="str">
            <v>Cao Đẳng</v>
          </cell>
        </row>
        <row r="2235">
          <cell r="C2235">
            <v>151135159</v>
          </cell>
          <cell r="D2235" t="str">
            <v>Hồ Quang </v>
          </cell>
          <cell r="E2235" t="str">
            <v>Minh</v>
          </cell>
          <cell r="F2235" t="str">
            <v>28/06/1991</v>
          </cell>
          <cell r="G2235" t="str">
            <v>K15TCD1</v>
          </cell>
          <cell r="H2235" t="str">
            <v>K15TCD</v>
          </cell>
          <cell r="I2235">
            <v>1</v>
          </cell>
          <cell r="J2235" t="e">
            <v>#N/A</v>
          </cell>
          <cell r="K2235" t="str">
            <v>Cao Đẳng</v>
          </cell>
        </row>
        <row r="2236">
          <cell r="C2236">
            <v>151135185</v>
          </cell>
          <cell r="D2236" t="str">
            <v>ĐỖ VŨ</v>
          </cell>
          <cell r="E2236" t="str">
            <v>TÂN</v>
          </cell>
          <cell r="F2236" t="str">
            <v>05/03/1990</v>
          </cell>
          <cell r="G2236" t="str">
            <v>K15TCD1</v>
          </cell>
          <cell r="H2236" t="str">
            <v>K15TCD</v>
          </cell>
          <cell r="I2236">
            <v>1</v>
          </cell>
          <cell r="K2236" t="str">
            <v>Cao Đẳng</v>
          </cell>
        </row>
        <row r="2237">
          <cell r="C2237">
            <v>131138726</v>
          </cell>
          <cell r="D2237" t="str">
            <v>ĐÀO VĂN</v>
          </cell>
          <cell r="E2237" t="str">
            <v>ĐẠI</v>
          </cell>
          <cell r="F2237">
            <v>32782</v>
          </cell>
          <cell r="G2237" t="str">
            <v>K15TCD2</v>
          </cell>
          <cell r="H2237" t="str">
            <v>K15TCD</v>
          </cell>
          <cell r="I2237">
            <v>1</v>
          </cell>
          <cell r="J2237" t="str">
            <v>0905014124</v>
          </cell>
          <cell r="K2237" t="str">
            <v>Cao Đẳng</v>
          </cell>
        </row>
        <row r="2238">
          <cell r="C2238">
            <v>141133961</v>
          </cell>
          <cell r="D2238" t="str">
            <v>NGUYỄN DIỆP</v>
          </cell>
          <cell r="E2238" t="str">
            <v>MINH</v>
          </cell>
          <cell r="F2238" t="str">
            <v>08/03/1989</v>
          </cell>
          <cell r="G2238" t="str">
            <v>K15TCD2</v>
          </cell>
          <cell r="H2238" t="str">
            <v>K15TCD</v>
          </cell>
          <cell r="I2238">
            <v>1</v>
          </cell>
          <cell r="J2238" t="e">
            <v>#N/A</v>
          </cell>
          <cell r="K2238" t="str">
            <v>Cao Đẳng</v>
          </cell>
        </row>
        <row r="2239">
          <cell r="C2239">
            <v>141134007</v>
          </cell>
          <cell r="D2239" t="str">
            <v>NGUYỄN THANH</v>
          </cell>
          <cell r="E2239" t="str">
            <v>PHƯỚC</v>
          </cell>
          <cell r="F2239" t="str">
            <v>27/11/1989</v>
          </cell>
          <cell r="G2239" t="str">
            <v>K15TCD2</v>
          </cell>
          <cell r="H2239" t="str">
            <v>K15TCD</v>
          </cell>
          <cell r="I2239">
            <v>1</v>
          </cell>
          <cell r="J2239" t="e">
            <v>#N/A</v>
          </cell>
          <cell r="K2239" t="str">
            <v>Cao Đẳng</v>
          </cell>
        </row>
        <row r="2240">
          <cell r="C2240">
            <v>151132239</v>
          </cell>
          <cell r="D2240" t="str">
            <v>Đặng Huy</v>
          </cell>
          <cell r="E2240" t="str">
            <v>Cường</v>
          </cell>
          <cell r="F2240" t="str">
            <v>25/08/1990</v>
          </cell>
          <cell r="G2240" t="str">
            <v>K15TCD2</v>
          </cell>
          <cell r="H2240" t="str">
            <v>K15TCD</v>
          </cell>
          <cell r="I2240">
            <v>1</v>
          </cell>
          <cell r="J2240" t="e">
            <v>#N/A</v>
          </cell>
          <cell r="K2240" t="str">
            <v>Cao Đẳng</v>
          </cell>
        </row>
        <row r="2241">
          <cell r="C2241">
            <v>151135089</v>
          </cell>
          <cell r="D2241" t="str">
            <v>Trần Thị Quỳnh </v>
          </cell>
          <cell r="E2241" t="str">
            <v>Như</v>
          </cell>
          <cell r="F2241" t="str">
            <v>18/06/1991</v>
          </cell>
          <cell r="G2241" t="str">
            <v>K15TCD2</v>
          </cell>
          <cell r="H2241" t="str">
            <v>K15TCD</v>
          </cell>
          <cell r="I2241">
            <v>1</v>
          </cell>
          <cell r="J2241" t="str">
            <v>01227421130</v>
          </cell>
          <cell r="K2241" t="str">
            <v>Cao Đẳng</v>
          </cell>
        </row>
        <row r="2242">
          <cell r="C2242">
            <v>151135160</v>
          </cell>
          <cell r="D2242" t="str">
            <v>Đặng Văn </v>
          </cell>
          <cell r="E2242" t="str">
            <v>Phương</v>
          </cell>
          <cell r="F2242" t="str">
            <v>14/05/1990</v>
          </cell>
          <cell r="G2242" t="str">
            <v>K15TCD2</v>
          </cell>
          <cell r="H2242" t="str">
            <v>K15TCD</v>
          </cell>
          <cell r="I2242">
            <v>1</v>
          </cell>
          <cell r="J2242" t="e">
            <v>#N/A</v>
          </cell>
          <cell r="K2242" t="str">
            <v>Cao Đẳng</v>
          </cell>
        </row>
        <row r="2243">
          <cell r="C2243">
            <v>151135175</v>
          </cell>
          <cell r="D2243" t="str">
            <v>Nguyễn Khánh </v>
          </cell>
          <cell r="E2243" t="str">
            <v>Lâm</v>
          </cell>
          <cell r="F2243" t="str">
            <v>26/09/1991</v>
          </cell>
          <cell r="G2243" t="str">
            <v>K15TCD2</v>
          </cell>
          <cell r="H2243" t="str">
            <v>K15TCD</v>
          </cell>
          <cell r="I2243">
            <v>1</v>
          </cell>
          <cell r="J2243" t="e">
            <v>#N/A</v>
          </cell>
          <cell r="K2243" t="str">
            <v>Cao Đẳng</v>
          </cell>
        </row>
        <row r="2244">
          <cell r="C2244">
            <v>151135179</v>
          </cell>
          <cell r="D2244" t="str">
            <v>Trần Đình Minh </v>
          </cell>
          <cell r="E2244" t="str">
            <v>Tuấn</v>
          </cell>
          <cell r="F2244" t="str">
            <v>10/05/1986</v>
          </cell>
          <cell r="G2244" t="str">
            <v>K15TCD2</v>
          </cell>
          <cell r="H2244" t="str">
            <v>K15TCD</v>
          </cell>
          <cell r="I2244">
            <v>1</v>
          </cell>
          <cell r="J2244" t="e">
            <v>#N/A</v>
          </cell>
          <cell r="K2244" t="str">
            <v>Cao Đẳng</v>
          </cell>
        </row>
        <row r="2245">
          <cell r="C2245">
            <v>151135192</v>
          </cell>
          <cell r="D2245" t="str">
            <v>Nguyễn Viết </v>
          </cell>
          <cell r="E2245" t="str">
            <v>Trí</v>
          </cell>
          <cell r="F2245" t="str">
            <v>18/06/1990</v>
          </cell>
          <cell r="G2245" t="str">
            <v>K15TCD2</v>
          </cell>
          <cell r="H2245" t="str">
            <v>K15TCD</v>
          </cell>
          <cell r="I2245">
            <v>1</v>
          </cell>
          <cell r="J2245" t="e">
            <v>#N/A</v>
          </cell>
          <cell r="K2245" t="str">
            <v>Cao Đẳng</v>
          </cell>
        </row>
        <row r="2246">
          <cell r="C2246">
            <v>151135193</v>
          </cell>
          <cell r="D2246" t="str">
            <v>Nguyễn Thị Kiều </v>
          </cell>
          <cell r="E2246" t="str">
            <v>Trinh</v>
          </cell>
          <cell r="F2246" t="str">
            <v>10/10/1990</v>
          </cell>
          <cell r="G2246" t="str">
            <v>K15TCD2</v>
          </cell>
          <cell r="H2246" t="str">
            <v>K15TCD</v>
          </cell>
          <cell r="I2246">
            <v>1</v>
          </cell>
          <cell r="J2246" t="e">
            <v>#N/A</v>
          </cell>
          <cell r="K2246" t="str">
            <v>Cao Đẳng</v>
          </cell>
        </row>
        <row r="2247">
          <cell r="C2247">
            <v>151135194</v>
          </cell>
          <cell r="D2247" t="str">
            <v>Lê Thiện</v>
          </cell>
          <cell r="E2247" t="str">
            <v>Khiêm</v>
          </cell>
          <cell r="F2247" t="str">
            <v>28/02/1989</v>
          </cell>
          <cell r="G2247" t="str">
            <v>K15TCD2</v>
          </cell>
          <cell r="H2247" t="str">
            <v>K15TCD</v>
          </cell>
          <cell r="I2247">
            <v>1</v>
          </cell>
          <cell r="J2247" t="e">
            <v>#N/A</v>
          </cell>
          <cell r="K2247" t="str">
            <v>Cao Đẳng</v>
          </cell>
        </row>
        <row r="2248">
          <cell r="C2248">
            <v>151135201</v>
          </cell>
          <cell r="D2248" t="str">
            <v>Trần Linh </v>
          </cell>
          <cell r="E2248" t="str">
            <v>Phương</v>
          </cell>
          <cell r="F2248" t="str">
            <v>23/09/1990</v>
          </cell>
          <cell r="G2248" t="str">
            <v>K15TCD2</v>
          </cell>
          <cell r="H2248" t="str">
            <v>K15TCD</v>
          </cell>
          <cell r="I2248">
            <v>1</v>
          </cell>
          <cell r="J2248" t="e">
            <v>#N/A</v>
          </cell>
          <cell r="K2248" t="str">
            <v>Cao Đẳng</v>
          </cell>
        </row>
        <row r="2249">
          <cell r="C2249">
            <v>151135203</v>
          </cell>
          <cell r="D2249" t="str">
            <v>Phạm Thị </v>
          </cell>
          <cell r="E2249" t="str">
            <v>Hà</v>
          </cell>
          <cell r="F2249" t="str">
            <v>23/12/1991</v>
          </cell>
          <cell r="G2249" t="str">
            <v>K15TCD2</v>
          </cell>
          <cell r="H2249" t="str">
            <v>K15TCD</v>
          </cell>
          <cell r="I2249">
            <v>1</v>
          </cell>
          <cell r="J2249" t="e">
            <v>#N/A</v>
          </cell>
          <cell r="K2249" t="str">
            <v>Cao Đẳng</v>
          </cell>
        </row>
        <row r="2250">
          <cell r="C2250">
            <v>151135223</v>
          </cell>
          <cell r="D2250" t="str">
            <v>Đinh Tiến </v>
          </cell>
          <cell r="E2250" t="str">
            <v>Dũng</v>
          </cell>
          <cell r="F2250" t="str">
            <v>26/01/1991</v>
          </cell>
          <cell r="G2250" t="str">
            <v>K15TCD2</v>
          </cell>
          <cell r="H2250" t="str">
            <v>K15TCD</v>
          </cell>
          <cell r="I2250">
            <v>1</v>
          </cell>
          <cell r="J2250" t="e">
            <v>#N/A</v>
          </cell>
          <cell r="K2250" t="str">
            <v>Cao Đẳng</v>
          </cell>
        </row>
        <row r="2251">
          <cell r="C2251">
            <v>151135224</v>
          </cell>
          <cell r="D2251" t="str">
            <v>Lê Trung </v>
          </cell>
          <cell r="E2251" t="str">
            <v>Hiếu</v>
          </cell>
          <cell r="F2251" t="str">
            <v>08/08/1991</v>
          </cell>
          <cell r="G2251" t="str">
            <v>K15TCD2</v>
          </cell>
          <cell r="H2251" t="str">
            <v>K15TCD</v>
          </cell>
          <cell r="I2251">
            <v>1</v>
          </cell>
          <cell r="J2251" t="e">
            <v>#N/A</v>
          </cell>
          <cell r="K2251" t="str">
            <v>Cao Đẳng</v>
          </cell>
        </row>
        <row r="2252">
          <cell r="C2252">
            <v>151135227</v>
          </cell>
          <cell r="D2252" t="str">
            <v>Đinh Văn </v>
          </cell>
          <cell r="E2252" t="str">
            <v>Hoàng</v>
          </cell>
          <cell r="F2252" t="str">
            <v>12/01/1990</v>
          </cell>
          <cell r="G2252" t="str">
            <v>K15TCD2</v>
          </cell>
          <cell r="H2252" t="str">
            <v>K15TCD</v>
          </cell>
          <cell r="I2252">
            <v>1</v>
          </cell>
          <cell r="J2252" t="e">
            <v>#N/A</v>
          </cell>
          <cell r="K2252" t="str">
            <v>Cao Đẳng</v>
          </cell>
        </row>
        <row r="2253">
          <cell r="C2253">
            <v>151135229</v>
          </cell>
          <cell r="D2253" t="str">
            <v>Huỳnh Ngọc </v>
          </cell>
          <cell r="E2253" t="str">
            <v>Tú</v>
          </cell>
          <cell r="F2253" t="str">
            <v>10/06/1991</v>
          </cell>
          <cell r="G2253" t="str">
            <v>K15TCD2</v>
          </cell>
          <cell r="H2253" t="str">
            <v>K15TCD</v>
          </cell>
          <cell r="I2253">
            <v>1</v>
          </cell>
          <cell r="J2253" t="e">
            <v>#N/A</v>
          </cell>
          <cell r="K2253" t="str">
            <v>Cao Đẳng</v>
          </cell>
        </row>
        <row r="2254">
          <cell r="C2254">
            <v>151135230</v>
          </cell>
          <cell r="D2254" t="str">
            <v>Chu Thanh </v>
          </cell>
          <cell r="E2254" t="str">
            <v>Hùng</v>
          </cell>
          <cell r="F2254" t="str">
            <v>22/08/1991</v>
          </cell>
          <cell r="G2254" t="str">
            <v>K15TCD2</v>
          </cell>
          <cell r="H2254" t="str">
            <v>K15TCD</v>
          </cell>
          <cell r="I2254">
            <v>1</v>
          </cell>
          <cell r="J2254" t="e">
            <v>#N/A</v>
          </cell>
          <cell r="K2254" t="str">
            <v>Cao Đẳng</v>
          </cell>
        </row>
        <row r="2255">
          <cell r="C2255">
            <v>151135232</v>
          </cell>
          <cell r="D2255" t="str">
            <v>Phan Văn </v>
          </cell>
          <cell r="E2255" t="str">
            <v>Lĩnh</v>
          </cell>
          <cell r="F2255" t="str">
            <v>01/09/1991</v>
          </cell>
          <cell r="G2255" t="str">
            <v>K15TCD2</v>
          </cell>
          <cell r="H2255" t="str">
            <v>K15TCD</v>
          </cell>
          <cell r="I2255">
            <v>1</v>
          </cell>
          <cell r="J2255" t="e">
            <v>#N/A</v>
          </cell>
          <cell r="K2255" t="str">
            <v>Cao Đẳng</v>
          </cell>
        </row>
        <row r="2256">
          <cell r="C2256">
            <v>151135256</v>
          </cell>
          <cell r="D2256" t="str">
            <v>Thái Bảo </v>
          </cell>
          <cell r="E2256" t="str">
            <v>Long</v>
          </cell>
          <cell r="F2256" t="str">
            <v>05/01/1991</v>
          </cell>
          <cell r="G2256" t="str">
            <v>K15TCD2</v>
          </cell>
          <cell r="H2256" t="str">
            <v>K15TCD</v>
          </cell>
          <cell r="I2256">
            <v>1</v>
          </cell>
          <cell r="J2256" t="e">
            <v>#N/A</v>
          </cell>
          <cell r="K2256" t="str">
            <v>Cao Đẳng</v>
          </cell>
        </row>
        <row r="2257">
          <cell r="C2257">
            <v>151136147</v>
          </cell>
          <cell r="D2257" t="str">
            <v>Nguyễn Đăng </v>
          </cell>
          <cell r="E2257" t="str">
            <v>Hoàng</v>
          </cell>
          <cell r="F2257" t="str">
            <v>01/05/1990</v>
          </cell>
          <cell r="G2257" t="str">
            <v>K15TCD2</v>
          </cell>
          <cell r="H2257" t="str">
            <v>K15TCD</v>
          </cell>
          <cell r="I2257">
            <v>1</v>
          </cell>
          <cell r="J2257" t="e">
            <v>#N/A</v>
          </cell>
          <cell r="K2257" t="str">
            <v>Cao Đẳng</v>
          </cell>
        </row>
        <row r="2258">
          <cell r="C2258">
            <v>151136149</v>
          </cell>
          <cell r="D2258" t="str">
            <v>Đinh Xuân </v>
          </cell>
          <cell r="E2258" t="str">
            <v>Hải</v>
          </cell>
          <cell r="F2258" t="str">
            <v>12/08/1989</v>
          </cell>
          <cell r="G2258" t="str">
            <v>K15TCD2</v>
          </cell>
          <cell r="H2258" t="str">
            <v>K15TCD</v>
          </cell>
          <cell r="I2258">
            <v>1</v>
          </cell>
          <cell r="J2258" t="e">
            <v>#N/A</v>
          </cell>
          <cell r="K2258" t="str">
            <v>Cao Đẳng</v>
          </cell>
        </row>
        <row r="2259">
          <cell r="C2259">
            <v>151136151</v>
          </cell>
          <cell r="D2259" t="str">
            <v>Nguyễn Hoàng Quốc </v>
          </cell>
          <cell r="E2259" t="str">
            <v>Khánh</v>
          </cell>
          <cell r="F2259" t="str">
            <v>02/09/1991</v>
          </cell>
          <cell r="G2259" t="str">
            <v>K15TCD2</v>
          </cell>
          <cell r="H2259" t="str">
            <v>K15TCD</v>
          </cell>
          <cell r="I2259">
            <v>1</v>
          </cell>
          <cell r="J2259" t="e">
            <v>#N/A</v>
          </cell>
          <cell r="K2259" t="str">
            <v>Cao Đẳng</v>
          </cell>
        </row>
        <row r="2260">
          <cell r="C2260">
            <v>151136152</v>
          </cell>
          <cell r="D2260" t="str">
            <v>Nguyễn Văn </v>
          </cell>
          <cell r="E2260" t="str">
            <v>Hoàng</v>
          </cell>
          <cell r="F2260" t="str">
            <v>14/10/1990</v>
          </cell>
          <cell r="G2260" t="str">
            <v>K15TCD2</v>
          </cell>
          <cell r="H2260" t="str">
            <v>K15TCD</v>
          </cell>
          <cell r="I2260">
            <v>1</v>
          </cell>
          <cell r="J2260" t="e">
            <v>#N/A</v>
          </cell>
          <cell r="K2260" t="str">
            <v>Cao Đẳng</v>
          </cell>
        </row>
        <row r="2261">
          <cell r="C2261">
            <v>151136283</v>
          </cell>
          <cell r="D2261" t="str">
            <v>Nguyễn Văn </v>
          </cell>
          <cell r="E2261" t="str">
            <v>Mỹ</v>
          </cell>
          <cell r="F2261" t="str">
            <v>11/03/1988</v>
          </cell>
          <cell r="G2261" t="str">
            <v>K15TCD2</v>
          </cell>
          <cell r="H2261" t="str">
            <v>K15TCD</v>
          </cell>
          <cell r="I2261">
            <v>1</v>
          </cell>
          <cell r="J2261" t="e">
            <v>#N/A</v>
          </cell>
          <cell r="K2261" t="str">
            <v>Cao Đẳng</v>
          </cell>
        </row>
        <row r="2262">
          <cell r="C2262">
            <v>151136406</v>
          </cell>
          <cell r="D2262" t="str">
            <v>Nguyễn Văn </v>
          </cell>
          <cell r="E2262" t="str">
            <v>Dưỡng</v>
          </cell>
          <cell r="F2262" t="str">
            <v>20/08/1991</v>
          </cell>
          <cell r="G2262" t="str">
            <v>K15TCD2</v>
          </cell>
          <cell r="H2262" t="str">
            <v>K15TCD</v>
          </cell>
          <cell r="I2262">
            <v>1</v>
          </cell>
          <cell r="J2262" t="e">
            <v>#N/A</v>
          </cell>
          <cell r="K2262" t="str">
            <v>Cao Đẳng</v>
          </cell>
        </row>
        <row r="2263">
          <cell r="C2263">
            <v>131138911</v>
          </cell>
          <cell r="D2263" t="str">
            <v>NGUYỄN MINH</v>
          </cell>
          <cell r="E2263" t="str">
            <v>QUANG</v>
          </cell>
          <cell r="F2263" t="str">
            <v>08/10/1987</v>
          </cell>
          <cell r="G2263" t="str">
            <v>K15TCD3</v>
          </cell>
          <cell r="H2263" t="str">
            <v>K15TCD</v>
          </cell>
          <cell r="I2263" t="str">
            <v>NAM</v>
          </cell>
          <cell r="J2263" t="str">
            <v>0906588946</v>
          </cell>
          <cell r="K2263" t="str">
            <v>Cao Đẳng</v>
          </cell>
        </row>
        <row r="2264">
          <cell r="C2264">
            <v>141134001</v>
          </cell>
          <cell r="D2264" t="str">
            <v>TÔ THANH</v>
          </cell>
          <cell r="E2264" t="str">
            <v>PHONG</v>
          </cell>
          <cell r="F2264" t="str">
            <v>03/07/1987</v>
          </cell>
          <cell r="G2264" t="str">
            <v>K15TCD3</v>
          </cell>
          <cell r="H2264" t="str">
            <v>K15TCD</v>
          </cell>
          <cell r="I2264">
            <v>1</v>
          </cell>
          <cell r="K2264" t="str">
            <v>Cao Đẳng</v>
          </cell>
        </row>
        <row r="2265">
          <cell r="C2265">
            <v>141134082</v>
          </cell>
          <cell r="D2265" t="str">
            <v>NGUYỄN THỊ</v>
          </cell>
          <cell r="E2265" t="str">
            <v>TRANG</v>
          </cell>
          <cell r="F2265" t="str">
            <v>08/11/1990</v>
          </cell>
          <cell r="G2265" t="str">
            <v>K15TCD3</v>
          </cell>
          <cell r="H2265" t="str">
            <v>K15TCD</v>
          </cell>
          <cell r="I2265">
            <v>1</v>
          </cell>
          <cell r="J2265" t="e">
            <v>#N/A</v>
          </cell>
          <cell r="K2265" t="str">
            <v>Cao Đẳng</v>
          </cell>
        </row>
        <row r="2266">
          <cell r="C2266">
            <v>141134118</v>
          </cell>
          <cell r="D2266" t="str">
            <v>TRỊNH QUÝ</v>
          </cell>
          <cell r="E2266" t="str">
            <v>VŨ</v>
          </cell>
          <cell r="F2266" t="str">
            <v>06/09/1990</v>
          </cell>
          <cell r="G2266" t="str">
            <v>K15TCD3</v>
          </cell>
          <cell r="H2266" t="str">
            <v>K15TCD</v>
          </cell>
          <cell r="I2266">
            <v>1</v>
          </cell>
          <cell r="J2266" t="e">
            <v>#N/A</v>
          </cell>
          <cell r="K2266" t="str">
            <v>Cao Đẳng</v>
          </cell>
        </row>
        <row r="2267">
          <cell r="C2267">
            <v>151135206</v>
          </cell>
          <cell r="D2267" t="str">
            <v>Nguyễn Chí Quang</v>
          </cell>
          <cell r="E2267" t="str">
            <v>Ngọc</v>
          </cell>
          <cell r="F2267" t="str">
            <v>15/01/1989</v>
          </cell>
          <cell r="G2267" t="str">
            <v>K15TCD3</v>
          </cell>
          <cell r="H2267" t="str">
            <v>K15TCD</v>
          </cell>
          <cell r="I2267">
            <v>1</v>
          </cell>
          <cell r="J2267" t="e">
            <v>#N/A</v>
          </cell>
          <cell r="K2267" t="str">
            <v>Cao Đẳng</v>
          </cell>
        </row>
        <row r="2268">
          <cell r="C2268">
            <v>151135234</v>
          </cell>
          <cell r="D2268" t="str">
            <v>Nguyễn Đức </v>
          </cell>
          <cell r="E2268" t="str">
            <v>Thuận</v>
          </cell>
          <cell r="F2268" t="str">
            <v>26/12/1990</v>
          </cell>
          <cell r="G2268" t="str">
            <v>K15TCD3</v>
          </cell>
          <cell r="H2268" t="str">
            <v>K15TCD</v>
          </cell>
          <cell r="I2268">
            <v>1</v>
          </cell>
          <cell r="J2268" t="e">
            <v>#N/A</v>
          </cell>
          <cell r="K2268" t="str">
            <v>Cao Đẳng</v>
          </cell>
        </row>
        <row r="2269">
          <cell r="C2269">
            <v>151135238</v>
          </cell>
          <cell r="D2269" t="str">
            <v>Nguyễn Văn</v>
          </cell>
          <cell r="E2269" t="str">
            <v>Sang</v>
          </cell>
          <cell r="F2269" t="str">
            <v>23/03/1991</v>
          </cell>
          <cell r="G2269" t="str">
            <v>K15TCD3</v>
          </cell>
          <cell r="H2269" t="str">
            <v>K15TCD</v>
          </cell>
          <cell r="I2269">
            <v>1</v>
          </cell>
          <cell r="J2269" t="e">
            <v>#N/A</v>
          </cell>
          <cell r="K2269" t="str">
            <v>Cao Đẳng</v>
          </cell>
        </row>
        <row r="2270">
          <cell r="C2270">
            <v>151135248</v>
          </cell>
          <cell r="D2270" t="str">
            <v>Đinh Công </v>
          </cell>
          <cell r="E2270" t="str">
            <v>Trung</v>
          </cell>
          <cell r="F2270" t="str">
            <v>24/04/1988</v>
          </cell>
          <cell r="G2270" t="str">
            <v>K15TCD3</v>
          </cell>
          <cell r="H2270" t="str">
            <v>K15TCD</v>
          </cell>
          <cell r="I2270">
            <v>1</v>
          </cell>
          <cell r="J2270" t="e">
            <v>#N/A</v>
          </cell>
          <cell r="K2270" t="str">
            <v>Cao Đẳng</v>
          </cell>
        </row>
        <row r="2271">
          <cell r="C2271">
            <v>151135249</v>
          </cell>
          <cell r="D2271" t="str">
            <v>Hồ Huy</v>
          </cell>
          <cell r="E2271" t="str">
            <v>Cường</v>
          </cell>
          <cell r="F2271" t="str">
            <v>02/02/1991</v>
          </cell>
          <cell r="G2271" t="str">
            <v>K15TCD3</v>
          </cell>
          <cell r="H2271" t="str">
            <v>K15TCD</v>
          </cell>
          <cell r="I2271">
            <v>1</v>
          </cell>
          <cell r="J2271" t="e">
            <v>#N/A</v>
          </cell>
          <cell r="K2271" t="str">
            <v>Cao Đẳng</v>
          </cell>
        </row>
        <row r="2272">
          <cell r="C2272">
            <v>151135251</v>
          </cell>
          <cell r="D2272" t="str">
            <v>Mai Anh</v>
          </cell>
          <cell r="E2272" t="str">
            <v>Trông</v>
          </cell>
          <cell r="F2272" t="str">
            <v>03/02/1991</v>
          </cell>
          <cell r="G2272" t="str">
            <v>K15TCD3</v>
          </cell>
          <cell r="H2272" t="str">
            <v>K15TCD</v>
          </cell>
          <cell r="I2272">
            <v>1</v>
          </cell>
          <cell r="J2272" t="e">
            <v>#N/A</v>
          </cell>
          <cell r="K2272" t="str">
            <v>Cao Đẳng</v>
          </cell>
        </row>
        <row r="2273">
          <cell r="C2273">
            <v>151135252</v>
          </cell>
          <cell r="D2273" t="str">
            <v>Đặng Văn </v>
          </cell>
          <cell r="E2273" t="str">
            <v>Nguyên</v>
          </cell>
          <cell r="F2273" t="str">
            <v>20/05/1991</v>
          </cell>
          <cell r="G2273" t="str">
            <v>K15TCD3</v>
          </cell>
          <cell r="H2273" t="str">
            <v>K15TCD</v>
          </cell>
          <cell r="I2273">
            <v>1</v>
          </cell>
          <cell r="J2273" t="e">
            <v>#N/A</v>
          </cell>
          <cell r="K2273" t="str">
            <v>Cao Đẳng</v>
          </cell>
        </row>
        <row r="2274">
          <cell r="C2274">
            <v>151135254</v>
          </cell>
          <cell r="D2274" t="str">
            <v>Lê Xuân </v>
          </cell>
          <cell r="E2274" t="str">
            <v>Đông</v>
          </cell>
          <cell r="F2274" t="str">
            <v>04/05/1991</v>
          </cell>
          <cell r="G2274" t="str">
            <v>K15TCD3</v>
          </cell>
          <cell r="H2274" t="str">
            <v>K15TCD</v>
          </cell>
          <cell r="I2274">
            <v>1</v>
          </cell>
          <cell r="J2274" t="e">
            <v>#N/A</v>
          </cell>
          <cell r="K2274" t="str">
            <v>Cao Đẳng</v>
          </cell>
        </row>
        <row r="2275">
          <cell r="C2275">
            <v>151135255</v>
          </cell>
          <cell r="D2275" t="str">
            <v>Ngô Đức </v>
          </cell>
          <cell r="E2275" t="str">
            <v>Xuân</v>
          </cell>
          <cell r="F2275" t="str">
            <v>29/01/1990</v>
          </cell>
          <cell r="G2275" t="str">
            <v>K15TCD3</v>
          </cell>
          <cell r="H2275" t="str">
            <v>K15TCD</v>
          </cell>
          <cell r="I2275">
            <v>1</v>
          </cell>
          <cell r="J2275" t="e">
            <v>#N/A</v>
          </cell>
          <cell r="K2275" t="str">
            <v>Cao Đẳng</v>
          </cell>
        </row>
        <row r="2276">
          <cell r="C2276">
            <v>151135257</v>
          </cell>
          <cell r="D2276" t="str">
            <v>Bùi Anh </v>
          </cell>
          <cell r="E2276" t="str">
            <v>Hải</v>
          </cell>
          <cell r="F2276" t="str">
            <v>01/01/1991</v>
          </cell>
          <cell r="G2276" t="str">
            <v>K15TCD3</v>
          </cell>
          <cell r="H2276" t="str">
            <v>K15TCD</v>
          </cell>
          <cell r="I2276">
            <v>1</v>
          </cell>
          <cell r="J2276" t="e">
            <v>#N/A</v>
          </cell>
          <cell r="K2276" t="str">
            <v>Cao Đẳng</v>
          </cell>
        </row>
        <row r="2277">
          <cell r="C2277">
            <v>151135258</v>
          </cell>
          <cell r="D2277" t="str">
            <v>Hồ Thị Hồng </v>
          </cell>
          <cell r="E2277" t="str">
            <v>Thái</v>
          </cell>
          <cell r="F2277" t="str">
            <v>05/05/1991</v>
          </cell>
          <cell r="G2277" t="str">
            <v>K15TCD3</v>
          </cell>
          <cell r="H2277" t="str">
            <v>K15TCD</v>
          </cell>
          <cell r="I2277">
            <v>1</v>
          </cell>
          <cell r="J2277" t="e">
            <v>#N/A</v>
          </cell>
          <cell r="K2277" t="str">
            <v>Cao Đẳng</v>
          </cell>
        </row>
        <row r="2278">
          <cell r="C2278">
            <v>151135259</v>
          </cell>
          <cell r="D2278" t="str">
            <v>Lê Thị Kiều </v>
          </cell>
          <cell r="E2278" t="str">
            <v>Loan</v>
          </cell>
          <cell r="F2278" t="str">
            <v>19/05/1991</v>
          </cell>
          <cell r="G2278" t="str">
            <v>K15TCD3</v>
          </cell>
          <cell r="H2278" t="str">
            <v>K15TCD</v>
          </cell>
          <cell r="I2278">
            <v>1</v>
          </cell>
          <cell r="J2278" t="e">
            <v>#N/A</v>
          </cell>
          <cell r="K2278" t="str">
            <v>Cao Đẳng</v>
          </cell>
        </row>
        <row r="2279">
          <cell r="C2279">
            <v>151135265</v>
          </cell>
          <cell r="D2279" t="str">
            <v>Mai Chí </v>
          </cell>
          <cell r="E2279" t="str">
            <v>Thọ</v>
          </cell>
          <cell r="F2279" t="str">
            <v>27/04/1991</v>
          </cell>
          <cell r="G2279" t="str">
            <v>K15TCD3</v>
          </cell>
          <cell r="H2279" t="str">
            <v>K15TCD</v>
          </cell>
          <cell r="I2279">
            <v>1</v>
          </cell>
          <cell r="J2279" t="e">
            <v>#N/A</v>
          </cell>
          <cell r="K2279" t="str">
            <v>Cao Đẳng</v>
          </cell>
        </row>
        <row r="2280">
          <cell r="C2280">
            <v>151135266</v>
          </cell>
          <cell r="D2280" t="str">
            <v>Mai Kiều Ngọc                 </v>
          </cell>
          <cell r="E2280" t="str">
            <v>Hải</v>
          </cell>
          <cell r="F2280" t="str">
            <v>22/12/1991</v>
          </cell>
          <cell r="G2280" t="str">
            <v>K15TCD3</v>
          </cell>
          <cell r="H2280" t="str">
            <v>K15TCD</v>
          </cell>
          <cell r="I2280">
            <v>1</v>
          </cell>
          <cell r="J2280" t="e">
            <v>#N/A</v>
          </cell>
          <cell r="K2280" t="str">
            <v>Cao Đẳng</v>
          </cell>
        </row>
        <row r="2281">
          <cell r="C2281">
            <v>151135267</v>
          </cell>
          <cell r="D2281" t="str">
            <v>Tô Văn </v>
          </cell>
          <cell r="E2281" t="str">
            <v>Rin</v>
          </cell>
          <cell r="F2281" t="str">
            <v>05/03/1990</v>
          </cell>
          <cell r="G2281" t="str">
            <v>K15TCD3</v>
          </cell>
          <cell r="H2281" t="str">
            <v>K15TCD</v>
          </cell>
          <cell r="I2281">
            <v>1</v>
          </cell>
          <cell r="J2281" t="e">
            <v>#N/A</v>
          </cell>
          <cell r="K2281" t="str">
            <v>Cao Đẳng</v>
          </cell>
        </row>
        <row r="2282">
          <cell r="C2282">
            <v>151135269</v>
          </cell>
          <cell r="D2282" t="str">
            <v>Phan Hà Hồng </v>
          </cell>
          <cell r="E2282" t="str">
            <v>Quân</v>
          </cell>
          <cell r="F2282" t="str">
            <v>10/01/1991</v>
          </cell>
          <cell r="G2282" t="str">
            <v>K15TCD3</v>
          </cell>
          <cell r="H2282" t="str">
            <v>K15TCD</v>
          </cell>
          <cell r="I2282">
            <v>1</v>
          </cell>
          <cell r="J2282" t="e">
            <v>#N/A</v>
          </cell>
          <cell r="K2282" t="str">
            <v>Cao Đẳng</v>
          </cell>
        </row>
        <row r="2283">
          <cell r="C2283">
            <v>151135272</v>
          </cell>
          <cell r="D2283" t="str">
            <v>Nguyễn Tiến</v>
          </cell>
          <cell r="E2283" t="str">
            <v>Anh</v>
          </cell>
          <cell r="F2283" t="str">
            <v>15/08/1990</v>
          </cell>
          <cell r="G2283" t="str">
            <v>K15TCD3</v>
          </cell>
          <cell r="H2283" t="str">
            <v>K15TCD</v>
          </cell>
          <cell r="I2283">
            <v>1</v>
          </cell>
          <cell r="J2283" t="e">
            <v>#N/A</v>
          </cell>
          <cell r="K2283" t="str">
            <v>Cao Đẳng</v>
          </cell>
        </row>
        <row r="2284">
          <cell r="C2284">
            <v>151135278</v>
          </cell>
          <cell r="D2284" t="str">
            <v>Lê Tuấn </v>
          </cell>
          <cell r="E2284" t="str">
            <v>Anh</v>
          </cell>
          <cell r="F2284" t="str">
            <v>10/09/1990</v>
          </cell>
          <cell r="G2284" t="str">
            <v>K15TCD3</v>
          </cell>
          <cell r="H2284" t="str">
            <v>K15TCD</v>
          </cell>
          <cell r="I2284">
            <v>1</v>
          </cell>
          <cell r="J2284" t="e">
            <v>#N/A</v>
          </cell>
          <cell r="K2284" t="str">
            <v>Cao Đẳng</v>
          </cell>
        </row>
        <row r="2285">
          <cell r="C2285">
            <v>151135279</v>
          </cell>
          <cell r="D2285" t="str">
            <v>Lê Thị Hồng </v>
          </cell>
          <cell r="E2285" t="str">
            <v>Thương</v>
          </cell>
          <cell r="F2285" t="str">
            <v>15/03/1991</v>
          </cell>
          <cell r="G2285" t="str">
            <v>K15TCD3</v>
          </cell>
          <cell r="H2285" t="str">
            <v>K15TCD</v>
          </cell>
          <cell r="I2285">
            <v>1</v>
          </cell>
          <cell r="J2285" t="e">
            <v>#N/A</v>
          </cell>
          <cell r="K2285" t="str">
            <v>Cao Đẳng</v>
          </cell>
        </row>
        <row r="2286">
          <cell r="C2286">
            <v>151135280</v>
          </cell>
          <cell r="D2286" t="str">
            <v>Đỗ Thanh </v>
          </cell>
          <cell r="E2286" t="str">
            <v>Bình</v>
          </cell>
          <cell r="F2286" t="str">
            <v>18/08/1990</v>
          </cell>
          <cell r="G2286" t="str">
            <v>K15TCD3</v>
          </cell>
          <cell r="H2286" t="str">
            <v>K15TCD</v>
          </cell>
          <cell r="I2286">
            <v>1</v>
          </cell>
          <cell r="J2286" t="e">
            <v>#N/A</v>
          </cell>
          <cell r="K2286" t="str">
            <v>Cao Đẳng</v>
          </cell>
        </row>
        <row r="2287">
          <cell r="C2287">
            <v>151135286</v>
          </cell>
          <cell r="D2287" t="str">
            <v>Phạm Tuấn</v>
          </cell>
          <cell r="E2287" t="str">
            <v>Khanh</v>
          </cell>
          <cell r="F2287" t="str">
            <v>28/04/1991</v>
          </cell>
          <cell r="G2287" t="str">
            <v>K15TCD3</v>
          </cell>
          <cell r="H2287" t="str">
            <v>K15TCD</v>
          </cell>
          <cell r="I2287">
            <v>1</v>
          </cell>
          <cell r="J2287" t="str">
            <v>0974892981</v>
          </cell>
          <cell r="K2287" t="str">
            <v>Cao Đẳng</v>
          </cell>
        </row>
        <row r="2288">
          <cell r="C2288">
            <v>151135686</v>
          </cell>
          <cell r="D2288" t="str">
            <v>Nguyễn Xuân</v>
          </cell>
          <cell r="E2288" t="str">
            <v>Bắc</v>
          </cell>
          <cell r="F2288" t="str">
            <v>22/11/1991</v>
          </cell>
          <cell r="G2288" t="str">
            <v>K15TCD3</v>
          </cell>
          <cell r="H2288" t="str">
            <v>K15TCD</v>
          </cell>
          <cell r="I2288">
            <v>1</v>
          </cell>
          <cell r="J2288" t="e">
            <v>#N/A</v>
          </cell>
          <cell r="K2288" t="str">
            <v>Cao Đẳng</v>
          </cell>
        </row>
        <row r="2289">
          <cell r="C2289">
            <v>151135687</v>
          </cell>
          <cell r="D2289" t="str">
            <v>Trịnh Văn </v>
          </cell>
          <cell r="E2289" t="str">
            <v>Thiết</v>
          </cell>
          <cell r="F2289" t="str">
            <v>20/04/1991</v>
          </cell>
          <cell r="G2289" t="str">
            <v>K15TCD3</v>
          </cell>
          <cell r="H2289" t="str">
            <v>K15TCD</v>
          </cell>
          <cell r="I2289">
            <v>1</v>
          </cell>
          <cell r="J2289" t="e">
            <v>#N/A</v>
          </cell>
          <cell r="K2289" t="str">
            <v>Cao Đẳng</v>
          </cell>
        </row>
        <row r="2290">
          <cell r="C2290">
            <v>151135692</v>
          </cell>
          <cell r="D2290" t="str">
            <v>Nguyễn Thị </v>
          </cell>
          <cell r="E2290" t="str">
            <v>Ngọc</v>
          </cell>
          <cell r="F2290" t="str">
            <v>29/12/1991</v>
          </cell>
          <cell r="G2290" t="str">
            <v>K15TCD3</v>
          </cell>
          <cell r="H2290" t="str">
            <v>K15TCD</v>
          </cell>
          <cell r="I2290">
            <v>1</v>
          </cell>
          <cell r="J2290" t="e">
            <v>#N/A</v>
          </cell>
          <cell r="K2290" t="str">
            <v>Cao Đẳng</v>
          </cell>
        </row>
        <row r="2291">
          <cell r="C2291">
            <v>151135699</v>
          </cell>
          <cell r="D2291" t="str">
            <v>Bùi Quang </v>
          </cell>
          <cell r="E2291" t="str">
            <v>Hải</v>
          </cell>
          <cell r="F2291" t="str">
            <v>03/07/1991</v>
          </cell>
          <cell r="G2291" t="str">
            <v>K15TCD3</v>
          </cell>
          <cell r="H2291" t="str">
            <v>K15TCD</v>
          </cell>
          <cell r="I2291">
            <v>1</v>
          </cell>
          <cell r="J2291" t="e">
            <v>#N/A</v>
          </cell>
          <cell r="K2291" t="str">
            <v>Cao Đẳng</v>
          </cell>
        </row>
        <row r="2292">
          <cell r="C2292">
            <v>151135703</v>
          </cell>
          <cell r="D2292" t="str">
            <v>Đỗ Viết Hoàng</v>
          </cell>
          <cell r="E2292" t="str">
            <v>Anh</v>
          </cell>
          <cell r="F2292" t="str">
            <v>04/08/1991</v>
          </cell>
          <cell r="G2292" t="str">
            <v>K15TCD3</v>
          </cell>
          <cell r="H2292" t="str">
            <v>K15TCD</v>
          </cell>
          <cell r="I2292">
            <v>1</v>
          </cell>
          <cell r="J2292" t="e">
            <v>#N/A</v>
          </cell>
          <cell r="K2292" t="str">
            <v>Cao Đẳng</v>
          </cell>
        </row>
        <row r="2293">
          <cell r="C2293">
            <v>151135704</v>
          </cell>
          <cell r="D2293" t="str">
            <v>Nguyễn Đức </v>
          </cell>
          <cell r="E2293" t="str">
            <v>Tài</v>
          </cell>
          <cell r="F2293" t="str">
            <v>20/05/1991</v>
          </cell>
          <cell r="G2293" t="str">
            <v>K15TCD3</v>
          </cell>
          <cell r="H2293" t="str">
            <v>K15TCD</v>
          </cell>
          <cell r="I2293">
            <v>1</v>
          </cell>
          <cell r="J2293" t="e">
            <v>#N/A</v>
          </cell>
          <cell r="K2293" t="str">
            <v>Cao Đẳng</v>
          </cell>
        </row>
        <row r="2294">
          <cell r="C2294">
            <v>151135711</v>
          </cell>
          <cell r="D2294" t="str">
            <v>Nguyễn Lệ </v>
          </cell>
          <cell r="E2294" t="str">
            <v>Hằng</v>
          </cell>
          <cell r="F2294" t="str">
            <v>04/10/1991</v>
          </cell>
          <cell r="G2294" t="str">
            <v>K15TCD3</v>
          </cell>
          <cell r="H2294" t="str">
            <v>K15TCD</v>
          </cell>
          <cell r="I2294">
            <v>1</v>
          </cell>
          <cell r="J2294" t="e">
            <v>#N/A</v>
          </cell>
          <cell r="K2294" t="str">
            <v>Cao Đẳng</v>
          </cell>
        </row>
        <row r="2295">
          <cell r="C2295">
            <v>151135806</v>
          </cell>
          <cell r="D2295" t="str">
            <v>Nguyễn Văn</v>
          </cell>
          <cell r="E2295" t="str">
            <v>Đông</v>
          </cell>
          <cell r="F2295" t="str">
            <v>12/04/1990</v>
          </cell>
          <cell r="G2295" t="str">
            <v>K15TCD3</v>
          </cell>
          <cell r="H2295" t="str">
            <v>K15TCD</v>
          </cell>
          <cell r="I2295">
            <v>1</v>
          </cell>
          <cell r="J2295" t="e">
            <v>#N/A</v>
          </cell>
          <cell r="K2295" t="str">
            <v>Cao Đẳng</v>
          </cell>
        </row>
        <row r="2296">
          <cell r="C2296">
            <v>151135816</v>
          </cell>
          <cell r="D2296" t="str">
            <v>Đặng Quang</v>
          </cell>
          <cell r="E2296" t="str">
            <v>Huy</v>
          </cell>
          <cell r="F2296" t="str">
            <v>19/05/1990</v>
          </cell>
          <cell r="G2296" t="str">
            <v>K15TCD3</v>
          </cell>
          <cell r="H2296" t="str">
            <v>K15TCD</v>
          </cell>
          <cell r="I2296">
            <v>1</v>
          </cell>
          <cell r="J2296" t="e">
            <v>#N/A</v>
          </cell>
          <cell r="K2296" t="str">
            <v>Cao Đẳng</v>
          </cell>
        </row>
        <row r="2297">
          <cell r="C2297">
            <v>151135888</v>
          </cell>
          <cell r="D2297" t="str">
            <v>Phạm Nguyễn </v>
          </cell>
          <cell r="E2297" t="str">
            <v>Dương</v>
          </cell>
          <cell r="F2297" t="str">
            <v>01/01/1991</v>
          </cell>
          <cell r="G2297" t="str">
            <v>K15TCD3</v>
          </cell>
          <cell r="H2297" t="str">
            <v>K15TCD</v>
          </cell>
          <cell r="I2297">
            <v>1</v>
          </cell>
          <cell r="J2297" t="e">
            <v>#N/A</v>
          </cell>
          <cell r="K2297" t="str">
            <v>Cao Đẳng</v>
          </cell>
        </row>
        <row r="2298">
          <cell r="C2298">
            <v>151135895</v>
          </cell>
          <cell r="D2298" t="str">
            <v>Dương Văn</v>
          </cell>
          <cell r="E2298" t="str">
            <v>Hạnh</v>
          </cell>
          <cell r="F2298" t="str">
            <v>20/10/1991</v>
          </cell>
          <cell r="G2298" t="str">
            <v>K15TCD3</v>
          </cell>
          <cell r="H2298" t="str">
            <v>K15TCD</v>
          </cell>
          <cell r="I2298">
            <v>1</v>
          </cell>
          <cell r="J2298" t="e">
            <v>#N/A</v>
          </cell>
          <cell r="K2298" t="str">
            <v>Cao Đẳng</v>
          </cell>
        </row>
        <row r="2299">
          <cell r="C2299">
            <v>151135906</v>
          </cell>
          <cell r="D2299" t="str">
            <v>Nguyễn Mạnh </v>
          </cell>
          <cell r="E2299" t="str">
            <v>Tuấn</v>
          </cell>
          <cell r="F2299" t="str">
            <v>12/05/1991</v>
          </cell>
          <cell r="G2299" t="str">
            <v>K15TCD3</v>
          </cell>
          <cell r="H2299" t="str">
            <v>K15TCD</v>
          </cell>
          <cell r="I2299">
            <v>1</v>
          </cell>
          <cell r="J2299" t="e">
            <v>#N/A</v>
          </cell>
          <cell r="K2299" t="str">
            <v>Cao Đẳng</v>
          </cell>
        </row>
        <row r="2300">
          <cell r="C2300">
            <v>151135950</v>
          </cell>
          <cell r="D2300" t="str">
            <v>Tào Minh </v>
          </cell>
          <cell r="E2300" t="str">
            <v>Việt</v>
          </cell>
          <cell r="F2300" t="str">
            <v>13/10/1991</v>
          </cell>
          <cell r="G2300" t="str">
            <v>K15TCD3</v>
          </cell>
          <cell r="H2300" t="str">
            <v>K15TCD</v>
          </cell>
          <cell r="I2300">
            <v>1</v>
          </cell>
          <cell r="J2300" t="e">
            <v>#N/A</v>
          </cell>
          <cell r="K2300" t="str">
            <v>Cao Đẳng</v>
          </cell>
        </row>
        <row r="2301">
          <cell r="C2301">
            <v>151136037</v>
          </cell>
          <cell r="D2301" t="str">
            <v>Trần Anh </v>
          </cell>
          <cell r="E2301" t="str">
            <v>Tuấn</v>
          </cell>
          <cell r="F2301" t="str">
            <v>11/05/1991</v>
          </cell>
          <cell r="G2301" t="str">
            <v>K15TCD3</v>
          </cell>
          <cell r="H2301" t="str">
            <v>K15TCD</v>
          </cell>
          <cell r="I2301">
            <v>1</v>
          </cell>
          <cell r="J2301" t="str">
            <v>0934829339</v>
          </cell>
          <cell r="K2301" t="str">
            <v>Cao Đẳng</v>
          </cell>
        </row>
        <row r="2302">
          <cell r="C2302">
            <v>151136040</v>
          </cell>
          <cell r="D2302" t="str">
            <v>Nguyễn Ngọc Minh </v>
          </cell>
          <cell r="E2302" t="str">
            <v>Trung</v>
          </cell>
          <cell r="F2302" t="str">
            <v>23/11/1990</v>
          </cell>
          <cell r="G2302" t="str">
            <v>K15TCD3</v>
          </cell>
          <cell r="H2302" t="str">
            <v>K15TCD</v>
          </cell>
          <cell r="I2302">
            <v>1</v>
          </cell>
          <cell r="J2302" t="e">
            <v>#N/A</v>
          </cell>
          <cell r="K2302" t="str">
            <v>Cao Đẳng</v>
          </cell>
        </row>
        <row r="2303">
          <cell r="C2303">
            <v>151136041</v>
          </cell>
          <cell r="D2303" t="str">
            <v>Nguyễn Thị Diệu </v>
          </cell>
          <cell r="E2303" t="str">
            <v>Hằng</v>
          </cell>
          <cell r="F2303" t="str">
            <v>13/12/1991</v>
          </cell>
          <cell r="G2303" t="str">
            <v>K15TCD3</v>
          </cell>
          <cell r="H2303" t="str">
            <v>K15TCD</v>
          </cell>
          <cell r="I2303">
            <v>1</v>
          </cell>
          <cell r="J2303" t="e">
            <v>#N/A</v>
          </cell>
          <cell r="K2303" t="str">
            <v>Cao Đẳng</v>
          </cell>
        </row>
        <row r="2304">
          <cell r="C2304">
            <v>151136048</v>
          </cell>
          <cell r="D2304" t="str">
            <v>Huỳnh Kim </v>
          </cell>
          <cell r="E2304" t="str">
            <v>Nga</v>
          </cell>
          <cell r="F2304" t="str">
            <v>15/03/1990</v>
          </cell>
          <cell r="G2304" t="str">
            <v>K15TCD3</v>
          </cell>
          <cell r="H2304" t="str">
            <v>K15TCD</v>
          </cell>
          <cell r="I2304">
            <v>1</v>
          </cell>
          <cell r="J2304" t="e">
            <v>#N/A</v>
          </cell>
          <cell r="K2304" t="str">
            <v>Cao Đẳng</v>
          </cell>
        </row>
        <row r="2305">
          <cell r="C2305">
            <v>151136049</v>
          </cell>
          <cell r="D2305" t="str">
            <v>Lê Minh </v>
          </cell>
          <cell r="E2305" t="str">
            <v>Tiến</v>
          </cell>
          <cell r="F2305" t="str">
            <v>15/01/1991</v>
          </cell>
          <cell r="G2305" t="str">
            <v>K15TCD3</v>
          </cell>
          <cell r="H2305" t="str">
            <v>K15TCD</v>
          </cell>
          <cell r="I2305">
            <v>1</v>
          </cell>
          <cell r="J2305" t="e">
            <v>#N/A</v>
          </cell>
          <cell r="K2305" t="str">
            <v>Cao Đẳng</v>
          </cell>
        </row>
        <row r="2306">
          <cell r="C2306">
            <v>151136150</v>
          </cell>
          <cell r="D2306" t="str">
            <v>Nguyễn Hữu </v>
          </cell>
          <cell r="E2306" t="str">
            <v>Thịnh</v>
          </cell>
          <cell r="F2306" t="str">
            <v>22/02/1990</v>
          </cell>
          <cell r="G2306" t="str">
            <v>K15TCD3</v>
          </cell>
          <cell r="H2306" t="str">
            <v>K15TCD</v>
          </cell>
          <cell r="I2306">
            <v>1</v>
          </cell>
          <cell r="J2306" t="e">
            <v>#N/A</v>
          </cell>
          <cell r="K2306" t="str">
            <v>Cao Đẳng</v>
          </cell>
        </row>
        <row r="2307">
          <cell r="C2307">
            <v>151136276</v>
          </cell>
          <cell r="D2307" t="str">
            <v>Nguyễn Văn </v>
          </cell>
          <cell r="E2307" t="str">
            <v>Thắng</v>
          </cell>
          <cell r="F2307" t="str">
            <v>02/01/1991</v>
          </cell>
          <cell r="G2307" t="str">
            <v>K15TCD3</v>
          </cell>
          <cell r="H2307" t="str">
            <v>K15TCD</v>
          </cell>
          <cell r="I2307">
            <v>1</v>
          </cell>
          <cell r="J2307" t="e">
            <v>#N/A</v>
          </cell>
          <cell r="K2307" t="str">
            <v>Cao Đẳng</v>
          </cell>
        </row>
        <row r="2308">
          <cell r="C2308">
            <v>151136279</v>
          </cell>
          <cell r="D2308" t="str">
            <v>Lê Văn </v>
          </cell>
          <cell r="E2308" t="str">
            <v>Việt</v>
          </cell>
          <cell r="F2308" t="str">
            <v>28/06/1991</v>
          </cell>
          <cell r="G2308" t="str">
            <v>K15TCD3</v>
          </cell>
          <cell r="H2308" t="str">
            <v>K15TCD</v>
          </cell>
          <cell r="I2308">
            <v>1</v>
          </cell>
          <cell r="J2308" t="e">
            <v>#N/A</v>
          </cell>
          <cell r="K2308" t="str">
            <v>Cao Đẳng</v>
          </cell>
        </row>
        <row r="2309">
          <cell r="C2309">
            <v>151136281</v>
          </cell>
          <cell r="D2309" t="str">
            <v>Huỳnh Quốc </v>
          </cell>
          <cell r="E2309" t="str">
            <v>Việt</v>
          </cell>
          <cell r="F2309" t="str">
            <v>14/11/1991</v>
          </cell>
          <cell r="G2309" t="str">
            <v>K15TCD3</v>
          </cell>
          <cell r="H2309" t="str">
            <v>K15TCD</v>
          </cell>
          <cell r="I2309">
            <v>1</v>
          </cell>
          <cell r="J2309" t="e">
            <v>#N/A</v>
          </cell>
          <cell r="K2309" t="str">
            <v>Cao Đẳng</v>
          </cell>
        </row>
        <row r="2310">
          <cell r="C2310">
            <v>151136307</v>
          </cell>
          <cell r="D2310" t="str">
            <v>Trảo An </v>
          </cell>
          <cell r="E2310" t="str">
            <v>Tâm</v>
          </cell>
          <cell r="F2310" t="str">
            <v>03/09/1991</v>
          </cell>
          <cell r="G2310" t="str">
            <v>K15TCD3</v>
          </cell>
          <cell r="H2310" t="str">
            <v>K15TCD</v>
          </cell>
          <cell r="I2310">
            <v>1</v>
          </cell>
          <cell r="J2310" t="e">
            <v>#N/A</v>
          </cell>
          <cell r="K2310" t="str">
            <v>Cao Đẳng</v>
          </cell>
        </row>
        <row r="2311">
          <cell r="C2311">
            <v>151136347</v>
          </cell>
          <cell r="D2311" t="str">
            <v>Võ Thị </v>
          </cell>
          <cell r="E2311" t="str">
            <v>Lan</v>
          </cell>
          <cell r="F2311" t="str">
            <v>29/11/1990</v>
          </cell>
          <cell r="G2311" t="str">
            <v>K15TCD3</v>
          </cell>
          <cell r="H2311" t="str">
            <v>K15TCD</v>
          </cell>
          <cell r="I2311">
            <v>1</v>
          </cell>
          <cell r="J2311" t="e">
            <v>#N/A</v>
          </cell>
          <cell r="K2311" t="str">
            <v>Cao Đẳng</v>
          </cell>
        </row>
        <row r="2312">
          <cell r="C2312">
            <v>151136348</v>
          </cell>
          <cell r="D2312" t="str">
            <v>Võ Châu </v>
          </cell>
          <cell r="E2312" t="str">
            <v>Thắng</v>
          </cell>
          <cell r="F2312" t="str">
            <v>25/09/1991</v>
          </cell>
          <cell r="G2312" t="str">
            <v>K15TCD3</v>
          </cell>
          <cell r="H2312" t="str">
            <v>K15TCD</v>
          </cell>
          <cell r="I2312">
            <v>1</v>
          </cell>
          <cell r="J2312" t="e">
            <v>#N/A</v>
          </cell>
          <cell r="K2312" t="str">
            <v>Cao Đẳng</v>
          </cell>
        </row>
        <row r="2313">
          <cell r="C2313">
            <v>151136404</v>
          </cell>
          <cell r="D2313" t="str">
            <v>Nguyễn Nhất </v>
          </cell>
          <cell r="E2313" t="str">
            <v>Linh</v>
          </cell>
          <cell r="F2313" t="str">
            <v>20/11/1991</v>
          </cell>
          <cell r="G2313" t="str">
            <v>K15TCD3</v>
          </cell>
          <cell r="H2313" t="str">
            <v>K15TCD</v>
          </cell>
          <cell r="I2313">
            <v>1</v>
          </cell>
          <cell r="J2313" t="e">
            <v>#N/A</v>
          </cell>
          <cell r="K2313" t="str">
            <v>Cao Đẳng</v>
          </cell>
        </row>
        <row r="2314">
          <cell r="C2314">
            <v>151136410</v>
          </cell>
          <cell r="D2314" t="str">
            <v>Nguyễn Văn </v>
          </cell>
          <cell r="E2314" t="str">
            <v>Sáng</v>
          </cell>
          <cell r="F2314" t="str">
            <v>20/06/1991</v>
          </cell>
          <cell r="G2314" t="str">
            <v>K15TCD3</v>
          </cell>
          <cell r="H2314" t="str">
            <v>K15TCD</v>
          </cell>
          <cell r="I2314">
            <v>1</v>
          </cell>
          <cell r="J2314" t="e">
            <v>#N/A</v>
          </cell>
          <cell r="K2314" t="str">
            <v>Cao Đẳng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18TPM"/>
      <sheetName val="DSTH"/>
    </sheetNames>
    <sheetDataSet>
      <sheetData sheetId="1">
        <row r="2">
          <cell r="C2">
            <v>1821123813</v>
          </cell>
          <cell r="D2" t="str">
            <v>Đặng Duy</v>
          </cell>
          <cell r="E2" t="str">
            <v>Bảo</v>
          </cell>
          <cell r="F2" t="str">
            <v>12/05/1994</v>
          </cell>
        </row>
        <row r="3">
          <cell r="C3">
            <v>1821124713</v>
          </cell>
          <cell r="D3" t="str">
            <v>Nguyễn Văn</v>
          </cell>
          <cell r="E3" t="str">
            <v>Bình</v>
          </cell>
          <cell r="F3" t="str">
            <v>03/02/1991</v>
          </cell>
        </row>
        <row r="4">
          <cell r="C4">
            <v>1821126282</v>
          </cell>
          <cell r="D4" t="str">
            <v>Lê Văn</v>
          </cell>
          <cell r="E4" t="str">
            <v>Chuẩn</v>
          </cell>
          <cell r="F4" t="str">
            <v>02/01/1993</v>
          </cell>
        </row>
        <row r="5">
          <cell r="C5">
            <v>1821125634</v>
          </cell>
          <cell r="D5" t="str">
            <v>Dương Thành</v>
          </cell>
          <cell r="E5" t="str">
            <v>Công</v>
          </cell>
          <cell r="F5" t="str">
            <v>25/03/1993</v>
          </cell>
        </row>
        <row r="6">
          <cell r="C6">
            <v>1821123986</v>
          </cell>
          <cell r="D6" t="str">
            <v>Phan Hải</v>
          </cell>
          <cell r="E6" t="str">
            <v>Đăng</v>
          </cell>
          <cell r="F6" t="str">
            <v>27/05/1994</v>
          </cell>
        </row>
        <row r="7">
          <cell r="C7">
            <v>1821124710</v>
          </cell>
          <cell r="D7" t="str">
            <v>Nguyễn Văn Thành</v>
          </cell>
          <cell r="E7" t="str">
            <v>Đạt</v>
          </cell>
          <cell r="F7" t="str">
            <v>09/04/1994</v>
          </cell>
        </row>
        <row r="8">
          <cell r="C8">
            <v>1821126192</v>
          </cell>
          <cell r="D8" t="str">
            <v>Nguyễn Châu Lập</v>
          </cell>
          <cell r="E8" t="str">
            <v>Duy</v>
          </cell>
          <cell r="F8" t="str">
            <v>17/12/1994</v>
          </cell>
        </row>
        <row r="9">
          <cell r="C9">
            <v>1821125985</v>
          </cell>
          <cell r="D9" t="str">
            <v>Trần Hoàng</v>
          </cell>
          <cell r="E9" t="str">
            <v>Giang</v>
          </cell>
          <cell r="F9" t="str">
            <v>20/05/1993</v>
          </cell>
        </row>
        <row r="10">
          <cell r="C10">
            <v>1821125151</v>
          </cell>
          <cell r="D10" t="str">
            <v>Nguyễn Văn</v>
          </cell>
          <cell r="E10" t="str">
            <v>Hải</v>
          </cell>
          <cell r="F10" t="str">
            <v>30/05/1994</v>
          </cell>
        </row>
        <row r="11">
          <cell r="C11">
            <v>1821123817</v>
          </cell>
          <cell r="D11" t="str">
            <v>Nguyễn Hoàng Khánh</v>
          </cell>
          <cell r="E11" t="str">
            <v>Hân</v>
          </cell>
          <cell r="F11" t="str">
            <v>24/04/1994</v>
          </cell>
        </row>
        <row r="12">
          <cell r="C12">
            <v>1821125824</v>
          </cell>
          <cell r="D12" t="str">
            <v>Trương Đình Quốc</v>
          </cell>
          <cell r="E12" t="str">
            <v>Hảo</v>
          </cell>
          <cell r="F12" t="str">
            <v>11/03/1994</v>
          </cell>
        </row>
        <row r="13">
          <cell r="C13">
            <v>1821124717</v>
          </cell>
          <cell r="D13" t="str">
            <v>Huỳnh Thanh</v>
          </cell>
          <cell r="E13" t="str">
            <v>Hiền</v>
          </cell>
          <cell r="F13" t="str">
            <v>14/07/1994</v>
          </cell>
        </row>
        <row r="14">
          <cell r="C14">
            <v>1821125823</v>
          </cell>
          <cell r="D14" t="str">
            <v>Võ Phi</v>
          </cell>
          <cell r="E14" t="str">
            <v>Hòa</v>
          </cell>
          <cell r="F14" t="str">
            <v>02/08/1994</v>
          </cell>
        </row>
        <row r="15">
          <cell r="C15">
            <v>1821125144</v>
          </cell>
          <cell r="D15" t="str">
            <v>Nguyễn Văn</v>
          </cell>
          <cell r="E15" t="str">
            <v>Hoàng</v>
          </cell>
          <cell r="F15" t="str">
            <v>26/04/1994</v>
          </cell>
        </row>
        <row r="16">
          <cell r="C16">
            <v>1821124716</v>
          </cell>
          <cell r="D16" t="str">
            <v>Phan Huy</v>
          </cell>
          <cell r="E16" t="str">
            <v>Hoàng</v>
          </cell>
          <cell r="F16" t="str">
            <v>26/05/1994</v>
          </cell>
        </row>
        <row r="17">
          <cell r="C17">
            <v>1821124003</v>
          </cell>
          <cell r="D17" t="str">
            <v>Diệp Thanh</v>
          </cell>
          <cell r="E17" t="str">
            <v>Hùng</v>
          </cell>
          <cell r="F17" t="str">
            <v>01/01/1994</v>
          </cell>
        </row>
        <row r="18">
          <cell r="C18">
            <v>1821123981</v>
          </cell>
          <cell r="D18" t="str">
            <v>Nguyễn Thanh</v>
          </cell>
          <cell r="E18" t="str">
            <v>Hùng</v>
          </cell>
          <cell r="F18" t="str">
            <v>07/08/1993</v>
          </cell>
        </row>
        <row r="19">
          <cell r="C19">
            <v>1821124714</v>
          </cell>
          <cell r="D19" t="str">
            <v>Đoàn Văn</v>
          </cell>
          <cell r="E19" t="str">
            <v>Kha</v>
          </cell>
          <cell r="F19" t="str">
            <v>01/08/1994</v>
          </cell>
        </row>
        <row r="20">
          <cell r="C20">
            <v>1821125141</v>
          </cell>
          <cell r="D20" t="str">
            <v>Lê Trọng</v>
          </cell>
          <cell r="E20" t="str">
            <v>Khiêm</v>
          </cell>
          <cell r="F20" t="str">
            <v>27/10/1994</v>
          </cell>
        </row>
        <row r="21">
          <cell r="C21">
            <v>1821123982</v>
          </cell>
          <cell r="D21" t="str">
            <v>Hồ Văn</v>
          </cell>
          <cell r="E21" t="str">
            <v>Linh</v>
          </cell>
          <cell r="F21" t="str">
            <v>03/11/1994</v>
          </cell>
        </row>
        <row r="22">
          <cell r="C22">
            <v>1821125148</v>
          </cell>
          <cell r="D22" t="str">
            <v>Nguyễn Văn</v>
          </cell>
          <cell r="E22" t="str">
            <v>Minh</v>
          </cell>
          <cell r="F22" t="str">
            <v>07/10/1994</v>
          </cell>
        </row>
        <row r="23">
          <cell r="C23">
            <v>1821124712</v>
          </cell>
          <cell r="D23" t="str">
            <v>Đào Ngọc</v>
          </cell>
          <cell r="E23" t="str">
            <v>Nghĩa</v>
          </cell>
          <cell r="F23" t="str">
            <v>10/10/1994</v>
          </cell>
        </row>
        <row r="24">
          <cell r="C24">
            <v>1821126511</v>
          </cell>
          <cell r="D24" t="str">
            <v>Võ Văn</v>
          </cell>
          <cell r="E24" t="str">
            <v>Nghiêm</v>
          </cell>
          <cell r="F24" t="str">
            <v>25/10/1993</v>
          </cell>
        </row>
        <row r="25">
          <cell r="C25">
            <v>1821125150</v>
          </cell>
          <cell r="D25" t="str">
            <v>Võ Hoàng</v>
          </cell>
          <cell r="E25" t="str">
            <v>Nhật</v>
          </cell>
          <cell r="F25" t="str">
            <v>21/05/1993</v>
          </cell>
        </row>
        <row r="26">
          <cell r="C26">
            <v>1821125635</v>
          </cell>
          <cell r="D26" t="str">
            <v>Phan Văn</v>
          </cell>
          <cell r="E26" t="str">
            <v>Như</v>
          </cell>
          <cell r="F26" t="str">
            <v>14/11/1994</v>
          </cell>
        </row>
        <row r="27">
          <cell r="C27">
            <v>1821126194</v>
          </cell>
          <cell r="D27" t="str">
            <v>Nguyễn Thế</v>
          </cell>
          <cell r="E27" t="str">
            <v>Pháp</v>
          </cell>
          <cell r="F27" t="str">
            <v>20/06/1994</v>
          </cell>
        </row>
        <row r="28">
          <cell r="C28">
            <v>1821125988</v>
          </cell>
          <cell r="D28" t="str">
            <v>Trần Hồng</v>
          </cell>
          <cell r="E28" t="str">
            <v>Phúc</v>
          </cell>
          <cell r="F28" t="str">
            <v>11/09/1994</v>
          </cell>
        </row>
        <row r="29">
          <cell r="C29">
            <v>1821125986</v>
          </cell>
          <cell r="D29" t="str">
            <v>Phan Đặng</v>
          </cell>
          <cell r="E29" t="str">
            <v>Quân</v>
          </cell>
          <cell r="F29" t="str">
            <v>30/09/1993</v>
          </cell>
        </row>
        <row r="30">
          <cell r="C30">
            <v>1821126281</v>
          </cell>
          <cell r="D30" t="str">
            <v>Hồ Đắc</v>
          </cell>
          <cell r="E30" t="str">
            <v>Quang</v>
          </cell>
          <cell r="F30" t="str">
            <v>12/08/1994</v>
          </cell>
        </row>
        <row r="31">
          <cell r="C31">
            <v>1821124711</v>
          </cell>
          <cell r="D31" t="str">
            <v>Thái Văn</v>
          </cell>
          <cell r="E31" t="str">
            <v>Quang</v>
          </cell>
          <cell r="F31" t="str">
            <v>11/04/1994</v>
          </cell>
        </row>
        <row r="32">
          <cell r="C32">
            <v>1821123510</v>
          </cell>
          <cell r="D32" t="str">
            <v>Dương Phú</v>
          </cell>
          <cell r="E32" t="str">
            <v>Quý</v>
          </cell>
          <cell r="F32" t="str">
            <v>26/02/1994</v>
          </cell>
        </row>
        <row r="33">
          <cell r="C33">
            <v>1820125143</v>
          </cell>
          <cell r="D33" t="str">
            <v>Lê Thị</v>
          </cell>
          <cell r="E33" t="str">
            <v>Sao</v>
          </cell>
          <cell r="F33" t="str">
            <v>01/08/1994</v>
          </cell>
        </row>
        <row r="34">
          <cell r="C34">
            <v>1821123987</v>
          </cell>
          <cell r="D34" t="str">
            <v>Nguyễn </v>
          </cell>
          <cell r="E34" t="str">
            <v>Sơn</v>
          </cell>
          <cell r="F34" t="str">
            <v>15/04/1994</v>
          </cell>
        </row>
        <row r="35">
          <cell r="C35">
            <v>1821123509</v>
          </cell>
          <cell r="D35" t="str">
            <v>Nguyễn Đình</v>
          </cell>
          <cell r="E35" t="str">
            <v>Tài</v>
          </cell>
          <cell r="F35" t="str">
            <v>16/01/1994</v>
          </cell>
        </row>
        <row r="36">
          <cell r="C36">
            <v>1821123984</v>
          </cell>
          <cell r="D36" t="str">
            <v>Trần Hoàng Minh</v>
          </cell>
          <cell r="E36" t="str">
            <v>Tân</v>
          </cell>
          <cell r="F36" t="str">
            <v>01/01/1992</v>
          </cell>
        </row>
        <row r="37">
          <cell r="C37">
            <v>1821126417</v>
          </cell>
          <cell r="D37" t="str">
            <v>Nguyễn Ngọc</v>
          </cell>
          <cell r="E37" t="str">
            <v>Thành</v>
          </cell>
          <cell r="F37" t="str">
            <v>01/05/1991</v>
          </cell>
        </row>
        <row r="38">
          <cell r="C38">
            <v>1821125140</v>
          </cell>
          <cell r="D38" t="str">
            <v>Trần Văn</v>
          </cell>
          <cell r="E38" t="str">
            <v>Thiện</v>
          </cell>
          <cell r="F38" t="str">
            <v>24/12/1994</v>
          </cell>
        </row>
        <row r="39">
          <cell r="C39">
            <v>1821125149</v>
          </cell>
          <cell r="D39" t="str">
            <v>Hồ Ngọc</v>
          </cell>
          <cell r="E39" t="str">
            <v>Thống</v>
          </cell>
          <cell r="F39" t="str">
            <v>06/02/1994</v>
          </cell>
        </row>
        <row r="40">
          <cell r="C40">
            <v>1821124715</v>
          </cell>
          <cell r="D40" t="str">
            <v>Lê Bá</v>
          </cell>
          <cell r="E40" t="str">
            <v>Thuần</v>
          </cell>
          <cell r="F40" t="str">
            <v>27/06/1994</v>
          </cell>
        </row>
        <row r="41">
          <cell r="C41">
            <v>1821126283</v>
          </cell>
          <cell r="D41" t="str">
            <v>Trương Bách</v>
          </cell>
          <cell r="E41" t="str">
            <v>Toàn</v>
          </cell>
          <cell r="F41" t="str">
            <v>13/06/1994</v>
          </cell>
        </row>
        <row r="42">
          <cell r="C42">
            <v>1821125145</v>
          </cell>
          <cell r="D42" t="str">
            <v>Đặng Minh</v>
          </cell>
          <cell r="E42" t="str">
            <v>Trí</v>
          </cell>
          <cell r="F42" t="str">
            <v>22/02/1992</v>
          </cell>
        </row>
        <row r="43">
          <cell r="C43">
            <v>1821125825</v>
          </cell>
          <cell r="D43" t="str">
            <v>Huỳnh </v>
          </cell>
          <cell r="E43" t="str">
            <v>Trung</v>
          </cell>
          <cell r="F43" t="str">
            <v>26/10/1994</v>
          </cell>
        </row>
        <row r="44">
          <cell r="C44">
            <v>1821123814</v>
          </cell>
          <cell r="D44" t="str">
            <v>Nguyễn Tiến</v>
          </cell>
          <cell r="E44" t="str">
            <v>Trung</v>
          </cell>
          <cell r="F44" t="str">
            <v>29/09/1993</v>
          </cell>
        </row>
        <row r="45">
          <cell r="C45">
            <v>1821125826</v>
          </cell>
          <cell r="D45" t="str">
            <v>Nguyễn Hải</v>
          </cell>
          <cell r="E45" t="str">
            <v>Tú</v>
          </cell>
          <cell r="F45" t="str">
            <v>18/07/1994</v>
          </cell>
        </row>
        <row r="46">
          <cell r="C46">
            <v>1821125147</v>
          </cell>
          <cell r="D46" t="str">
            <v>Nguyễn Nhật</v>
          </cell>
          <cell r="E46" t="str">
            <v>Tuấn</v>
          </cell>
          <cell r="F46" t="str">
            <v>17/10/1994</v>
          </cell>
        </row>
        <row r="47">
          <cell r="C47">
            <v>1821125142</v>
          </cell>
          <cell r="D47" t="str">
            <v>Lê Văn</v>
          </cell>
          <cell r="E47" t="str">
            <v>Tùng</v>
          </cell>
          <cell r="F47" t="str">
            <v>05/12/1992</v>
          </cell>
        </row>
        <row r="48">
          <cell r="C48">
            <v>1821123980</v>
          </cell>
          <cell r="D48" t="str">
            <v>Nguyễn Đức</v>
          </cell>
          <cell r="E48" t="str">
            <v>Tùng</v>
          </cell>
          <cell r="F48" t="str">
            <v>08/06/1994</v>
          </cell>
        </row>
        <row r="49">
          <cell r="C49">
            <v>1821123983</v>
          </cell>
          <cell r="D49" t="str">
            <v>Nguyễn Thế</v>
          </cell>
          <cell r="E49" t="str">
            <v>Viễn</v>
          </cell>
          <cell r="F49" t="str">
            <v>02/03/1994</v>
          </cell>
        </row>
        <row r="50">
          <cell r="C50">
            <v>1821126191</v>
          </cell>
          <cell r="D50" t="str">
            <v>Thân Hoàng Quốc</v>
          </cell>
          <cell r="E50" t="str">
            <v>Việt</v>
          </cell>
          <cell r="F50" t="str">
            <v>03/01/1994</v>
          </cell>
        </row>
        <row r="51">
          <cell r="C51">
            <v>1821125989</v>
          </cell>
          <cell r="D51" t="str">
            <v>Phạm Xuân</v>
          </cell>
          <cell r="E51" t="str">
            <v>Vinh</v>
          </cell>
          <cell r="F51" t="str">
            <v>11/05/1994</v>
          </cell>
        </row>
        <row r="52">
          <cell r="C52">
            <v>1821126659</v>
          </cell>
          <cell r="D52" t="str">
            <v>HOÀNG CÔNG</v>
          </cell>
          <cell r="E52" t="str">
            <v>THỊNH</v>
          </cell>
          <cell r="F52" t="str">
            <v>;02/02/1992</v>
          </cell>
        </row>
        <row r="53">
          <cell r="C53">
            <v>1821143717</v>
          </cell>
          <cell r="D53" t="str">
            <v>Trương Phi</v>
          </cell>
          <cell r="E53" t="str">
            <v>Hồng</v>
          </cell>
          <cell r="F53" t="str">
            <v>18/07/1994</v>
          </cell>
        </row>
        <row r="54">
          <cell r="C54">
            <v>1821146239</v>
          </cell>
          <cell r="D54" t="str">
            <v>Võ Quốc</v>
          </cell>
          <cell r="E54" t="str">
            <v>Huy</v>
          </cell>
          <cell r="F54" t="str">
            <v>16/04/1994</v>
          </cell>
        </row>
        <row r="55">
          <cell r="C55">
            <v>1820146587</v>
          </cell>
          <cell r="D55" t="str">
            <v>Bùi Thị Thúy</v>
          </cell>
          <cell r="E55" t="str">
            <v>Tiên</v>
          </cell>
          <cell r="F55" t="str">
            <v>30/09/1993</v>
          </cell>
        </row>
        <row r="56">
          <cell r="C56">
            <v>1821435853</v>
          </cell>
          <cell r="D56" t="str">
            <v>Lê Tiến</v>
          </cell>
          <cell r="E56" t="str">
            <v>Tân</v>
          </cell>
          <cell r="F56" t="str">
            <v>05/06/1994</v>
          </cell>
        </row>
        <row r="57">
          <cell r="C57">
            <v>1821434166</v>
          </cell>
          <cell r="D57" t="str">
            <v>Lê Trọng</v>
          </cell>
          <cell r="E57" t="str">
            <v>Tin</v>
          </cell>
          <cell r="F57" t="str">
            <v>22/04/1993</v>
          </cell>
        </row>
        <row r="58">
          <cell r="C58">
            <v>1821126660</v>
          </cell>
          <cell r="D58" t="str">
            <v>Trần</v>
          </cell>
          <cell r="E58" t="str">
            <v>Thông</v>
          </cell>
          <cell r="F58" t="str">
            <v>16/07/1993</v>
          </cell>
        </row>
        <row r="59">
          <cell r="C59">
            <v>172526995</v>
          </cell>
          <cell r="D59" t="str">
            <v>Hoàng Mạnh</v>
          </cell>
          <cell r="E59" t="str">
            <v>Tùng</v>
          </cell>
          <cell r="F59" t="str">
            <v>19/08/1993</v>
          </cell>
        </row>
        <row r="60">
          <cell r="C60">
            <v>1821126709</v>
          </cell>
          <cell r="D60" t="str">
            <v>Võ Văn</v>
          </cell>
          <cell r="E60" t="str">
            <v>Thành</v>
          </cell>
          <cell r="F60" t="str">
            <v>05/05/1994</v>
          </cell>
        </row>
        <row r="61">
          <cell r="C61">
            <v>1821123502</v>
          </cell>
          <cell r="D61" t="str">
            <v>LÊ QUANG</v>
          </cell>
          <cell r="E61" t="str">
            <v>CHÂU</v>
          </cell>
          <cell r="F61" t="str">
            <v>28/03/1993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3">
      <selection activeCell="C9" sqref="C9:C32"/>
    </sheetView>
  </sheetViews>
  <sheetFormatPr defaultColWidth="9.140625" defaultRowHeight="12.75"/>
  <cols>
    <col min="2" max="2" width="14.28125" style="67" customWidth="1"/>
    <col min="3" max="3" width="26.57421875" style="30" customWidth="1"/>
    <col min="4" max="4" width="14.28125" style="30" customWidth="1"/>
  </cols>
  <sheetData>
    <row r="1" spans="1:4" ht="12.75">
      <c r="A1" s="60" t="s">
        <v>1839</v>
      </c>
      <c r="B1"/>
      <c r="C1"/>
      <c r="D1"/>
    </row>
    <row r="2" spans="2:4" ht="12.75">
      <c r="B2"/>
      <c r="C2"/>
      <c r="D2"/>
    </row>
    <row r="3" spans="2:4" ht="12.75">
      <c r="B3"/>
      <c r="C3"/>
      <c r="D3"/>
    </row>
    <row r="4" spans="2:4" ht="12.75">
      <c r="B4"/>
      <c r="C4"/>
      <c r="D4"/>
    </row>
    <row r="5" ht="15.75">
      <c r="B5" s="30"/>
    </row>
    <row r="6" spans="2:4" ht="15.75">
      <c r="B6" s="505" t="s">
        <v>1209</v>
      </c>
      <c r="C6" s="478"/>
      <c r="D6" s="478"/>
    </row>
    <row r="7" spans="2:4" ht="15.75">
      <c r="B7" s="506"/>
      <c r="C7" s="479" t="s">
        <v>1838</v>
      </c>
      <c r="D7" s="479"/>
    </row>
    <row r="8" spans="2:4" ht="15.75">
      <c r="B8" s="507"/>
      <c r="C8" s="480"/>
      <c r="D8" s="480"/>
    </row>
    <row r="9" spans="2:4" ht="15.75">
      <c r="B9" s="481" t="s">
        <v>165</v>
      </c>
      <c r="C9" s="482" t="s">
        <v>1261</v>
      </c>
      <c r="D9" s="481" t="s">
        <v>165</v>
      </c>
    </row>
    <row r="10" spans="2:4" ht="15.75">
      <c r="B10" s="481" t="s">
        <v>284</v>
      </c>
      <c r="C10" s="482" t="s">
        <v>1267</v>
      </c>
      <c r="D10" s="481" t="s">
        <v>284</v>
      </c>
    </row>
    <row r="11" spans="2:4" ht="15.75">
      <c r="B11" s="481" t="s">
        <v>1213</v>
      </c>
      <c r="C11" s="477" t="s">
        <v>1260</v>
      </c>
      <c r="D11" s="481" t="s">
        <v>1213</v>
      </c>
    </row>
    <row r="12" spans="2:4" ht="15.75">
      <c r="B12" s="481" t="s">
        <v>337</v>
      </c>
      <c r="C12" s="482" t="s">
        <v>1412</v>
      </c>
      <c r="D12" s="483" t="s">
        <v>337</v>
      </c>
    </row>
    <row r="13" spans="2:4" ht="15.75">
      <c r="B13" s="481" t="s">
        <v>1212</v>
      </c>
      <c r="C13" s="482" t="s">
        <v>1262</v>
      </c>
      <c r="D13" s="483" t="s">
        <v>1212</v>
      </c>
    </row>
    <row r="14" spans="2:4" ht="15.75">
      <c r="B14" s="481" t="s">
        <v>437</v>
      </c>
      <c r="C14" s="482" t="s">
        <v>1413</v>
      </c>
      <c r="D14" s="483" t="s">
        <v>437</v>
      </c>
    </row>
    <row r="15" spans="2:4" ht="15.75">
      <c r="B15" s="484" t="s">
        <v>1214</v>
      </c>
      <c r="C15" s="482" t="s">
        <v>940</v>
      </c>
      <c r="D15" s="483" t="s">
        <v>1214</v>
      </c>
    </row>
    <row r="16" spans="2:4" ht="15.75">
      <c r="B16" s="484" t="s">
        <v>1215</v>
      </c>
      <c r="C16" s="482" t="s">
        <v>940</v>
      </c>
      <c r="D16" s="483" t="s">
        <v>1215</v>
      </c>
    </row>
    <row r="17" spans="2:4" ht="15.75">
      <c r="B17" s="481" t="s">
        <v>1218</v>
      </c>
      <c r="C17" s="482" t="s">
        <v>1266</v>
      </c>
      <c r="D17" s="483" t="s">
        <v>1218</v>
      </c>
    </row>
    <row r="18" spans="2:4" ht="15.75">
      <c r="B18" s="481" t="s">
        <v>1217</v>
      </c>
      <c r="C18" s="482" t="s">
        <v>1830</v>
      </c>
      <c r="D18" s="483" t="s">
        <v>1217</v>
      </c>
    </row>
    <row r="19" spans="2:4" ht="15.75">
      <c r="B19" s="481" t="s">
        <v>688</v>
      </c>
      <c r="C19" s="482" t="s">
        <v>1264</v>
      </c>
      <c r="D19" s="483" t="s">
        <v>688</v>
      </c>
    </row>
    <row r="20" spans="2:4" ht="15.75">
      <c r="B20" s="481" t="s">
        <v>1219</v>
      </c>
      <c r="C20" s="482" t="s">
        <v>1832</v>
      </c>
      <c r="D20" s="483" t="s">
        <v>1219</v>
      </c>
    </row>
    <row r="21" spans="2:4" ht="15.75">
      <c r="B21" s="481" t="s">
        <v>1220</v>
      </c>
      <c r="C21" s="482" t="s">
        <v>1831</v>
      </c>
      <c r="D21" s="483" t="s">
        <v>1220</v>
      </c>
    </row>
    <row r="22" spans="2:4" ht="15.75">
      <c r="B22" s="481" t="s">
        <v>1044</v>
      </c>
      <c r="C22" s="482" t="s">
        <v>971</v>
      </c>
      <c r="D22" s="483" t="s">
        <v>1044</v>
      </c>
    </row>
    <row r="23" spans="2:4" ht="15.75">
      <c r="B23" s="481" t="s">
        <v>1223</v>
      </c>
      <c r="C23" s="482" t="s">
        <v>1781</v>
      </c>
      <c r="D23" s="483" t="s">
        <v>1223</v>
      </c>
    </row>
    <row r="24" spans="2:4" ht="15.75">
      <c r="B24" s="481" t="s">
        <v>974</v>
      </c>
      <c r="C24" s="482" t="s">
        <v>1833</v>
      </c>
      <c r="D24" s="483" t="s">
        <v>974</v>
      </c>
    </row>
    <row r="25" spans="2:4" ht="15.75">
      <c r="B25" s="481" t="s">
        <v>1138</v>
      </c>
      <c r="C25" s="482" t="s">
        <v>1268</v>
      </c>
      <c r="D25" s="483" t="s">
        <v>1258</v>
      </c>
    </row>
    <row r="26" spans="2:4" ht="15.75">
      <c r="B26" s="481" t="s">
        <v>1258</v>
      </c>
      <c r="C26" s="482" t="s">
        <v>1119</v>
      </c>
      <c r="D26" s="483" t="s">
        <v>1138</v>
      </c>
    </row>
    <row r="27" spans="2:4" ht="15.75">
      <c r="B27" s="481" t="s">
        <v>1216</v>
      </c>
      <c r="C27" s="482" t="s">
        <v>1119</v>
      </c>
      <c r="D27" s="483" t="s">
        <v>1216</v>
      </c>
    </row>
    <row r="28" spans="2:4" ht="15.75">
      <c r="B28" s="481" t="s">
        <v>1639</v>
      </c>
      <c r="C28" s="482" t="s">
        <v>1269</v>
      </c>
      <c r="D28" s="483" t="s">
        <v>1639</v>
      </c>
    </row>
    <row r="29" spans="2:4" ht="15.75">
      <c r="B29" s="481" t="s">
        <v>1640</v>
      </c>
      <c r="C29" s="482" t="s">
        <v>1261</v>
      </c>
      <c r="D29" s="483" t="s">
        <v>1640</v>
      </c>
    </row>
    <row r="30" spans="2:4" ht="15.75">
      <c r="B30" s="481" t="s">
        <v>1641</v>
      </c>
      <c r="C30" s="482" t="s">
        <v>1789</v>
      </c>
      <c r="D30" s="483" t="s">
        <v>1641</v>
      </c>
    </row>
    <row r="31" spans="2:4" ht="15.75">
      <c r="B31" s="481" t="s">
        <v>1790</v>
      </c>
      <c r="C31" s="482" t="s">
        <v>1787</v>
      </c>
      <c r="D31" s="483" t="s">
        <v>1788</v>
      </c>
    </row>
    <row r="32" spans="2:4" ht="15.75">
      <c r="B32" s="481" t="s">
        <v>1791</v>
      </c>
      <c r="C32" s="482" t="s">
        <v>1787</v>
      </c>
      <c r="D32" s="483" t="s">
        <v>1785</v>
      </c>
    </row>
    <row r="33" spans="2:4" ht="15.75">
      <c r="B33" s="481" t="s">
        <v>1834</v>
      </c>
      <c r="C33" s="482" t="s">
        <v>1267</v>
      </c>
      <c r="D33" s="481" t="s">
        <v>1834</v>
      </c>
    </row>
    <row r="34" spans="2:4" ht="15.75">
      <c r="B34" s="481" t="s">
        <v>1835</v>
      </c>
      <c r="C34" s="482" t="s">
        <v>971</v>
      </c>
      <c r="D34" s="481" t="s">
        <v>1835</v>
      </c>
    </row>
    <row r="35" spans="2:4" ht="15.75">
      <c r="B35" s="481" t="s">
        <v>1836</v>
      </c>
      <c r="C35" s="482" t="s">
        <v>1259</v>
      </c>
      <c r="D35" s="483" t="s">
        <v>1837</v>
      </c>
    </row>
    <row r="36" spans="2:4" ht="15.75">
      <c r="B36" s="481" t="s">
        <v>1840</v>
      </c>
      <c r="C36" s="485" t="s">
        <v>940</v>
      </c>
      <c r="D36" s="481" t="s">
        <v>1840</v>
      </c>
    </row>
    <row r="40" spans="2:4" ht="12.75">
      <c r="B40"/>
      <c r="C40"/>
      <c r="D40"/>
    </row>
  </sheetData>
  <sheetProtection/>
  <mergeCells count="1">
    <mergeCell ref="B6:B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75"/>
  <sheetViews>
    <sheetView zoomScalePageLayoutView="0" workbookViewId="0" topLeftCell="A3">
      <selection activeCell="H83" sqref="H83"/>
    </sheetView>
  </sheetViews>
  <sheetFormatPr defaultColWidth="9.140625" defaultRowHeight="12.75"/>
  <cols>
    <col min="1" max="1" width="4.140625" style="0" customWidth="1"/>
    <col min="3" max="3" width="16.8515625" style="0" customWidth="1"/>
    <col min="5" max="5" width="10.7109375" style="13" bestFit="1" customWidth="1"/>
    <col min="6" max="6" width="11.421875" style="13" customWidth="1"/>
    <col min="7" max="7" width="9.140625" style="13" customWidth="1"/>
    <col min="8" max="8" width="12.57421875" style="13" customWidth="1"/>
    <col min="9" max="9" width="9.140625" style="13" customWidth="1"/>
  </cols>
  <sheetData>
    <row r="1" spans="1:7" ht="16.5">
      <c r="A1" s="1" t="s">
        <v>0</v>
      </c>
      <c r="D1" s="2"/>
      <c r="E1" s="261"/>
      <c r="F1" s="261"/>
      <c r="G1" s="7" t="s">
        <v>1</v>
      </c>
    </row>
    <row r="2" spans="1:8" ht="16.5">
      <c r="A2" s="3" t="s">
        <v>2</v>
      </c>
      <c r="E2" s="26"/>
      <c r="F2" s="26"/>
      <c r="H2" s="26" t="s">
        <v>3</v>
      </c>
    </row>
    <row r="3" ht="12.75">
      <c r="A3" s="5"/>
    </row>
    <row r="4" spans="1:9" ht="16.5">
      <c r="A4" s="546" t="s">
        <v>4</v>
      </c>
      <c r="B4" s="546"/>
      <c r="C4" s="546"/>
      <c r="D4" s="546"/>
      <c r="E4" s="546"/>
      <c r="F4" s="546"/>
      <c r="G4" s="546"/>
      <c r="H4" s="546"/>
      <c r="I4" s="546"/>
    </row>
    <row r="5" spans="1:9" ht="16.5">
      <c r="A5" s="546" t="s">
        <v>1690</v>
      </c>
      <c r="B5" s="546"/>
      <c r="C5" s="546"/>
      <c r="D5" s="546"/>
      <c r="E5" s="546"/>
      <c r="F5" s="546"/>
      <c r="G5" s="546"/>
      <c r="H5" s="546"/>
      <c r="I5" s="546"/>
    </row>
    <row r="6" spans="1:9" ht="16.5">
      <c r="A6" s="546" t="s">
        <v>578</v>
      </c>
      <c r="B6" s="546"/>
      <c r="C6" s="546"/>
      <c r="D6" s="546"/>
      <c r="E6" s="546"/>
      <c r="F6" s="546"/>
      <c r="G6" s="546"/>
      <c r="H6" s="546"/>
      <c r="I6" s="546"/>
    </row>
    <row r="7" spans="1:9" ht="16.5">
      <c r="A7" s="527" t="s">
        <v>1691</v>
      </c>
      <c r="B7" s="527"/>
      <c r="C7" s="527"/>
      <c r="D7" s="527"/>
      <c r="E7" s="527"/>
      <c r="F7" s="527"/>
      <c r="G7" s="527"/>
      <c r="H7" s="527"/>
      <c r="I7" s="527"/>
    </row>
    <row r="8" spans="1:9" ht="16.5">
      <c r="A8" s="219"/>
      <c r="B8" s="219"/>
      <c r="C8" s="219"/>
      <c r="D8" s="219"/>
      <c r="E8" s="219"/>
      <c r="F8" s="219"/>
      <c r="G8" s="219"/>
      <c r="H8" s="219"/>
      <c r="I8" s="219"/>
    </row>
    <row r="9" spans="1:9" ht="25.5">
      <c r="A9" s="8" t="s">
        <v>5</v>
      </c>
      <c r="B9" s="8" t="s">
        <v>6</v>
      </c>
      <c r="C9" s="24" t="s">
        <v>50</v>
      </c>
      <c r="D9" s="28" t="s">
        <v>51</v>
      </c>
      <c r="E9" s="8" t="s">
        <v>7</v>
      </c>
      <c r="F9" s="8" t="s">
        <v>281</v>
      </c>
      <c r="G9" s="8" t="s">
        <v>8</v>
      </c>
      <c r="H9" s="8" t="s">
        <v>9</v>
      </c>
      <c r="I9" s="8" t="s">
        <v>11</v>
      </c>
    </row>
    <row r="10" spans="1:9" ht="18.75" customHeight="1">
      <c r="A10" s="18">
        <v>1</v>
      </c>
      <c r="B10" s="42">
        <v>151135811</v>
      </c>
      <c r="C10" s="274" t="s">
        <v>579</v>
      </c>
      <c r="D10" s="275" t="s">
        <v>206</v>
      </c>
      <c r="E10" s="278" t="s">
        <v>580</v>
      </c>
      <c r="F10" s="278" t="s">
        <v>1215</v>
      </c>
      <c r="G10" s="18"/>
      <c r="H10" s="100" t="str">
        <f>IF(G10&gt;=90,"X.SẮC",IF(G10&gt;=80,"TỐT",IF(G10&gt;=70,"KHÁ",IF(G10&gt;=60,"TB KHÁ",IF(G10&gt;=50,"T.BÌNH",IF(G10&gt;=40,"YẾU",IF(G10&gt;0,"KÉM","KĐGIÁ")))))))</f>
        <v>KĐGIÁ</v>
      </c>
      <c r="I10" s="18" t="str">
        <f>IF(G10&gt;=90,"XUẤT SẮC",IF(G10&gt;=80,"TỐT",IF(G10&gt;=70,"KHÁ",IF(G10&gt;=60,"TB KHÁ",IF(G10&gt;=50,"TB",IF(G10&gt;30,"YẾU","KĐG"))))))</f>
        <v>KĐG</v>
      </c>
    </row>
    <row r="11" spans="1:9" ht="18.75" customHeight="1">
      <c r="A11" s="18">
        <v>2</v>
      </c>
      <c r="B11" s="42">
        <v>151135088</v>
      </c>
      <c r="C11" s="274" t="s">
        <v>581</v>
      </c>
      <c r="D11" s="275" t="s">
        <v>178</v>
      </c>
      <c r="E11" s="278" t="s">
        <v>582</v>
      </c>
      <c r="F11" s="278" t="s">
        <v>1215</v>
      </c>
      <c r="G11" s="18"/>
      <c r="H11" s="100" t="str">
        <f aca="true" t="shared" si="0" ref="H11:H54">IF(G11&gt;=90,"X.SẮC",IF(G11&gt;=80,"TỐT",IF(G11&gt;=70,"KHÁ",IF(G11&gt;=60,"TB KHÁ",IF(G11&gt;=50,"T.BÌNH",IF(G11&gt;=40,"YẾU",IF(G11&gt;0,"KÉM","KĐGIÁ")))))))</f>
        <v>KĐGIÁ</v>
      </c>
      <c r="I11" s="18" t="str">
        <f aca="true" t="shared" si="1" ref="I11:I53">IF(G11&gt;=90,"XUẤT SẮC",IF(G11&gt;=80,"TỐT",IF(G11&gt;=70,"KHÁ",IF(G11&gt;=60,"TB KHÁ",IF(G11&gt;=50,"TB",IF(G11&gt;30,"YẾU","KĐG"))))))</f>
        <v>KĐG</v>
      </c>
    </row>
    <row r="12" spans="1:9" ht="18.75" customHeight="1">
      <c r="A12" s="18">
        <v>3</v>
      </c>
      <c r="B12" s="273">
        <v>141133803</v>
      </c>
      <c r="C12" s="276" t="s">
        <v>583</v>
      </c>
      <c r="D12" s="277" t="s">
        <v>53</v>
      </c>
      <c r="E12" s="279" t="s">
        <v>584</v>
      </c>
      <c r="F12" s="278" t="s">
        <v>1215</v>
      </c>
      <c r="G12" s="269">
        <v>85</v>
      </c>
      <c r="H12" s="100" t="str">
        <f t="shared" si="0"/>
        <v>TỐT</v>
      </c>
      <c r="I12" s="18"/>
    </row>
    <row r="13" spans="1:9" ht="18.75" customHeight="1">
      <c r="A13" s="18">
        <v>4</v>
      </c>
      <c r="B13" s="273">
        <v>141134051</v>
      </c>
      <c r="C13" s="274" t="s">
        <v>318</v>
      </c>
      <c r="D13" s="275" t="s">
        <v>541</v>
      </c>
      <c r="E13" s="280" t="s">
        <v>586</v>
      </c>
      <c r="F13" s="278" t="s">
        <v>1215</v>
      </c>
      <c r="G13" s="269"/>
      <c r="H13" s="100" t="str">
        <f t="shared" si="0"/>
        <v>KĐGIÁ</v>
      </c>
      <c r="I13" s="18" t="str">
        <f t="shared" si="1"/>
        <v>KĐG</v>
      </c>
    </row>
    <row r="14" spans="1:9" ht="18.75" customHeight="1">
      <c r="A14" s="18">
        <v>5</v>
      </c>
      <c r="B14" s="42">
        <v>141134089</v>
      </c>
      <c r="C14" s="276" t="s">
        <v>1697</v>
      </c>
      <c r="D14" s="277" t="s">
        <v>419</v>
      </c>
      <c r="E14" s="281" t="s">
        <v>588</v>
      </c>
      <c r="F14" s="278" t="s">
        <v>1215</v>
      </c>
      <c r="G14" s="269"/>
      <c r="H14" s="100" t="str">
        <f t="shared" si="0"/>
        <v>KĐGIÁ</v>
      </c>
      <c r="I14" s="18" t="str">
        <f t="shared" si="1"/>
        <v>KĐG</v>
      </c>
    </row>
    <row r="15" spans="1:9" ht="18.75" customHeight="1">
      <c r="A15" s="18">
        <v>6</v>
      </c>
      <c r="B15" s="42">
        <v>151135814</v>
      </c>
      <c r="C15" s="276" t="s">
        <v>1698</v>
      </c>
      <c r="D15" s="277" t="s">
        <v>1699</v>
      </c>
      <c r="E15" s="281" t="s">
        <v>589</v>
      </c>
      <c r="F15" s="278" t="s">
        <v>1215</v>
      </c>
      <c r="G15" s="269">
        <v>70</v>
      </c>
      <c r="H15" s="100" t="str">
        <f t="shared" si="0"/>
        <v>KHÁ</v>
      </c>
      <c r="I15" s="18"/>
    </row>
    <row r="16" spans="1:9" ht="18.75" customHeight="1">
      <c r="A16" s="18">
        <v>7</v>
      </c>
      <c r="B16" s="273">
        <v>161135902</v>
      </c>
      <c r="C16" s="276" t="s">
        <v>590</v>
      </c>
      <c r="D16" s="277" t="s">
        <v>108</v>
      </c>
      <c r="E16" s="280" t="s">
        <v>591</v>
      </c>
      <c r="F16" s="278" t="s">
        <v>1215</v>
      </c>
      <c r="G16" s="222">
        <v>85</v>
      </c>
      <c r="H16" s="100" t="str">
        <f t="shared" si="0"/>
        <v>TỐT</v>
      </c>
      <c r="I16" s="18"/>
    </row>
    <row r="17" spans="1:9" ht="18.75" customHeight="1">
      <c r="A17" s="18">
        <v>8</v>
      </c>
      <c r="B17" s="273">
        <v>161135910</v>
      </c>
      <c r="C17" s="276" t="s">
        <v>54</v>
      </c>
      <c r="D17" s="277" t="s">
        <v>592</v>
      </c>
      <c r="E17" s="280" t="s">
        <v>593</v>
      </c>
      <c r="F17" s="278" t="s">
        <v>1215</v>
      </c>
      <c r="G17" s="222"/>
      <c r="H17" s="100" t="str">
        <f t="shared" si="0"/>
        <v>KĐGIÁ</v>
      </c>
      <c r="I17" s="18" t="str">
        <f t="shared" si="1"/>
        <v>KĐG</v>
      </c>
    </row>
    <row r="18" spans="1:9" ht="18.75" customHeight="1">
      <c r="A18" s="18">
        <v>9</v>
      </c>
      <c r="B18" s="273">
        <v>161135912</v>
      </c>
      <c r="C18" s="276" t="s">
        <v>594</v>
      </c>
      <c r="D18" s="277" t="s">
        <v>445</v>
      </c>
      <c r="E18" s="280" t="s">
        <v>595</v>
      </c>
      <c r="F18" s="278" t="s">
        <v>1215</v>
      </c>
      <c r="G18" s="222">
        <v>88</v>
      </c>
      <c r="H18" s="100" t="str">
        <f t="shared" si="0"/>
        <v>TỐT</v>
      </c>
      <c r="I18" s="18"/>
    </row>
    <row r="19" spans="1:9" ht="18.75" customHeight="1">
      <c r="A19" s="18">
        <v>10</v>
      </c>
      <c r="B19" s="273">
        <v>161135926</v>
      </c>
      <c r="C19" s="276" t="s">
        <v>596</v>
      </c>
      <c r="D19" s="277" t="s">
        <v>196</v>
      </c>
      <c r="E19" s="280" t="s">
        <v>597</v>
      </c>
      <c r="F19" s="278" t="s">
        <v>1215</v>
      </c>
      <c r="G19" s="222">
        <v>85</v>
      </c>
      <c r="H19" s="100" t="str">
        <f t="shared" si="0"/>
        <v>TỐT</v>
      </c>
      <c r="I19" s="18"/>
    </row>
    <row r="20" spans="1:9" ht="18.75" customHeight="1">
      <c r="A20" s="18">
        <v>11</v>
      </c>
      <c r="B20" s="273">
        <v>161135940</v>
      </c>
      <c r="C20" s="276" t="s">
        <v>66</v>
      </c>
      <c r="D20" s="277" t="s">
        <v>206</v>
      </c>
      <c r="E20" s="280" t="s">
        <v>598</v>
      </c>
      <c r="F20" s="278" t="s">
        <v>1215</v>
      </c>
      <c r="G20" s="271">
        <v>85</v>
      </c>
      <c r="H20" s="100" t="str">
        <f t="shared" si="0"/>
        <v>TỐT</v>
      </c>
      <c r="I20" s="18"/>
    </row>
    <row r="21" spans="1:9" ht="18.75" customHeight="1">
      <c r="A21" s="18">
        <v>12</v>
      </c>
      <c r="B21" s="273">
        <v>161135950</v>
      </c>
      <c r="C21" s="276" t="s">
        <v>599</v>
      </c>
      <c r="D21" s="277" t="s">
        <v>154</v>
      </c>
      <c r="E21" s="280" t="s">
        <v>600</v>
      </c>
      <c r="F21" s="278" t="s">
        <v>1215</v>
      </c>
      <c r="G21" s="18">
        <v>75</v>
      </c>
      <c r="H21" s="100" t="str">
        <f t="shared" si="0"/>
        <v>KHÁ</v>
      </c>
      <c r="I21" s="18"/>
    </row>
    <row r="22" spans="1:9" ht="18.75" customHeight="1">
      <c r="A22" s="18">
        <v>13</v>
      </c>
      <c r="B22" s="273">
        <v>161135979</v>
      </c>
      <c r="C22" s="276" t="s">
        <v>601</v>
      </c>
      <c r="D22" s="277" t="s">
        <v>541</v>
      </c>
      <c r="E22" s="280" t="s">
        <v>199</v>
      </c>
      <c r="F22" s="278" t="s">
        <v>1215</v>
      </c>
      <c r="G22" s="18"/>
      <c r="H22" s="100" t="str">
        <f t="shared" si="0"/>
        <v>KĐGIÁ</v>
      </c>
      <c r="I22" s="18" t="str">
        <f t="shared" si="1"/>
        <v>KĐG</v>
      </c>
    </row>
    <row r="23" spans="1:9" ht="18.75" customHeight="1">
      <c r="A23" s="18">
        <v>14</v>
      </c>
      <c r="B23" s="273">
        <v>161135983</v>
      </c>
      <c r="C23" s="276" t="s">
        <v>166</v>
      </c>
      <c r="D23" s="277" t="s">
        <v>236</v>
      </c>
      <c r="E23" s="280" t="s">
        <v>602</v>
      </c>
      <c r="F23" s="278" t="s">
        <v>1215</v>
      </c>
      <c r="G23" s="18">
        <v>85</v>
      </c>
      <c r="H23" s="100" t="str">
        <f t="shared" si="0"/>
        <v>TỐT</v>
      </c>
      <c r="I23" s="18"/>
    </row>
    <row r="24" spans="1:9" ht="18.75" customHeight="1">
      <c r="A24" s="18">
        <v>15</v>
      </c>
      <c r="B24" s="273">
        <v>161135990</v>
      </c>
      <c r="C24" s="276" t="s">
        <v>603</v>
      </c>
      <c r="D24" s="277" t="s">
        <v>604</v>
      </c>
      <c r="E24" s="280" t="s">
        <v>577</v>
      </c>
      <c r="F24" s="278" t="s">
        <v>1215</v>
      </c>
      <c r="G24" s="18"/>
      <c r="H24" s="100" t="str">
        <f t="shared" si="0"/>
        <v>KĐGIÁ</v>
      </c>
      <c r="I24" s="18" t="str">
        <f t="shared" si="1"/>
        <v>KĐG</v>
      </c>
    </row>
    <row r="25" spans="1:9" ht="18.75" customHeight="1">
      <c r="A25" s="18">
        <v>16</v>
      </c>
      <c r="B25" s="273">
        <v>161135991</v>
      </c>
      <c r="C25" s="276" t="s">
        <v>605</v>
      </c>
      <c r="D25" s="277" t="s">
        <v>604</v>
      </c>
      <c r="E25" s="280" t="s">
        <v>606</v>
      </c>
      <c r="F25" s="278" t="s">
        <v>1215</v>
      </c>
      <c r="G25" s="18">
        <v>90</v>
      </c>
      <c r="H25" s="100" t="str">
        <f t="shared" si="0"/>
        <v>X.SẮC</v>
      </c>
      <c r="I25" s="18" t="str">
        <f t="shared" si="1"/>
        <v>XUẤT SẮC</v>
      </c>
    </row>
    <row r="26" spans="1:9" ht="18.75" customHeight="1">
      <c r="A26" s="18">
        <v>17</v>
      </c>
      <c r="B26" s="273">
        <v>161135994</v>
      </c>
      <c r="C26" s="276" t="s">
        <v>193</v>
      </c>
      <c r="D26" s="277" t="s">
        <v>93</v>
      </c>
      <c r="E26" s="280" t="s">
        <v>607</v>
      </c>
      <c r="F26" s="278" t="s">
        <v>1215</v>
      </c>
      <c r="G26" s="18"/>
      <c r="H26" s="100" t="str">
        <f t="shared" si="0"/>
        <v>KĐGIÁ</v>
      </c>
      <c r="I26" s="18" t="str">
        <f t="shared" si="1"/>
        <v>KĐG</v>
      </c>
    </row>
    <row r="27" spans="1:9" ht="18.75" customHeight="1">
      <c r="A27" s="18">
        <v>18</v>
      </c>
      <c r="B27" s="273">
        <v>161136003</v>
      </c>
      <c r="C27" s="276" t="s">
        <v>608</v>
      </c>
      <c r="D27" s="277" t="s">
        <v>609</v>
      </c>
      <c r="E27" s="280" t="s">
        <v>610</v>
      </c>
      <c r="F27" s="278" t="s">
        <v>1215</v>
      </c>
      <c r="G27" s="18"/>
      <c r="H27" s="100" t="str">
        <f t="shared" si="0"/>
        <v>KĐGIÁ</v>
      </c>
      <c r="I27" s="18" t="str">
        <f t="shared" si="1"/>
        <v>KĐG</v>
      </c>
    </row>
    <row r="28" spans="1:9" ht="18.75" customHeight="1">
      <c r="A28" s="18">
        <v>19</v>
      </c>
      <c r="B28" s="273">
        <v>161136010</v>
      </c>
      <c r="C28" s="276" t="s">
        <v>303</v>
      </c>
      <c r="D28" s="277" t="s">
        <v>426</v>
      </c>
      <c r="E28" s="280" t="s">
        <v>611</v>
      </c>
      <c r="F28" s="278" t="s">
        <v>1215</v>
      </c>
      <c r="G28" s="18">
        <v>75</v>
      </c>
      <c r="H28" s="100" t="str">
        <f t="shared" si="0"/>
        <v>KHÁ</v>
      </c>
      <c r="I28" s="18"/>
    </row>
    <row r="29" spans="1:9" ht="18.75" customHeight="1">
      <c r="A29" s="18">
        <v>20</v>
      </c>
      <c r="B29" s="273">
        <v>161136012</v>
      </c>
      <c r="C29" s="276" t="s">
        <v>612</v>
      </c>
      <c r="D29" s="277" t="s">
        <v>65</v>
      </c>
      <c r="E29" s="280" t="s">
        <v>613</v>
      </c>
      <c r="F29" s="278" t="s">
        <v>1215</v>
      </c>
      <c r="G29" s="18">
        <v>85</v>
      </c>
      <c r="H29" s="100" t="str">
        <f t="shared" si="0"/>
        <v>TỐT</v>
      </c>
      <c r="I29" s="18"/>
    </row>
    <row r="30" spans="1:9" ht="18.75" customHeight="1">
      <c r="A30" s="18">
        <v>21</v>
      </c>
      <c r="B30" s="273">
        <v>161136483</v>
      </c>
      <c r="C30" s="276" t="s">
        <v>614</v>
      </c>
      <c r="D30" s="277" t="s">
        <v>101</v>
      </c>
      <c r="E30" s="280" t="s">
        <v>615</v>
      </c>
      <c r="F30" s="278" t="s">
        <v>1215</v>
      </c>
      <c r="G30" s="18"/>
      <c r="H30" s="100" t="str">
        <f t="shared" si="0"/>
        <v>KĐGIÁ</v>
      </c>
      <c r="I30" s="18" t="str">
        <f t="shared" si="1"/>
        <v>KĐG</v>
      </c>
    </row>
    <row r="31" spans="1:9" ht="18.75" customHeight="1">
      <c r="A31" s="18">
        <v>22</v>
      </c>
      <c r="B31" s="273">
        <v>161136686</v>
      </c>
      <c r="C31" s="276" t="s">
        <v>562</v>
      </c>
      <c r="D31" s="277" t="s">
        <v>567</v>
      </c>
      <c r="E31" s="280" t="s">
        <v>616</v>
      </c>
      <c r="F31" s="278" t="s">
        <v>1215</v>
      </c>
      <c r="G31" s="222">
        <v>80</v>
      </c>
      <c r="H31" s="100" t="str">
        <f t="shared" si="0"/>
        <v>TỐT</v>
      </c>
      <c r="I31" s="18"/>
    </row>
    <row r="32" spans="1:9" ht="18.75" customHeight="1">
      <c r="A32" s="18">
        <v>23</v>
      </c>
      <c r="B32" s="273">
        <v>161136688</v>
      </c>
      <c r="C32" s="276" t="s">
        <v>617</v>
      </c>
      <c r="D32" s="277" t="s">
        <v>618</v>
      </c>
      <c r="E32" s="280" t="s">
        <v>619</v>
      </c>
      <c r="F32" s="278" t="s">
        <v>1215</v>
      </c>
      <c r="G32" s="271"/>
      <c r="H32" s="100" t="str">
        <f t="shared" si="0"/>
        <v>KĐGIÁ</v>
      </c>
      <c r="I32" s="18" t="str">
        <f t="shared" si="1"/>
        <v>KĐG</v>
      </c>
    </row>
    <row r="33" spans="1:9" ht="18.75" customHeight="1">
      <c r="A33" s="18">
        <v>24</v>
      </c>
      <c r="B33" s="273">
        <v>161136691</v>
      </c>
      <c r="C33" s="276" t="s">
        <v>620</v>
      </c>
      <c r="D33" s="277" t="s">
        <v>400</v>
      </c>
      <c r="E33" s="280" t="s">
        <v>621</v>
      </c>
      <c r="F33" s="278" t="s">
        <v>1215</v>
      </c>
      <c r="G33" s="18">
        <v>95</v>
      </c>
      <c r="H33" s="100" t="str">
        <f t="shared" si="0"/>
        <v>X.SẮC</v>
      </c>
      <c r="I33" s="18"/>
    </row>
    <row r="34" spans="1:9" ht="18.75" customHeight="1">
      <c r="A34" s="18">
        <v>25</v>
      </c>
      <c r="B34" s="273">
        <v>161136750</v>
      </c>
      <c r="C34" s="276" t="s">
        <v>622</v>
      </c>
      <c r="D34" s="277" t="s">
        <v>623</v>
      </c>
      <c r="E34" s="280" t="s">
        <v>597</v>
      </c>
      <c r="F34" s="278" t="s">
        <v>1215</v>
      </c>
      <c r="G34" s="222">
        <v>70</v>
      </c>
      <c r="H34" s="100" t="str">
        <f t="shared" si="0"/>
        <v>KHÁ</v>
      </c>
      <c r="I34" s="18"/>
    </row>
    <row r="35" spans="1:9" ht="18.75" customHeight="1">
      <c r="A35" s="18">
        <v>26</v>
      </c>
      <c r="B35" s="273">
        <v>161136751</v>
      </c>
      <c r="C35" s="276" t="s">
        <v>624</v>
      </c>
      <c r="D35" s="277" t="s">
        <v>63</v>
      </c>
      <c r="E35" s="280" t="s">
        <v>625</v>
      </c>
      <c r="F35" s="278" t="s">
        <v>1215</v>
      </c>
      <c r="G35" s="222">
        <v>80</v>
      </c>
      <c r="H35" s="100" t="str">
        <f t="shared" si="0"/>
        <v>TỐT</v>
      </c>
      <c r="I35" s="18"/>
    </row>
    <row r="36" spans="1:9" ht="18.75" customHeight="1">
      <c r="A36" s="18">
        <v>27</v>
      </c>
      <c r="B36" s="273">
        <v>161136754</v>
      </c>
      <c r="C36" s="276" t="s">
        <v>303</v>
      </c>
      <c r="D36" s="277" t="s">
        <v>626</v>
      </c>
      <c r="E36" s="280" t="s">
        <v>627</v>
      </c>
      <c r="F36" s="278" t="s">
        <v>1215</v>
      </c>
      <c r="G36" s="18">
        <v>85</v>
      </c>
      <c r="H36" s="100" t="str">
        <f t="shared" si="0"/>
        <v>TỐT</v>
      </c>
      <c r="I36" s="18"/>
    </row>
    <row r="37" spans="1:9" ht="18.75" customHeight="1">
      <c r="A37" s="18">
        <v>28</v>
      </c>
      <c r="B37" s="273">
        <v>161136755</v>
      </c>
      <c r="C37" s="276" t="s">
        <v>553</v>
      </c>
      <c r="D37" s="277" t="s">
        <v>628</v>
      </c>
      <c r="E37" s="280" t="s">
        <v>629</v>
      </c>
      <c r="F37" s="278" t="s">
        <v>1215</v>
      </c>
      <c r="G37" s="222"/>
      <c r="H37" s="100" t="str">
        <f t="shared" si="0"/>
        <v>KĐGIÁ</v>
      </c>
      <c r="I37" s="18" t="str">
        <f t="shared" si="1"/>
        <v>KĐG</v>
      </c>
    </row>
    <row r="38" spans="1:9" ht="18.75" customHeight="1">
      <c r="A38" s="18">
        <v>29</v>
      </c>
      <c r="B38" s="273">
        <v>161137049</v>
      </c>
      <c r="C38" s="276" t="s">
        <v>630</v>
      </c>
      <c r="D38" s="277" t="s">
        <v>89</v>
      </c>
      <c r="E38" s="280" t="s">
        <v>631</v>
      </c>
      <c r="F38" s="278" t="s">
        <v>1215</v>
      </c>
      <c r="G38" s="18"/>
      <c r="H38" s="100" t="str">
        <f t="shared" si="0"/>
        <v>KĐGIÁ</v>
      </c>
      <c r="I38" s="18" t="str">
        <f t="shared" si="1"/>
        <v>KĐG</v>
      </c>
    </row>
    <row r="39" spans="1:9" ht="18.75" customHeight="1">
      <c r="A39" s="18">
        <v>30</v>
      </c>
      <c r="B39" s="273">
        <v>161137050</v>
      </c>
      <c r="C39" s="276" t="s">
        <v>632</v>
      </c>
      <c r="D39" s="277" t="s">
        <v>121</v>
      </c>
      <c r="E39" s="280" t="s">
        <v>633</v>
      </c>
      <c r="F39" s="278" t="s">
        <v>1215</v>
      </c>
      <c r="G39" s="18"/>
      <c r="H39" s="100" t="str">
        <f t="shared" si="0"/>
        <v>KĐGIÁ</v>
      </c>
      <c r="I39" s="18" t="str">
        <f t="shared" si="1"/>
        <v>KĐG</v>
      </c>
    </row>
    <row r="40" spans="1:9" ht="18.75" customHeight="1">
      <c r="A40" s="18">
        <v>31</v>
      </c>
      <c r="B40" s="273">
        <v>161137148</v>
      </c>
      <c r="C40" s="276" t="s">
        <v>634</v>
      </c>
      <c r="D40" s="277" t="s">
        <v>75</v>
      </c>
      <c r="E40" s="280" t="s">
        <v>635</v>
      </c>
      <c r="F40" s="278" t="s">
        <v>1215</v>
      </c>
      <c r="G40" s="222">
        <v>90</v>
      </c>
      <c r="H40" s="100" t="str">
        <f t="shared" si="0"/>
        <v>X.SẮC</v>
      </c>
      <c r="I40" s="18"/>
    </row>
    <row r="41" spans="1:9" ht="18.75" customHeight="1">
      <c r="A41" s="18">
        <v>32</v>
      </c>
      <c r="B41" s="273">
        <v>161137150</v>
      </c>
      <c r="C41" s="276" t="s">
        <v>636</v>
      </c>
      <c r="D41" s="277" t="s">
        <v>131</v>
      </c>
      <c r="E41" s="280" t="s">
        <v>637</v>
      </c>
      <c r="F41" s="278" t="s">
        <v>1215</v>
      </c>
      <c r="G41" s="18">
        <v>90</v>
      </c>
      <c r="H41" s="100" t="str">
        <f t="shared" si="0"/>
        <v>X.SẮC</v>
      </c>
      <c r="I41" s="18"/>
    </row>
    <row r="42" spans="1:9" ht="18.75" customHeight="1">
      <c r="A42" s="18">
        <v>33</v>
      </c>
      <c r="B42" s="273">
        <v>161137152</v>
      </c>
      <c r="C42" s="276" t="s">
        <v>638</v>
      </c>
      <c r="D42" s="277" t="s">
        <v>236</v>
      </c>
      <c r="E42" s="280" t="s">
        <v>639</v>
      </c>
      <c r="F42" s="278" t="s">
        <v>1215</v>
      </c>
      <c r="G42" s="18"/>
      <c r="H42" s="100" t="str">
        <f t="shared" si="0"/>
        <v>KĐGIÁ</v>
      </c>
      <c r="I42" s="18" t="str">
        <f t="shared" si="1"/>
        <v>KĐG</v>
      </c>
    </row>
    <row r="43" spans="1:9" ht="18.75" customHeight="1">
      <c r="A43" s="18">
        <v>34</v>
      </c>
      <c r="B43" s="273">
        <v>161137243</v>
      </c>
      <c r="C43" s="276" t="s">
        <v>490</v>
      </c>
      <c r="D43" s="277" t="s">
        <v>188</v>
      </c>
      <c r="E43" s="280" t="s">
        <v>640</v>
      </c>
      <c r="F43" s="278" t="s">
        <v>1215</v>
      </c>
      <c r="G43" s="222">
        <v>85</v>
      </c>
      <c r="H43" s="100" t="str">
        <f t="shared" si="0"/>
        <v>TỐT</v>
      </c>
      <c r="I43" s="18"/>
    </row>
    <row r="44" spans="1:9" ht="18.75" customHeight="1">
      <c r="A44" s="18">
        <v>35</v>
      </c>
      <c r="B44" s="273">
        <v>161137244</v>
      </c>
      <c r="C44" s="276" t="s">
        <v>641</v>
      </c>
      <c r="D44" s="277" t="s">
        <v>642</v>
      </c>
      <c r="E44" s="280" t="s">
        <v>643</v>
      </c>
      <c r="F44" s="278" t="s">
        <v>1215</v>
      </c>
      <c r="G44" s="18">
        <v>85</v>
      </c>
      <c r="H44" s="100" t="str">
        <f t="shared" si="0"/>
        <v>TỐT</v>
      </c>
      <c r="I44" s="18"/>
    </row>
    <row r="45" spans="1:9" ht="18.75" customHeight="1">
      <c r="A45" s="18">
        <v>36</v>
      </c>
      <c r="B45" s="273">
        <v>161137245</v>
      </c>
      <c r="C45" s="276" t="s">
        <v>122</v>
      </c>
      <c r="D45" s="277" t="s">
        <v>644</v>
      </c>
      <c r="E45" s="280" t="s">
        <v>645</v>
      </c>
      <c r="F45" s="278" t="s">
        <v>1215</v>
      </c>
      <c r="G45" s="18">
        <v>90</v>
      </c>
      <c r="H45" s="100" t="str">
        <f t="shared" si="0"/>
        <v>X.SẮC</v>
      </c>
      <c r="I45" s="18"/>
    </row>
    <row r="46" spans="1:9" ht="18.75" customHeight="1">
      <c r="A46" s="18">
        <v>37</v>
      </c>
      <c r="B46" s="273">
        <v>161137306</v>
      </c>
      <c r="C46" s="276" t="s">
        <v>646</v>
      </c>
      <c r="D46" s="277" t="s">
        <v>339</v>
      </c>
      <c r="E46" s="280" t="s">
        <v>417</v>
      </c>
      <c r="F46" s="278" t="s">
        <v>1215</v>
      </c>
      <c r="G46" s="222"/>
      <c r="H46" s="100" t="str">
        <f t="shared" si="0"/>
        <v>KĐGIÁ</v>
      </c>
      <c r="I46" s="18" t="str">
        <f t="shared" si="1"/>
        <v>KĐG</v>
      </c>
    </row>
    <row r="47" spans="1:9" ht="18.75" customHeight="1">
      <c r="A47" s="18">
        <v>38</v>
      </c>
      <c r="B47" s="273">
        <v>161137307</v>
      </c>
      <c r="C47" s="276" t="s">
        <v>522</v>
      </c>
      <c r="D47" s="277" t="s">
        <v>91</v>
      </c>
      <c r="E47" s="280" t="s">
        <v>543</v>
      </c>
      <c r="F47" s="278" t="s">
        <v>1215</v>
      </c>
      <c r="G47" s="18"/>
      <c r="H47" s="100" t="str">
        <f t="shared" si="0"/>
        <v>KĐGIÁ</v>
      </c>
      <c r="I47" s="18" t="str">
        <f t="shared" si="1"/>
        <v>KĐG</v>
      </c>
    </row>
    <row r="48" spans="1:10" ht="18.75" customHeight="1">
      <c r="A48" s="18">
        <v>39</v>
      </c>
      <c r="B48" s="273">
        <v>161137460</v>
      </c>
      <c r="C48" s="276" t="s">
        <v>647</v>
      </c>
      <c r="D48" s="277" t="s">
        <v>648</v>
      </c>
      <c r="E48" s="280" t="s">
        <v>649</v>
      </c>
      <c r="F48" s="278" t="s">
        <v>1215</v>
      </c>
      <c r="G48" s="222"/>
      <c r="H48" s="100" t="str">
        <f t="shared" si="0"/>
        <v>KĐGIÁ</v>
      </c>
      <c r="I48" s="18" t="str">
        <f t="shared" si="1"/>
        <v>KĐG</v>
      </c>
      <c r="J48" s="60" t="s">
        <v>1696</v>
      </c>
    </row>
    <row r="49" spans="1:9" ht="18.75" customHeight="1">
      <c r="A49" s="18">
        <v>40</v>
      </c>
      <c r="B49" s="273">
        <v>161137461</v>
      </c>
      <c r="C49" s="276" t="s">
        <v>308</v>
      </c>
      <c r="D49" s="277" t="s">
        <v>226</v>
      </c>
      <c r="E49" s="280" t="s">
        <v>650</v>
      </c>
      <c r="F49" s="278" t="s">
        <v>1215</v>
      </c>
      <c r="G49" s="18"/>
      <c r="H49" s="100" t="str">
        <f t="shared" si="0"/>
        <v>KĐGIÁ</v>
      </c>
      <c r="I49" s="18" t="str">
        <f t="shared" si="1"/>
        <v>KĐG</v>
      </c>
    </row>
    <row r="50" spans="1:9" ht="18.75" customHeight="1">
      <c r="A50" s="18">
        <v>41</v>
      </c>
      <c r="B50" s="273">
        <v>161137524</v>
      </c>
      <c r="C50" s="276" t="s">
        <v>60</v>
      </c>
      <c r="D50" s="277" t="s">
        <v>443</v>
      </c>
      <c r="E50" s="280" t="s">
        <v>651</v>
      </c>
      <c r="F50" s="278" t="s">
        <v>1215</v>
      </c>
      <c r="G50" s="222"/>
      <c r="H50" s="100" t="str">
        <f t="shared" si="0"/>
        <v>KĐGIÁ</v>
      </c>
      <c r="I50" s="18" t="str">
        <f t="shared" si="1"/>
        <v>KĐG</v>
      </c>
    </row>
    <row r="51" spans="1:9" ht="18.75" customHeight="1">
      <c r="A51" s="18">
        <v>42</v>
      </c>
      <c r="B51" s="273">
        <v>161137561</v>
      </c>
      <c r="C51" s="276" t="s">
        <v>636</v>
      </c>
      <c r="D51" s="277" t="s">
        <v>652</v>
      </c>
      <c r="E51" s="280" t="s">
        <v>653</v>
      </c>
      <c r="F51" s="278" t="s">
        <v>1215</v>
      </c>
      <c r="G51" s="271">
        <v>85</v>
      </c>
      <c r="H51" s="100" t="str">
        <f t="shared" si="0"/>
        <v>TỐT</v>
      </c>
      <c r="I51" s="18"/>
    </row>
    <row r="52" spans="1:9" ht="18.75" customHeight="1">
      <c r="A52" s="18">
        <v>43</v>
      </c>
      <c r="B52" s="273">
        <v>161325250</v>
      </c>
      <c r="C52" s="276" t="s">
        <v>654</v>
      </c>
      <c r="D52" s="277" t="s">
        <v>655</v>
      </c>
      <c r="E52" s="280" t="s">
        <v>656</v>
      </c>
      <c r="F52" s="278" t="s">
        <v>1215</v>
      </c>
      <c r="G52" s="18">
        <v>0</v>
      </c>
      <c r="H52" s="100" t="str">
        <f t="shared" si="0"/>
        <v>KĐGIÁ</v>
      </c>
      <c r="I52" s="18" t="str">
        <f t="shared" si="1"/>
        <v>KĐG</v>
      </c>
    </row>
    <row r="53" spans="1:9" ht="18.75" customHeight="1">
      <c r="A53" s="18">
        <v>44</v>
      </c>
      <c r="B53" s="273">
        <v>161325463</v>
      </c>
      <c r="C53" s="276" t="s">
        <v>657</v>
      </c>
      <c r="D53" s="277" t="s">
        <v>212</v>
      </c>
      <c r="E53" s="280" t="s">
        <v>658</v>
      </c>
      <c r="F53" s="278" t="s">
        <v>1215</v>
      </c>
      <c r="G53" s="271"/>
      <c r="H53" s="100" t="str">
        <f t="shared" si="0"/>
        <v>KĐGIÁ</v>
      </c>
      <c r="I53" s="18" t="str">
        <f t="shared" si="1"/>
        <v>KĐG</v>
      </c>
    </row>
    <row r="54" spans="1:9" ht="18.75" customHeight="1">
      <c r="A54" s="18">
        <v>45</v>
      </c>
      <c r="B54" s="273">
        <v>161326679</v>
      </c>
      <c r="C54" s="276" t="s">
        <v>659</v>
      </c>
      <c r="D54" s="277" t="s">
        <v>660</v>
      </c>
      <c r="E54" s="279" t="s">
        <v>661</v>
      </c>
      <c r="F54" s="278" t="s">
        <v>1215</v>
      </c>
      <c r="G54" s="18">
        <v>85</v>
      </c>
      <c r="H54" s="100" t="str">
        <f t="shared" si="0"/>
        <v>TỐT</v>
      </c>
      <c r="I54" s="18"/>
    </row>
    <row r="56" spans="1:10" ht="18.75">
      <c r="A56" s="542" t="s">
        <v>1406</v>
      </c>
      <c r="B56" s="542"/>
      <c r="C56" s="542"/>
      <c r="D56" s="542"/>
      <c r="E56" s="542"/>
      <c r="F56" s="542"/>
      <c r="G56" s="542"/>
      <c r="H56" s="542"/>
      <c r="I56" s="542"/>
      <c r="J56" s="77"/>
    </row>
    <row r="57" spans="7:9" ht="15.75">
      <c r="G57" s="526" t="s">
        <v>277</v>
      </c>
      <c r="H57" s="526"/>
      <c r="I57" s="526"/>
    </row>
    <row r="58" spans="2:9" ht="17.25">
      <c r="B58" s="8" t="s">
        <v>42</v>
      </c>
      <c r="C58" s="8" t="s">
        <v>43</v>
      </c>
      <c r="D58" s="8" t="s">
        <v>44</v>
      </c>
      <c r="E58" s="14"/>
      <c r="F58" s="14"/>
      <c r="G58" s="37"/>
      <c r="H58" s="30"/>
      <c r="I58" s="80"/>
    </row>
    <row r="59" spans="2:9" ht="17.25">
      <c r="B59" s="99" t="s">
        <v>327</v>
      </c>
      <c r="C59" s="11">
        <f>COUNTIF($H$10:$H$54,B59)</f>
        <v>5</v>
      </c>
      <c r="D59" s="16">
        <f>C59/C67</f>
        <v>0.1111111111111111</v>
      </c>
      <c r="E59" s="270"/>
      <c r="F59" s="270"/>
      <c r="G59" s="30"/>
      <c r="H59" s="30"/>
      <c r="I59" s="80"/>
    </row>
    <row r="60" spans="2:9" ht="17.25">
      <c r="B60" s="99" t="s">
        <v>45</v>
      </c>
      <c r="C60" s="11">
        <f aca="true" t="shared" si="2" ref="C60:C66">COUNTIF($H$10:$H$54,B60)</f>
        <v>14</v>
      </c>
      <c r="D60" s="16">
        <f>C60/C67</f>
        <v>0.3111111111111111</v>
      </c>
      <c r="E60" s="270"/>
      <c r="F60" s="270"/>
      <c r="G60" s="30"/>
      <c r="H60" s="30"/>
      <c r="I60" s="80"/>
    </row>
    <row r="61" spans="2:9" ht="17.25">
      <c r="B61" s="99" t="s">
        <v>46</v>
      </c>
      <c r="C61" s="11">
        <f t="shared" si="2"/>
        <v>4</v>
      </c>
      <c r="D61" s="16">
        <f>C61/C67</f>
        <v>0.08888888888888889</v>
      </c>
      <c r="E61" s="270"/>
      <c r="F61" s="270"/>
      <c r="G61" s="513" t="s">
        <v>1263</v>
      </c>
      <c r="H61" s="513"/>
      <c r="I61" s="513"/>
    </row>
    <row r="62" spans="2:9" ht="17.25">
      <c r="B62" s="99" t="s">
        <v>47</v>
      </c>
      <c r="C62" s="11">
        <f t="shared" si="2"/>
        <v>0</v>
      </c>
      <c r="D62" s="16">
        <f>C62/C67</f>
        <v>0</v>
      </c>
      <c r="E62" s="270"/>
      <c r="F62" s="270"/>
      <c r="G62" s="30"/>
      <c r="H62" s="30"/>
      <c r="I62" s="80"/>
    </row>
    <row r="63" spans="2:9" ht="17.25">
      <c r="B63" s="99" t="s">
        <v>328</v>
      </c>
      <c r="C63" s="11">
        <f t="shared" si="2"/>
        <v>0</v>
      </c>
      <c r="D63" s="16">
        <f>C63/C67</f>
        <v>0</v>
      </c>
      <c r="E63" s="270"/>
      <c r="F63" s="270"/>
      <c r="G63" s="513" t="s">
        <v>948</v>
      </c>
      <c r="H63" s="513"/>
      <c r="I63" s="513"/>
    </row>
    <row r="64" spans="2:9" ht="17.25">
      <c r="B64" s="99" t="s">
        <v>48</v>
      </c>
      <c r="C64" s="11">
        <f t="shared" si="2"/>
        <v>0</v>
      </c>
      <c r="D64" s="16">
        <f>C64/C67</f>
        <v>0</v>
      </c>
      <c r="E64" s="270"/>
      <c r="F64" s="270"/>
      <c r="G64" s="30"/>
      <c r="H64" s="30"/>
      <c r="I64" s="80"/>
    </row>
    <row r="65" spans="2:9" ht="17.25">
      <c r="B65" s="99" t="s">
        <v>49</v>
      </c>
      <c r="C65" s="11">
        <f t="shared" si="2"/>
        <v>0</v>
      </c>
      <c r="D65" s="16">
        <f>C65/C67</f>
        <v>0</v>
      </c>
      <c r="E65" s="270"/>
      <c r="F65" s="270"/>
      <c r="G65" s="30"/>
      <c r="H65" s="30"/>
      <c r="I65" s="80"/>
    </row>
    <row r="66" spans="2:9" ht="17.25">
      <c r="B66" s="99" t="s">
        <v>329</v>
      </c>
      <c r="C66" s="11">
        <f t="shared" si="2"/>
        <v>22</v>
      </c>
      <c r="D66" s="16">
        <f>(C66/C67)</f>
        <v>0.4888888888888889</v>
      </c>
      <c r="E66" s="270"/>
      <c r="F66" s="270"/>
      <c r="G66" s="30"/>
      <c r="H66" s="30"/>
      <c r="I66" s="37"/>
    </row>
    <row r="67" spans="2:9" ht="17.25">
      <c r="B67" s="99" t="s">
        <v>330</v>
      </c>
      <c r="C67" s="18">
        <f>SUM(C59:C66)</f>
        <v>45</v>
      </c>
      <c r="D67" s="16">
        <f>C67/C67</f>
        <v>1</v>
      </c>
      <c r="E67" s="270"/>
      <c r="F67" s="270"/>
      <c r="G67" s="513" t="s">
        <v>1637</v>
      </c>
      <c r="H67" s="513"/>
      <c r="I67" s="513"/>
    </row>
    <row r="69" spans="1:9" ht="14.25">
      <c r="A69" s="19"/>
      <c r="B69" s="19"/>
      <c r="C69" s="19"/>
      <c r="D69" s="19"/>
      <c r="E69" s="21"/>
      <c r="F69" s="21"/>
      <c r="G69" s="21"/>
      <c r="H69" s="21"/>
      <c r="I69" s="21"/>
    </row>
    <row r="70" spans="1:9" ht="14.25">
      <c r="A70" s="19"/>
      <c r="B70" s="19"/>
      <c r="C70" s="19"/>
      <c r="D70" s="19"/>
      <c r="E70" s="21"/>
      <c r="F70" s="21"/>
      <c r="G70" s="21"/>
      <c r="H70" s="21"/>
      <c r="I70" s="21"/>
    </row>
    <row r="71" spans="1:9" ht="15.75">
      <c r="A71" s="19"/>
      <c r="B71" s="514" t="s">
        <v>939</v>
      </c>
      <c r="C71" s="514"/>
      <c r="E71" s="21"/>
      <c r="F71" s="21"/>
      <c r="G71" s="23"/>
      <c r="H71" s="21"/>
      <c r="I71" s="21"/>
    </row>
    <row r="72" spans="1:9" ht="15">
      <c r="A72" s="19"/>
      <c r="B72" s="19"/>
      <c r="C72" s="23"/>
      <c r="D72" s="19"/>
      <c r="E72" s="21"/>
      <c r="F72" s="21"/>
      <c r="G72" s="21"/>
      <c r="H72" s="21"/>
      <c r="I72" s="21"/>
    </row>
    <row r="75" spans="2:3" ht="15.75">
      <c r="B75" s="514" t="s">
        <v>940</v>
      </c>
      <c r="C75" s="514"/>
    </row>
  </sheetData>
  <sheetProtection/>
  <mergeCells count="12">
    <mergeCell ref="G61:I61"/>
    <mergeCell ref="G63:I63"/>
    <mergeCell ref="G67:I67"/>
    <mergeCell ref="B75:C75"/>
    <mergeCell ref="A56:G56"/>
    <mergeCell ref="B71:C71"/>
    <mergeCell ref="A4:I4"/>
    <mergeCell ref="A5:I5"/>
    <mergeCell ref="A6:I6"/>
    <mergeCell ref="A7:I7"/>
    <mergeCell ref="H56:I56"/>
    <mergeCell ref="G57:I57"/>
  </mergeCells>
  <conditionalFormatting sqref="G10:G54">
    <cfRule type="cellIs" priority="1" dxfId="4" operator="lessThan" stopIfTrue="1">
      <formula>5</formula>
    </cfRule>
  </conditionalFormatting>
  <conditionalFormatting sqref="B10:D54">
    <cfRule type="cellIs" priority="2" dxfId="0" operator="equal" stopIfTrue="1">
      <formula>0</formula>
    </cfRule>
  </conditionalFormatting>
  <printOptions horizontalCentered="1"/>
  <pageMargins left="0.5" right="0" top="0.42" bottom="0.63" header="0.29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17"/>
  <sheetViews>
    <sheetView zoomScalePageLayoutView="0" workbookViewId="0" topLeftCell="A16">
      <selection activeCell="A7" sqref="A7:J7"/>
    </sheetView>
  </sheetViews>
  <sheetFormatPr defaultColWidth="9.140625" defaultRowHeight="12.75"/>
  <cols>
    <col min="1" max="1" width="5.8515625" style="13" customWidth="1"/>
    <col min="2" max="2" width="12.57421875" style="13" customWidth="1"/>
    <col min="3" max="3" width="25.140625" style="0" customWidth="1"/>
    <col min="4" max="4" width="10.57421875" style="0" customWidth="1"/>
    <col min="5" max="5" width="12.57421875" style="13" customWidth="1"/>
    <col min="6" max="6" width="11.421875" style="13" customWidth="1"/>
    <col min="7" max="8" width="9.140625" style="13" customWidth="1"/>
    <col min="9" max="9" width="10.421875" style="0" customWidth="1"/>
    <col min="10" max="10" width="9.00390625" style="0" customWidth="1"/>
    <col min="11" max="11" width="8.8515625" style="0" hidden="1" customWidth="1"/>
    <col min="12" max="12" width="9.140625" style="0" hidden="1" customWidth="1"/>
  </cols>
  <sheetData>
    <row r="1" spans="1:7" ht="16.5">
      <c r="A1" s="261" t="s">
        <v>0</v>
      </c>
      <c r="D1" s="2"/>
      <c r="E1" s="261" t="s">
        <v>1</v>
      </c>
      <c r="F1" s="261"/>
      <c r="G1" s="7"/>
    </row>
    <row r="2" spans="1:8" ht="16.5">
      <c r="A2" s="7" t="s">
        <v>2</v>
      </c>
      <c r="E2" s="26" t="s">
        <v>1451</v>
      </c>
      <c r="F2" s="26"/>
      <c r="H2" s="26"/>
    </row>
    <row r="3" spans="1:9" ht="12.75">
      <c r="A3" s="305"/>
      <c r="I3" s="6"/>
    </row>
    <row r="4" spans="1:12" ht="16.5">
      <c r="A4" s="546" t="s">
        <v>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12" ht="16.5">
      <c r="A5" s="546" t="s">
        <v>1452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12" ht="16.5">
      <c r="A6" s="546" t="s">
        <v>1800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</row>
    <row r="7" spans="1:12" ht="16.5">
      <c r="A7" s="546" t="s">
        <v>1712</v>
      </c>
      <c r="B7" s="546"/>
      <c r="C7" s="546"/>
      <c r="D7" s="546"/>
      <c r="E7" s="546"/>
      <c r="F7" s="546"/>
      <c r="G7" s="546"/>
      <c r="H7" s="546"/>
      <c r="I7" s="546"/>
      <c r="J7" s="546"/>
      <c r="K7" s="7"/>
      <c r="L7" s="7"/>
    </row>
    <row r="8" spans="1:12" ht="16.5">
      <c r="A8" s="527"/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</row>
    <row r="9" spans="1:12" ht="25.5">
      <c r="A9" s="8" t="s">
        <v>5</v>
      </c>
      <c r="B9" s="8" t="s">
        <v>6</v>
      </c>
      <c r="C9" s="24" t="s">
        <v>50</v>
      </c>
      <c r="D9" s="475" t="s">
        <v>51</v>
      </c>
      <c r="E9" s="8" t="s">
        <v>7</v>
      </c>
      <c r="F9" s="8" t="s">
        <v>281</v>
      </c>
      <c r="G9" s="8" t="s">
        <v>8</v>
      </c>
      <c r="H9" s="8" t="s">
        <v>9</v>
      </c>
      <c r="I9" s="306" t="s">
        <v>282</v>
      </c>
      <c r="J9" s="168"/>
      <c r="K9" s="168"/>
      <c r="L9" s="168"/>
    </row>
    <row r="10" spans="1:12" ht="15">
      <c r="A10" s="9">
        <v>1</v>
      </c>
      <c r="B10" s="307">
        <v>171135761</v>
      </c>
      <c r="C10" s="465" t="s">
        <v>812</v>
      </c>
      <c r="D10" s="466" t="s">
        <v>668</v>
      </c>
      <c r="E10" s="307" t="s">
        <v>813</v>
      </c>
      <c r="F10" s="307" t="s">
        <v>1711</v>
      </c>
      <c r="G10" s="11"/>
      <c r="H10" s="100" t="str">
        <f>IF(G10&gt;=90,"X.SẮC",IF(G10&gt;=80,"TỐT",IF(G10&gt;=70,"KHÁ",IF(G10&gt;=60,"TB KHÁ",IF(G10&gt;=50,"T.BÌNH",IF(G10&gt;=40,"YẾU",IF(G10&gt;0,"KÉM","KĐGIÁ")))))))</f>
        <v>KĐGIÁ</v>
      </c>
      <c r="I10" s="10"/>
      <c r="J10" s="34"/>
      <c r="K10" s="45"/>
      <c r="L10" s="46"/>
    </row>
    <row r="11" spans="1:12" ht="15">
      <c r="A11" s="9">
        <v>2</v>
      </c>
      <c r="B11" s="307">
        <v>171135764</v>
      </c>
      <c r="C11" s="465" t="s">
        <v>675</v>
      </c>
      <c r="D11" s="466" t="s">
        <v>814</v>
      </c>
      <c r="E11" s="307" t="s">
        <v>586</v>
      </c>
      <c r="F11" s="307" t="s">
        <v>1711</v>
      </c>
      <c r="G11" s="308">
        <v>75</v>
      </c>
      <c r="H11" s="100" t="str">
        <f aca="true" t="shared" si="0" ref="H11:H74">IF(G11&gt;=90,"X.SẮC",IF(G11&gt;=80,"TỐT",IF(G11&gt;=70,"KHÁ",IF(G11&gt;=60,"TB KHÁ",IF(G11&gt;=50,"T.BÌNH",IF(G11&gt;=40,"YẾU",IF(G11&gt;0,"KÉM","KĐGIÁ")))))))</f>
        <v>KHÁ</v>
      </c>
      <c r="I11" s="10"/>
      <c r="J11" s="44"/>
      <c r="K11" s="169"/>
      <c r="L11" s="169"/>
    </row>
    <row r="12" spans="1:12" ht="15">
      <c r="A12" s="9">
        <v>3</v>
      </c>
      <c r="B12" s="307">
        <v>171135765</v>
      </c>
      <c r="C12" s="465" t="s">
        <v>815</v>
      </c>
      <c r="D12" s="466" t="s">
        <v>816</v>
      </c>
      <c r="E12" s="307" t="s">
        <v>817</v>
      </c>
      <c r="F12" s="307" t="s">
        <v>1711</v>
      </c>
      <c r="G12" s="308">
        <v>80</v>
      </c>
      <c r="H12" s="100" t="str">
        <f t="shared" si="0"/>
        <v>TỐT</v>
      </c>
      <c r="I12" s="10"/>
      <c r="J12" s="34"/>
      <c r="K12" s="45"/>
      <c r="L12" s="46"/>
    </row>
    <row r="13" spans="1:12" ht="15">
      <c r="A13" s="9">
        <v>4</v>
      </c>
      <c r="B13" s="307">
        <v>171135767</v>
      </c>
      <c r="C13" s="465" t="s">
        <v>675</v>
      </c>
      <c r="D13" s="466" t="s">
        <v>818</v>
      </c>
      <c r="E13" s="307" t="s">
        <v>33</v>
      </c>
      <c r="F13" s="307" t="s">
        <v>1711</v>
      </c>
      <c r="G13" s="308"/>
      <c r="H13" s="100" t="str">
        <f t="shared" si="0"/>
        <v>KĐGIÁ</v>
      </c>
      <c r="I13" s="10"/>
      <c r="J13" s="34"/>
      <c r="K13" s="45"/>
      <c r="L13" s="46"/>
    </row>
    <row r="14" spans="1:12" ht="15">
      <c r="A14" s="9">
        <v>5</v>
      </c>
      <c r="B14" s="307">
        <v>171135770</v>
      </c>
      <c r="C14" s="465" t="s">
        <v>819</v>
      </c>
      <c r="D14" s="466" t="s">
        <v>820</v>
      </c>
      <c r="E14" s="307" t="s">
        <v>821</v>
      </c>
      <c r="F14" s="307" t="s">
        <v>1711</v>
      </c>
      <c r="G14" s="308"/>
      <c r="H14" s="100" t="str">
        <f t="shared" si="0"/>
        <v>KĐGIÁ</v>
      </c>
      <c r="I14" s="10"/>
      <c r="J14" s="34"/>
      <c r="K14" s="45"/>
      <c r="L14" s="46"/>
    </row>
    <row r="15" spans="1:12" ht="15">
      <c r="A15" s="9">
        <v>6</v>
      </c>
      <c r="B15" s="307">
        <v>171135771</v>
      </c>
      <c r="C15" s="465" t="s">
        <v>822</v>
      </c>
      <c r="D15" s="466" t="s">
        <v>32</v>
      </c>
      <c r="E15" s="307" t="s">
        <v>773</v>
      </c>
      <c r="F15" s="307" t="s">
        <v>1711</v>
      </c>
      <c r="G15" s="308">
        <v>80</v>
      </c>
      <c r="H15" s="100" t="str">
        <f t="shared" si="0"/>
        <v>TỐT</v>
      </c>
      <c r="I15" s="10"/>
      <c r="J15" s="34"/>
      <c r="K15" s="45"/>
      <c r="L15" s="46"/>
    </row>
    <row r="16" spans="1:12" ht="15">
      <c r="A16" s="9">
        <v>7</v>
      </c>
      <c r="B16" s="307">
        <v>171135772</v>
      </c>
      <c r="C16" s="465" t="s">
        <v>823</v>
      </c>
      <c r="D16" s="466" t="s">
        <v>32</v>
      </c>
      <c r="E16" s="307" t="s">
        <v>824</v>
      </c>
      <c r="F16" s="307" t="s">
        <v>1711</v>
      </c>
      <c r="G16" s="308">
        <v>80</v>
      </c>
      <c r="H16" s="100" t="str">
        <f t="shared" si="0"/>
        <v>TỐT</v>
      </c>
      <c r="I16" s="10"/>
      <c r="J16" s="34"/>
      <c r="K16" s="45"/>
      <c r="L16" s="46"/>
    </row>
    <row r="17" spans="1:12" ht="15">
      <c r="A17" s="9">
        <v>8</v>
      </c>
      <c r="B17" s="307">
        <v>171135773</v>
      </c>
      <c r="C17" s="465" t="s">
        <v>825</v>
      </c>
      <c r="D17" s="466" t="s">
        <v>826</v>
      </c>
      <c r="E17" s="307" t="s">
        <v>827</v>
      </c>
      <c r="F17" s="307" t="s">
        <v>1711</v>
      </c>
      <c r="G17" s="308">
        <v>75</v>
      </c>
      <c r="H17" s="100" t="str">
        <f t="shared" si="0"/>
        <v>KHÁ</v>
      </c>
      <c r="I17" s="10"/>
      <c r="J17" s="34"/>
      <c r="K17" s="45"/>
      <c r="L17" s="46"/>
    </row>
    <row r="18" spans="1:12" ht="15">
      <c r="A18" s="9">
        <v>9</v>
      </c>
      <c r="B18" s="307">
        <v>171135774</v>
      </c>
      <c r="C18" s="465" t="s">
        <v>828</v>
      </c>
      <c r="D18" s="466" t="s">
        <v>826</v>
      </c>
      <c r="E18" s="307" t="s">
        <v>829</v>
      </c>
      <c r="F18" s="307" t="s">
        <v>1711</v>
      </c>
      <c r="G18" s="308">
        <v>80</v>
      </c>
      <c r="H18" s="100" t="str">
        <f t="shared" si="0"/>
        <v>TỐT</v>
      </c>
      <c r="I18" s="10"/>
      <c r="J18" s="34"/>
      <c r="K18" s="45"/>
      <c r="L18" s="46"/>
    </row>
    <row r="19" spans="1:12" ht="15">
      <c r="A19" s="9">
        <v>10</v>
      </c>
      <c r="B19" s="307">
        <v>171135775</v>
      </c>
      <c r="C19" s="465" t="s">
        <v>830</v>
      </c>
      <c r="D19" s="466" t="s">
        <v>831</v>
      </c>
      <c r="E19" s="307" t="s">
        <v>832</v>
      </c>
      <c r="F19" s="307" t="s">
        <v>1711</v>
      </c>
      <c r="G19" s="308"/>
      <c r="H19" s="100" t="str">
        <f t="shared" si="0"/>
        <v>KĐGIÁ</v>
      </c>
      <c r="I19" s="10"/>
      <c r="J19" s="34"/>
      <c r="K19" s="45"/>
      <c r="L19" s="46"/>
    </row>
    <row r="20" spans="1:12" ht="15">
      <c r="A20" s="9">
        <v>11</v>
      </c>
      <c r="B20" s="307">
        <v>171135778</v>
      </c>
      <c r="C20" s="465" t="s">
        <v>833</v>
      </c>
      <c r="D20" s="466" t="s">
        <v>834</v>
      </c>
      <c r="E20" s="307" t="s">
        <v>835</v>
      </c>
      <c r="F20" s="307" t="s">
        <v>1711</v>
      </c>
      <c r="G20" s="308">
        <v>90</v>
      </c>
      <c r="H20" s="100" t="str">
        <f t="shared" si="0"/>
        <v>X.SẮC</v>
      </c>
      <c r="I20" s="10"/>
      <c r="J20" s="34"/>
      <c r="K20" s="45"/>
      <c r="L20" s="46"/>
    </row>
    <row r="21" spans="1:12" ht="15">
      <c r="A21" s="9">
        <v>12</v>
      </c>
      <c r="B21" s="307">
        <v>171135779</v>
      </c>
      <c r="C21" s="465" t="s">
        <v>836</v>
      </c>
      <c r="D21" s="466" t="s">
        <v>708</v>
      </c>
      <c r="E21" s="307" t="s">
        <v>837</v>
      </c>
      <c r="F21" s="307" t="s">
        <v>1711</v>
      </c>
      <c r="G21" s="308"/>
      <c r="H21" s="100" t="str">
        <f t="shared" si="0"/>
        <v>KĐGIÁ</v>
      </c>
      <c r="I21" s="10"/>
      <c r="J21" s="34"/>
      <c r="K21" s="45"/>
      <c r="L21" s="46"/>
    </row>
    <row r="22" spans="1:12" ht="15">
      <c r="A22" s="9">
        <v>13</v>
      </c>
      <c r="B22" s="307">
        <v>171135780</v>
      </c>
      <c r="C22" s="465" t="s">
        <v>838</v>
      </c>
      <c r="D22" s="466" t="s">
        <v>714</v>
      </c>
      <c r="E22" s="307" t="s">
        <v>797</v>
      </c>
      <c r="F22" s="307" t="s">
        <v>1711</v>
      </c>
      <c r="G22" s="308"/>
      <c r="H22" s="100" t="str">
        <f t="shared" si="0"/>
        <v>KĐGIÁ</v>
      </c>
      <c r="I22" s="10"/>
      <c r="J22" s="34"/>
      <c r="K22" s="45"/>
      <c r="L22" s="46"/>
    </row>
    <row r="23" spans="1:12" ht="15">
      <c r="A23" s="9">
        <v>14</v>
      </c>
      <c r="B23" s="307">
        <v>171135782</v>
      </c>
      <c r="C23" s="465" t="s">
        <v>839</v>
      </c>
      <c r="D23" s="466" t="s">
        <v>714</v>
      </c>
      <c r="E23" s="307" t="s">
        <v>840</v>
      </c>
      <c r="F23" s="307" t="s">
        <v>1711</v>
      </c>
      <c r="G23" s="308">
        <v>80</v>
      </c>
      <c r="H23" s="100" t="str">
        <f t="shared" si="0"/>
        <v>TỐT</v>
      </c>
      <c r="I23" s="10"/>
      <c r="J23" s="44"/>
      <c r="K23" s="169"/>
      <c r="L23" s="169"/>
    </row>
    <row r="24" spans="1:12" ht="15">
      <c r="A24" s="9">
        <v>15</v>
      </c>
      <c r="B24" s="307">
        <v>171135784</v>
      </c>
      <c r="C24" s="465" t="s">
        <v>841</v>
      </c>
      <c r="D24" s="466" t="s">
        <v>727</v>
      </c>
      <c r="E24" s="307" t="s">
        <v>785</v>
      </c>
      <c r="F24" s="307" t="s">
        <v>1711</v>
      </c>
      <c r="G24" s="308">
        <v>75</v>
      </c>
      <c r="H24" s="100" t="str">
        <f t="shared" si="0"/>
        <v>KHÁ</v>
      </c>
      <c r="I24" s="10"/>
      <c r="J24" s="34"/>
      <c r="K24" s="45"/>
      <c r="L24" s="46"/>
    </row>
    <row r="25" spans="1:12" ht="15">
      <c r="A25" s="9">
        <v>16</v>
      </c>
      <c r="B25" s="307">
        <v>171135791</v>
      </c>
      <c r="C25" s="465" t="s">
        <v>842</v>
      </c>
      <c r="D25" s="466" t="s">
        <v>204</v>
      </c>
      <c r="E25" s="307" t="s">
        <v>843</v>
      </c>
      <c r="F25" s="307" t="s">
        <v>1711</v>
      </c>
      <c r="G25" s="308">
        <v>90</v>
      </c>
      <c r="H25" s="100" t="str">
        <f t="shared" si="0"/>
        <v>X.SẮC</v>
      </c>
      <c r="I25" s="10"/>
      <c r="J25" s="34"/>
      <c r="K25" s="45"/>
      <c r="L25" s="46"/>
    </row>
    <row r="26" spans="1:12" ht="15">
      <c r="A26" s="9">
        <v>17</v>
      </c>
      <c r="B26" s="307">
        <v>171135792</v>
      </c>
      <c r="C26" s="465" t="s">
        <v>844</v>
      </c>
      <c r="D26" s="466" t="s">
        <v>503</v>
      </c>
      <c r="E26" s="307" t="s">
        <v>845</v>
      </c>
      <c r="F26" s="307" t="s">
        <v>1711</v>
      </c>
      <c r="G26" s="308">
        <v>80</v>
      </c>
      <c r="H26" s="100" t="str">
        <f t="shared" si="0"/>
        <v>TỐT</v>
      </c>
      <c r="I26" s="10"/>
      <c r="J26" s="34"/>
      <c r="K26" s="45"/>
      <c r="L26" s="46"/>
    </row>
    <row r="27" spans="1:12" ht="15">
      <c r="A27" s="9">
        <v>18</v>
      </c>
      <c r="B27" s="307">
        <v>171135793</v>
      </c>
      <c r="C27" s="465" t="s">
        <v>846</v>
      </c>
      <c r="D27" s="466" t="s">
        <v>503</v>
      </c>
      <c r="E27" s="307" t="s">
        <v>847</v>
      </c>
      <c r="F27" s="307" t="s">
        <v>1711</v>
      </c>
      <c r="G27" s="308">
        <v>80</v>
      </c>
      <c r="H27" s="100" t="str">
        <f t="shared" si="0"/>
        <v>TỐT</v>
      </c>
      <c r="I27" s="10"/>
      <c r="J27" s="34"/>
      <c r="K27" s="45"/>
      <c r="L27" s="46"/>
    </row>
    <row r="28" spans="1:12" ht="15">
      <c r="A28" s="9">
        <v>19</v>
      </c>
      <c r="B28" s="307">
        <v>171135795</v>
      </c>
      <c r="C28" s="465" t="s">
        <v>848</v>
      </c>
      <c r="D28" s="466" t="s">
        <v>678</v>
      </c>
      <c r="E28" s="307" t="s">
        <v>849</v>
      </c>
      <c r="F28" s="307" t="s">
        <v>1711</v>
      </c>
      <c r="G28" s="308"/>
      <c r="H28" s="100" t="str">
        <f t="shared" si="0"/>
        <v>KĐGIÁ</v>
      </c>
      <c r="I28" s="10"/>
      <c r="J28" s="170"/>
      <c r="K28" s="45"/>
      <c r="L28" s="171"/>
    </row>
    <row r="29" spans="1:12" ht="15">
      <c r="A29" s="9">
        <v>20</v>
      </c>
      <c r="B29" s="307">
        <v>171135799</v>
      </c>
      <c r="C29" s="465" t="s">
        <v>850</v>
      </c>
      <c r="D29" s="466" t="s">
        <v>851</v>
      </c>
      <c r="E29" s="307" t="s">
        <v>852</v>
      </c>
      <c r="F29" s="307" t="s">
        <v>1711</v>
      </c>
      <c r="G29" s="308">
        <v>80</v>
      </c>
      <c r="H29" s="100" t="str">
        <f t="shared" si="0"/>
        <v>TỐT</v>
      </c>
      <c r="I29" s="10"/>
      <c r="J29" s="34"/>
      <c r="K29" s="45"/>
      <c r="L29" s="46"/>
    </row>
    <row r="30" spans="1:12" ht="15">
      <c r="A30" s="9">
        <v>21</v>
      </c>
      <c r="B30" s="307">
        <v>171135801</v>
      </c>
      <c r="C30" s="465" t="s">
        <v>853</v>
      </c>
      <c r="D30" s="466" t="s">
        <v>680</v>
      </c>
      <c r="E30" s="307" t="s">
        <v>854</v>
      </c>
      <c r="F30" s="307" t="s">
        <v>1711</v>
      </c>
      <c r="G30" s="308"/>
      <c r="H30" s="100" t="str">
        <f t="shared" si="0"/>
        <v>KĐGIÁ</v>
      </c>
      <c r="I30" s="10"/>
      <c r="J30" s="34"/>
      <c r="K30" s="45"/>
      <c r="L30" s="46"/>
    </row>
    <row r="31" spans="1:12" ht="15">
      <c r="A31" s="9">
        <v>22</v>
      </c>
      <c r="B31" s="307">
        <v>171135804</v>
      </c>
      <c r="C31" s="465" t="s">
        <v>855</v>
      </c>
      <c r="D31" s="466" t="s">
        <v>856</v>
      </c>
      <c r="E31" s="307" t="s">
        <v>575</v>
      </c>
      <c r="F31" s="307" t="s">
        <v>1711</v>
      </c>
      <c r="G31" s="308">
        <v>85</v>
      </c>
      <c r="H31" s="100" t="str">
        <f t="shared" si="0"/>
        <v>TỐT</v>
      </c>
      <c r="I31" s="10"/>
      <c r="J31" s="34"/>
      <c r="K31" s="45"/>
      <c r="L31" s="46"/>
    </row>
    <row r="32" spans="1:12" ht="15">
      <c r="A32" s="9">
        <v>23</v>
      </c>
      <c r="B32" s="307">
        <v>171135805</v>
      </c>
      <c r="C32" s="465" t="s">
        <v>857</v>
      </c>
      <c r="D32" s="466" t="s">
        <v>767</v>
      </c>
      <c r="E32" s="307" t="s">
        <v>858</v>
      </c>
      <c r="F32" s="307" t="s">
        <v>1711</v>
      </c>
      <c r="G32" s="308">
        <v>90</v>
      </c>
      <c r="H32" s="100" t="str">
        <f t="shared" si="0"/>
        <v>X.SẮC</v>
      </c>
      <c r="I32" s="10"/>
      <c r="J32" s="170"/>
      <c r="K32" s="45"/>
      <c r="L32" s="171"/>
    </row>
    <row r="33" spans="1:12" ht="15">
      <c r="A33" s="9">
        <v>24</v>
      </c>
      <c r="B33" s="307">
        <v>171135808</v>
      </c>
      <c r="C33" s="465" t="s">
        <v>859</v>
      </c>
      <c r="D33" s="466" t="s">
        <v>860</v>
      </c>
      <c r="E33" s="307" t="s">
        <v>861</v>
      </c>
      <c r="F33" s="307" t="s">
        <v>1711</v>
      </c>
      <c r="G33" s="308">
        <v>80</v>
      </c>
      <c r="H33" s="100" t="str">
        <f t="shared" si="0"/>
        <v>TỐT</v>
      </c>
      <c r="I33" s="10"/>
      <c r="J33" s="170"/>
      <c r="K33" s="45"/>
      <c r="L33" s="169"/>
    </row>
    <row r="34" spans="1:12" ht="15">
      <c r="A34" s="9">
        <v>25</v>
      </c>
      <c r="B34" s="307">
        <v>171135810</v>
      </c>
      <c r="C34" s="465" t="s">
        <v>862</v>
      </c>
      <c r="D34" s="466" t="s">
        <v>863</v>
      </c>
      <c r="E34" s="307" t="s">
        <v>864</v>
      </c>
      <c r="F34" s="307" t="s">
        <v>1711</v>
      </c>
      <c r="G34" s="308"/>
      <c r="H34" s="100" t="str">
        <f t="shared" si="0"/>
        <v>KĐGIÁ</v>
      </c>
      <c r="I34" s="10"/>
      <c r="J34" s="34"/>
      <c r="K34" s="45"/>
      <c r="L34" s="46"/>
    </row>
    <row r="35" spans="1:12" ht="15">
      <c r="A35" s="9">
        <v>26</v>
      </c>
      <c r="B35" s="307">
        <v>171135811</v>
      </c>
      <c r="C35" s="465" t="s">
        <v>865</v>
      </c>
      <c r="D35" s="466" t="s">
        <v>866</v>
      </c>
      <c r="E35" s="307" t="s">
        <v>867</v>
      </c>
      <c r="F35" s="307" t="s">
        <v>1711</v>
      </c>
      <c r="G35" s="308"/>
      <c r="H35" s="100" t="str">
        <f t="shared" si="0"/>
        <v>KĐGIÁ</v>
      </c>
      <c r="I35" s="10"/>
      <c r="J35" s="34"/>
      <c r="K35" s="45"/>
      <c r="L35" s="46"/>
    </row>
    <row r="36" spans="1:12" ht="15">
      <c r="A36" s="9">
        <v>27</v>
      </c>
      <c r="B36" s="307">
        <v>171135812</v>
      </c>
      <c r="C36" s="465" t="s">
        <v>868</v>
      </c>
      <c r="D36" s="466" t="s">
        <v>869</v>
      </c>
      <c r="E36" s="307" t="s">
        <v>870</v>
      </c>
      <c r="F36" s="307" t="s">
        <v>1711</v>
      </c>
      <c r="G36" s="308">
        <v>80</v>
      </c>
      <c r="H36" s="100" t="str">
        <f t="shared" si="0"/>
        <v>TỐT</v>
      </c>
      <c r="I36" s="10"/>
      <c r="J36" s="34"/>
      <c r="K36" s="45"/>
      <c r="L36" s="46"/>
    </row>
    <row r="37" spans="1:12" ht="15">
      <c r="A37" s="9">
        <v>28</v>
      </c>
      <c r="B37" s="307">
        <v>171135814</v>
      </c>
      <c r="C37" s="465" t="s">
        <v>675</v>
      </c>
      <c r="D37" s="466" t="s">
        <v>871</v>
      </c>
      <c r="E37" s="307" t="s">
        <v>718</v>
      </c>
      <c r="F37" s="307" t="s">
        <v>1711</v>
      </c>
      <c r="G37" s="308"/>
      <c r="H37" s="100" t="str">
        <f t="shared" si="0"/>
        <v>KĐGIÁ</v>
      </c>
      <c r="I37" s="10"/>
      <c r="J37" s="34"/>
      <c r="K37" s="45"/>
      <c r="L37" s="46"/>
    </row>
    <row r="38" spans="1:12" ht="15">
      <c r="A38" s="9">
        <v>29</v>
      </c>
      <c r="B38" s="307">
        <v>171135819</v>
      </c>
      <c r="C38" s="465" t="s">
        <v>872</v>
      </c>
      <c r="D38" s="466" t="s">
        <v>873</v>
      </c>
      <c r="E38" s="307" t="s">
        <v>874</v>
      </c>
      <c r="F38" s="307" t="s">
        <v>1711</v>
      </c>
      <c r="G38" s="308">
        <v>90</v>
      </c>
      <c r="H38" s="100" t="str">
        <f t="shared" si="0"/>
        <v>X.SẮC</v>
      </c>
      <c r="I38" s="10"/>
      <c r="J38" s="34"/>
      <c r="K38" s="45"/>
      <c r="L38" s="46"/>
    </row>
    <row r="39" spans="1:12" ht="15">
      <c r="A39" s="9">
        <v>30</v>
      </c>
      <c r="B39" s="307">
        <v>171135816</v>
      </c>
      <c r="C39" s="465" t="s">
        <v>875</v>
      </c>
      <c r="D39" s="466" t="s">
        <v>876</v>
      </c>
      <c r="E39" s="307" t="s">
        <v>877</v>
      </c>
      <c r="F39" s="307" t="s">
        <v>1711</v>
      </c>
      <c r="G39" s="308">
        <v>80</v>
      </c>
      <c r="H39" s="100" t="str">
        <f t="shared" si="0"/>
        <v>TỐT</v>
      </c>
      <c r="I39" s="10"/>
      <c r="J39" s="34"/>
      <c r="K39" s="45"/>
      <c r="L39" s="46"/>
    </row>
    <row r="40" spans="1:12" ht="15">
      <c r="A40" s="9">
        <v>31</v>
      </c>
      <c r="B40" s="307">
        <v>171135817</v>
      </c>
      <c r="C40" s="465" t="s">
        <v>878</v>
      </c>
      <c r="D40" s="466" t="s">
        <v>22</v>
      </c>
      <c r="E40" s="307" t="s">
        <v>879</v>
      </c>
      <c r="F40" s="307" t="s">
        <v>1711</v>
      </c>
      <c r="G40" s="308">
        <v>75</v>
      </c>
      <c r="H40" s="100" t="str">
        <f t="shared" si="0"/>
        <v>KHÁ</v>
      </c>
      <c r="I40" s="10"/>
      <c r="J40" s="34"/>
      <c r="K40" s="45"/>
      <c r="L40" s="46"/>
    </row>
    <row r="41" spans="1:12" ht="15">
      <c r="A41" s="9">
        <v>32</v>
      </c>
      <c r="B41" s="307">
        <v>171135821</v>
      </c>
      <c r="C41" s="465" t="s">
        <v>880</v>
      </c>
      <c r="D41" s="466" t="s">
        <v>881</v>
      </c>
      <c r="E41" s="307" t="s">
        <v>882</v>
      </c>
      <c r="F41" s="307" t="s">
        <v>1711</v>
      </c>
      <c r="G41" s="308"/>
      <c r="H41" s="100" t="str">
        <f t="shared" si="0"/>
        <v>KĐGIÁ</v>
      </c>
      <c r="I41" s="10"/>
      <c r="J41" s="34"/>
      <c r="K41" s="45"/>
      <c r="L41" s="46"/>
    </row>
    <row r="42" spans="1:12" ht="15">
      <c r="A42" s="9">
        <v>33</v>
      </c>
      <c r="B42" s="307">
        <v>171135823</v>
      </c>
      <c r="C42" s="465" t="s">
        <v>883</v>
      </c>
      <c r="D42" s="466" t="s">
        <v>781</v>
      </c>
      <c r="E42" s="307" t="s">
        <v>17</v>
      </c>
      <c r="F42" s="307" t="s">
        <v>1711</v>
      </c>
      <c r="G42" s="308">
        <v>80</v>
      </c>
      <c r="H42" s="100" t="str">
        <f t="shared" si="0"/>
        <v>TỐT</v>
      </c>
      <c r="I42" s="10"/>
      <c r="J42" s="170"/>
      <c r="K42" s="45"/>
      <c r="L42" s="171"/>
    </row>
    <row r="43" spans="1:12" ht="15">
      <c r="A43" s="9">
        <v>34</v>
      </c>
      <c r="B43" s="307">
        <v>171135826</v>
      </c>
      <c r="C43" s="465" t="s">
        <v>884</v>
      </c>
      <c r="D43" s="466" t="s">
        <v>665</v>
      </c>
      <c r="E43" s="307" t="s">
        <v>885</v>
      </c>
      <c r="F43" s="307" t="s">
        <v>1711</v>
      </c>
      <c r="G43" s="308">
        <v>75</v>
      </c>
      <c r="H43" s="100" t="str">
        <f t="shared" si="0"/>
        <v>KHÁ</v>
      </c>
      <c r="I43" s="10"/>
      <c r="J43" s="34"/>
      <c r="K43" s="45"/>
      <c r="L43" s="46"/>
    </row>
    <row r="44" spans="1:12" ht="15">
      <c r="A44" s="9">
        <v>35</v>
      </c>
      <c r="B44" s="307">
        <v>171135827</v>
      </c>
      <c r="C44" s="465" t="s">
        <v>886</v>
      </c>
      <c r="D44" s="466" t="s">
        <v>665</v>
      </c>
      <c r="E44" s="307" t="s">
        <v>887</v>
      </c>
      <c r="F44" s="307" t="s">
        <v>1711</v>
      </c>
      <c r="G44" s="308">
        <v>75</v>
      </c>
      <c r="H44" s="100" t="str">
        <f t="shared" si="0"/>
        <v>KHÁ</v>
      </c>
      <c r="I44" s="10"/>
      <c r="J44" s="170"/>
      <c r="K44" s="45"/>
      <c r="L44" s="45"/>
    </row>
    <row r="45" spans="1:12" ht="15">
      <c r="A45" s="9">
        <v>36</v>
      </c>
      <c r="B45" s="307">
        <v>171135829</v>
      </c>
      <c r="C45" s="465" t="s">
        <v>888</v>
      </c>
      <c r="D45" s="466" t="s">
        <v>787</v>
      </c>
      <c r="E45" s="307" t="s">
        <v>598</v>
      </c>
      <c r="F45" s="307" t="s">
        <v>1711</v>
      </c>
      <c r="G45" s="308">
        <v>75</v>
      </c>
      <c r="H45" s="100" t="str">
        <f t="shared" si="0"/>
        <v>KHÁ</v>
      </c>
      <c r="I45" s="10"/>
      <c r="J45" s="34"/>
      <c r="K45" s="45"/>
      <c r="L45" s="45"/>
    </row>
    <row r="46" spans="1:12" ht="15">
      <c r="A46" s="9">
        <v>37</v>
      </c>
      <c r="B46" s="307">
        <v>171135831</v>
      </c>
      <c r="C46" s="465" t="s">
        <v>163</v>
      </c>
      <c r="D46" s="466" t="s">
        <v>241</v>
      </c>
      <c r="E46" s="307" t="s">
        <v>745</v>
      </c>
      <c r="F46" s="307" t="s">
        <v>1711</v>
      </c>
      <c r="G46" s="308"/>
      <c r="H46" s="100" t="str">
        <f t="shared" si="0"/>
        <v>KĐGIÁ</v>
      </c>
      <c r="I46" s="10"/>
      <c r="J46" s="34"/>
      <c r="K46" s="45"/>
      <c r="L46" s="46"/>
    </row>
    <row r="47" spans="1:12" ht="15">
      <c r="A47" s="9">
        <v>38</v>
      </c>
      <c r="B47" s="307">
        <v>171135832</v>
      </c>
      <c r="C47" s="465" t="s">
        <v>889</v>
      </c>
      <c r="D47" s="466" t="s">
        <v>495</v>
      </c>
      <c r="E47" s="307" t="s">
        <v>422</v>
      </c>
      <c r="F47" s="307" t="s">
        <v>1711</v>
      </c>
      <c r="G47" s="308">
        <v>80</v>
      </c>
      <c r="H47" s="100" t="str">
        <f t="shared" si="0"/>
        <v>TỐT</v>
      </c>
      <c r="I47" s="10"/>
      <c r="J47" s="34"/>
      <c r="K47" s="45"/>
      <c r="L47" s="46"/>
    </row>
    <row r="48" spans="1:12" ht="15">
      <c r="A48" s="9">
        <v>39</v>
      </c>
      <c r="B48" s="307">
        <v>171135834</v>
      </c>
      <c r="C48" s="465" t="s">
        <v>890</v>
      </c>
      <c r="D48" s="466" t="s">
        <v>891</v>
      </c>
      <c r="E48" s="307" t="s">
        <v>892</v>
      </c>
      <c r="F48" s="307" t="s">
        <v>1711</v>
      </c>
      <c r="G48" s="308"/>
      <c r="H48" s="100" t="str">
        <f t="shared" si="0"/>
        <v>KĐGIÁ</v>
      </c>
      <c r="I48" s="10"/>
      <c r="J48" s="34"/>
      <c r="K48" s="45"/>
      <c r="L48" s="46"/>
    </row>
    <row r="49" spans="1:12" ht="15">
      <c r="A49" s="9">
        <v>40</v>
      </c>
      <c r="B49" s="307">
        <v>171135836</v>
      </c>
      <c r="C49" s="465" t="s">
        <v>893</v>
      </c>
      <c r="D49" s="466" t="s">
        <v>894</v>
      </c>
      <c r="E49" s="307" t="s">
        <v>895</v>
      </c>
      <c r="F49" s="307" t="s">
        <v>1711</v>
      </c>
      <c r="G49" s="308"/>
      <c r="H49" s="100" t="str">
        <f t="shared" si="0"/>
        <v>KĐGIÁ</v>
      </c>
      <c r="I49" s="10"/>
      <c r="J49" s="34"/>
      <c r="K49" s="45"/>
      <c r="L49" s="45"/>
    </row>
    <row r="50" spans="1:12" ht="15">
      <c r="A50" s="9">
        <v>41</v>
      </c>
      <c r="B50" s="307">
        <v>171135838</v>
      </c>
      <c r="C50" s="465" t="s">
        <v>896</v>
      </c>
      <c r="D50" s="466" t="s">
        <v>28</v>
      </c>
      <c r="E50" s="307" t="s">
        <v>897</v>
      </c>
      <c r="F50" s="307" t="s">
        <v>1711</v>
      </c>
      <c r="G50" s="308">
        <v>70</v>
      </c>
      <c r="H50" s="100" t="str">
        <f t="shared" si="0"/>
        <v>KHÁ</v>
      </c>
      <c r="I50" s="10"/>
      <c r="J50" s="34"/>
      <c r="K50" s="45"/>
      <c r="L50" s="46"/>
    </row>
    <row r="51" spans="1:12" ht="15">
      <c r="A51" s="9">
        <v>42</v>
      </c>
      <c r="B51" s="307">
        <v>171135839</v>
      </c>
      <c r="C51" s="465" t="s">
        <v>898</v>
      </c>
      <c r="D51" s="466" t="s">
        <v>28</v>
      </c>
      <c r="E51" s="307" t="s">
        <v>899</v>
      </c>
      <c r="F51" s="307" t="s">
        <v>1711</v>
      </c>
      <c r="G51" s="308"/>
      <c r="H51" s="100" t="str">
        <f t="shared" si="0"/>
        <v>KĐGIÁ</v>
      </c>
      <c r="I51" s="10"/>
      <c r="J51" s="34"/>
      <c r="K51" s="45"/>
      <c r="L51" s="46"/>
    </row>
    <row r="52" spans="1:12" ht="15">
      <c r="A52" s="9">
        <v>43</v>
      </c>
      <c r="B52" s="307">
        <v>171135843</v>
      </c>
      <c r="C52" s="465" t="s">
        <v>240</v>
      </c>
      <c r="D52" s="466" t="s">
        <v>496</v>
      </c>
      <c r="E52" s="307" t="s">
        <v>900</v>
      </c>
      <c r="F52" s="307" t="s">
        <v>1711</v>
      </c>
      <c r="G52" s="308">
        <v>75</v>
      </c>
      <c r="H52" s="100" t="str">
        <f t="shared" si="0"/>
        <v>KHÁ</v>
      </c>
      <c r="I52" s="10"/>
      <c r="J52" s="34"/>
      <c r="K52" s="45"/>
      <c r="L52" s="46"/>
    </row>
    <row r="53" spans="1:12" ht="15">
      <c r="A53" s="9">
        <v>44</v>
      </c>
      <c r="B53" s="307">
        <v>171135846</v>
      </c>
      <c r="C53" s="465" t="s">
        <v>890</v>
      </c>
      <c r="D53" s="466" t="s">
        <v>799</v>
      </c>
      <c r="E53" s="307" t="s">
        <v>901</v>
      </c>
      <c r="F53" s="307" t="s">
        <v>1711</v>
      </c>
      <c r="G53" s="308">
        <v>75</v>
      </c>
      <c r="H53" s="100" t="str">
        <f t="shared" si="0"/>
        <v>KHÁ</v>
      </c>
      <c r="I53" s="10"/>
      <c r="J53" s="170"/>
      <c r="K53" s="45"/>
      <c r="L53" s="171"/>
    </row>
    <row r="54" spans="1:12" ht="15">
      <c r="A54" s="9">
        <v>45</v>
      </c>
      <c r="B54" s="307">
        <v>171135847</v>
      </c>
      <c r="C54" s="465" t="s">
        <v>902</v>
      </c>
      <c r="D54" s="466" t="s">
        <v>686</v>
      </c>
      <c r="E54" s="307" t="s">
        <v>903</v>
      </c>
      <c r="F54" s="307" t="s">
        <v>1711</v>
      </c>
      <c r="G54" s="308"/>
      <c r="H54" s="100" t="str">
        <f t="shared" si="0"/>
        <v>KĐGIÁ</v>
      </c>
      <c r="I54" s="10"/>
      <c r="J54" s="170"/>
      <c r="K54" s="45"/>
      <c r="L54" s="171"/>
    </row>
    <row r="55" spans="1:12" ht="15">
      <c r="A55" s="9">
        <v>46</v>
      </c>
      <c r="B55" s="307">
        <v>171135850</v>
      </c>
      <c r="C55" s="465" t="s">
        <v>675</v>
      </c>
      <c r="D55" s="466" t="s">
        <v>904</v>
      </c>
      <c r="E55" s="307" t="s">
        <v>905</v>
      </c>
      <c r="F55" s="307" t="s">
        <v>1711</v>
      </c>
      <c r="G55" s="308">
        <v>80</v>
      </c>
      <c r="H55" s="100" t="str">
        <f t="shared" si="0"/>
        <v>TỐT</v>
      </c>
      <c r="I55" s="10"/>
      <c r="J55" s="34"/>
      <c r="K55" s="45"/>
      <c r="L55" s="46"/>
    </row>
    <row r="56" spans="1:12" ht="15">
      <c r="A56" s="9">
        <v>47</v>
      </c>
      <c r="B56" s="307">
        <v>161135881</v>
      </c>
      <c r="C56" s="465" t="s">
        <v>1793</v>
      </c>
      <c r="D56" s="466" t="s">
        <v>668</v>
      </c>
      <c r="E56" s="307" t="s">
        <v>906</v>
      </c>
      <c r="F56" s="307" t="s">
        <v>1711</v>
      </c>
      <c r="G56" s="308"/>
      <c r="H56" s="100" t="str">
        <f t="shared" si="0"/>
        <v>KĐGIÁ</v>
      </c>
      <c r="I56" s="10"/>
      <c r="J56" s="34"/>
      <c r="K56" s="45"/>
      <c r="L56" s="46"/>
    </row>
    <row r="57" spans="1:12" ht="15">
      <c r="A57" s="9">
        <v>48</v>
      </c>
      <c r="B57" s="307">
        <v>161135894</v>
      </c>
      <c r="C57" s="465" t="s">
        <v>1794</v>
      </c>
      <c r="D57" s="466" t="s">
        <v>32</v>
      </c>
      <c r="E57" s="307" t="s">
        <v>907</v>
      </c>
      <c r="F57" s="307" t="s">
        <v>1711</v>
      </c>
      <c r="G57" s="308"/>
      <c r="H57" s="100" t="str">
        <f t="shared" si="0"/>
        <v>KĐGIÁ</v>
      </c>
      <c r="I57" s="10"/>
      <c r="J57" s="170"/>
      <c r="K57" s="45"/>
      <c r="L57" s="171"/>
    </row>
    <row r="58" spans="1:12" ht="15">
      <c r="A58" s="9">
        <v>49</v>
      </c>
      <c r="B58" s="307">
        <v>161135957</v>
      </c>
      <c r="C58" s="465" t="s">
        <v>1795</v>
      </c>
      <c r="D58" s="466" t="s">
        <v>767</v>
      </c>
      <c r="E58" s="307" t="s">
        <v>908</v>
      </c>
      <c r="F58" s="307" t="s">
        <v>1711</v>
      </c>
      <c r="G58" s="308">
        <v>75</v>
      </c>
      <c r="H58" s="100" t="str">
        <f t="shared" si="0"/>
        <v>KHÁ</v>
      </c>
      <c r="I58" s="10"/>
      <c r="J58" s="34"/>
      <c r="K58" s="45"/>
      <c r="L58" s="46"/>
    </row>
    <row r="59" spans="1:12" ht="15">
      <c r="A59" s="9">
        <v>50</v>
      </c>
      <c r="B59" s="307">
        <v>161135918</v>
      </c>
      <c r="C59" s="465" t="s">
        <v>909</v>
      </c>
      <c r="D59" s="466" t="s">
        <v>150</v>
      </c>
      <c r="E59" s="307" t="s">
        <v>907</v>
      </c>
      <c r="F59" s="307" t="s">
        <v>1711</v>
      </c>
      <c r="G59" s="308">
        <v>75</v>
      </c>
      <c r="H59" s="100" t="str">
        <f t="shared" si="0"/>
        <v>KHÁ</v>
      </c>
      <c r="I59" s="10"/>
      <c r="J59" s="34"/>
      <c r="K59" s="45"/>
      <c r="L59" s="46"/>
    </row>
    <row r="60" spans="1:12" ht="15">
      <c r="A60" s="9">
        <v>51</v>
      </c>
      <c r="B60" s="307">
        <v>161135946</v>
      </c>
      <c r="C60" s="465" t="s">
        <v>102</v>
      </c>
      <c r="D60" s="466" t="s">
        <v>212</v>
      </c>
      <c r="E60" s="307" t="s">
        <v>346</v>
      </c>
      <c r="F60" s="307" t="s">
        <v>1711</v>
      </c>
      <c r="G60" s="308"/>
      <c r="H60" s="100" t="str">
        <f t="shared" si="0"/>
        <v>KĐGIÁ</v>
      </c>
      <c r="I60" s="10"/>
      <c r="J60" s="170"/>
      <c r="K60" s="45"/>
      <c r="L60" s="171"/>
    </row>
    <row r="61" spans="1:12" ht="15">
      <c r="A61" s="9">
        <v>52</v>
      </c>
      <c r="B61" s="307">
        <v>161137149</v>
      </c>
      <c r="C61" s="465" t="s">
        <v>102</v>
      </c>
      <c r="D61" s="466" t="s">
        <v>910</v>
      </c>
      <c r="E61" s="307" t="s">
        <v>911</v>
      </c>
      <c r="F61" s="307" t="s">
        <v>1711</v>
      </c>
      <c r="G61" s="308"/>
      <c r="H61" s="100" t="str">
        <f t="shared" si="0"/>
        <v>KĐGIÁ</v>
      </c>
      <c r="I61" s="10"/>
      <c r="J61" s="34"/>
      <c r="K61" s="45"/>
      <c r="L61" s="46"/>
    </row>
    <row r="62" spans="1:12" ht="15">
      <c r="A62" s="9">
        <v>53</v>
      </c>
      <c r="B62" s="307">
        <v>161215211</v>
      </c>
      <c r="C62" s="465" t="s">
        <v>896</v>
      </c>
      <c r="D62" s="466" t="s">
        <v>496</v>
      </c>
      <c r="E62" s="307" t="s">
        <v>912</v>
      </c>
      <c r="F62" s="307" t="s">
        <v>1711</v>
      </c>
      <c r="G62" s="308"/>
      <c r="H62" s="100" t="str">
        <f t="shared" si="0"/>
        <v>KĐGIÁ</v>
      </c>
      <c r="I62" s="10"/>
      <c r="J62" s="34"/>
      <c r="K62" s="45"/>
      <c r="L62" s="46"/>
    </row>
    <row r="63" spans="1:12" ht="15">
      <c r="A63" s="9">
        <v>54</v>
      </c>
      <c r="B63" s="307">
        <v>161137075</v>
      </c>
      <c r="C63" s="465" t="s">
        <v>913</v>
      </c>
      <c r="D63" s="466" t="s">
        <v>65</v>
      </c>
      <c r="E63" s="307" t="s">
        <v>914</v>
      </c>
      <c r="F63" s="307" t="s">
        <v>1711</v>
      </c>
      <c r="G63" s="308">
        <v>75</v>
      </c>
      <c r="H63" s="100" t="str">
        <f t="shared" si="0"/>
        <v>KHÁ</v>
      </c>
      <c r="I63" s="10"/>
      <c r="J63" s="170"/>
      <c r="K63" s="45"/>
      <c r="L63" s="171"/>
    </row>
    <row r="64" spans="1:12" ht="15">
      <c r="A64" s="9">
        <v>55</v>
      </c>
      <c r="B64" s="307">
        <v>161137543</v>
      </c>
      <c r="C64" s="465" t="s">
        <v>915</v>
      </c>
      <c r="D64" s="466" t="s">
        <v>916</v>
      </c>
      <c r="E64" s="307" t="s">
        <v>917</v>
      </c>
      <c r="F64" s="307" t="s">
        <v>1711</v>
      </c>
      <c r="G64" s="308"/>
      <c r="H64" s="100" t="str">
        <f t="shared" si="0"/>
        <v>KĐGIÁ</v>
      </c>
      <c r="I64" s="10"/>
      <c r="J64" s="34"/>
      <c r="K64" s="45"/>
      <c r="L64" s="46"/>
    </row>
    <row r="65" spans="1:12" ht="15">
      <c r="A65" s="9">
        <v>56</v>
      </c>
      <c r="B65" s="307">
        <v>171138992</v>
      </c>
      <c r="C65" s="465" t="s">
        <v>918</v>
      </c>
      <c r="D65" s="466" t="s">
        <v>754</v>
      </c>
      <c r="E65" s="307" t="s">
        <v>919</v>
      </c>
      <c r="F65" s="307" t="s">
        <v>1711</v>
      </c>
      <c r="G65" s="308"/>
      <c r="H65" s="100" t="str">
        <f t="shared" si="0"/>
        <v>KĐGIÁ</v>
      </c>
      <c r="I65" s="10"/>
      <c r="J65" s="34"/>
      <c r="K65" s="45"/>
      <c r="L65" s="46"/>
    </row>
    <row r="66" spans="1:12" ht="15">
      <c r="A66" s="9">
        <v>57</v>
      </c>
      <c r="B66" s="307">
        <v>171138773</v>
      </c>
      <c r="C66" s="465" t="s">
        <v>920</v>
      </c>
      <c r="D66" s="466" t="s">
        <v>921</v>
      </c>
      <c r="E66" s="307" t="s">
        <v>922</v>
      </c>
      <c r="F66" s="307" t="s">
        <v>1711</v>
      </c>
      <c r="G66" s="308"/>
      <c r="H66" s="100" t="str">
        <f t="shared" si="0"/>
        <v>KĐGIÁ</v>
      </c>
      <c r="I66" s="10"/>
      <c r="J66" s="170"/>
      <c r="K66" s="45"/>
      <c r="L66" s="171"/>
    </row>
    <row r="67" spans="1:12" ht="15">
      <c r="A67" s="9">
        <v>58</v>
      </c>
      <c r="B67" s="307">
        <v>171138774</v>
      </c>
      <c r="C67" s="465" t="s">
        <v>319</v>
      </c>
      <c r="D67" s="466" t="s">
        <v>73</v>
      </c>
      <c r="E67" s="307" t="s">
        <v>923</v>
      </c>
      <c r="F67" s="307" t="s">
        <v>1711</v>
      </c>
      <c r="G67" s="308"/>
      <c r="H67" s="100" t="str">
        <f t="shared" si="0"/>
        <v>KĐGIÁ</v>
      </c>
      <c r="I67" s="10"/>
      <c r="J67" s="34"/>
      <c r="K67" s="45"/>
      <c r="L67" s="46"/>
    </row>
    <row r="68" spans="1:12" ht="15">
      <c r="A68" s="9">
        <v>59</v>
      </c>
      <c r="B68" s="307">
        <v>171138775</v>
      </c>
      <c r="C68" s="465" t="s">
        <v>193</v>
      </c>
      <c r="D68" s="466" t="s">
        <v>924</v>
      </c>
      <c r="E68" s="307" t="s">
        <v>925</v>
      </c>
      <c r="F68" s="307" t="s">
        <v>1711</v>
      </c>
      <c r="G68" s="308">
        <v>80</v>
      </c>
      <c r="H68" s="100" t="str">
        <f t="shared" si="0"/>
        <v>TỐT</v>
      </c>
      <c r="I68" s="10"/>
      <c r="J68" s="34"/>
      <c r="K68" s="45"/>
      <c r="L68" s="46"/>
    </row>
    <row r="69" spans="1:12" ht="15">
      <c r="A69" s="9">
        <v>60</v>
      </c>
      <c r="B69" s="307">
        <v>171138776</v>
      </c>
      <c r="C69" s="465" t="s">
        <v>102</v>
      </c>
      <c r="D69" s="466" t="s">
        <v>188</v>
      </c>
      <c r="E69" s="307" t="s">
        <v>926</v>
      </c>
      <c r="F69" s="307" t="s">
        <v>1711</v>
      </c>
      <c r="G69" s="308"/>
      <c r="H69" s="100" t="str">
        <f t="shared" si="0"/>
        <v>KĐGIÁ</v>
      </c>
      <c r="I69" s="10"/>
      <c r="J69" s="170"/>
      <c r="K69" s="45"/>
      <c r="L69" s="171"/>
    </row>
    <row r="70" spans="1:12" ht="15">
      <c r="A70" s="9">
        <v>61</v>
      </c>
      <c r="B70" s="307">
        <v>171138777</v>
      </c>
      <c r="C70" s="465" t="s">
        <v>927</v>
      </c>
      <c r="D70" s="466" t="s">
        <v>127</v>
      </c>
      <c r="E70" s="307" t="s">
        <v>633</v>
      </c>
      <c r="F70" s="307" t="s">
        <v>1711</v>
      </c>
      <c r="G70" s="308">
        <v>80</v>
      </c>
      <c r="H70" s="100" t="str">
        <f t="shared" si="0"/>
        <v>TỐT</v>
      </c>
      <c r="I70" s="10"/>
      <c r="J70" s="34"/>
      <c r="K70" s="45"/>
      <c r="L70" s="46"/>
    </row>
    <row r="71" spans="1:12" ht="15">
      <c r="A71" s="9">
        <v>62</v>
      </c>
      <c r="B71" s="307">
        <v>171138782</v>
      </c>
      <c r="C71" s="465" t="s">
        <v>193</v>
      </c>
      <c r="D71" s="466" t="s">
        <v>150</v>
      </c>
      <c r="E71" s="307" t="s">
        <v>928</v>
      </c>
      <c r="F71" s="307" t="s">
        <v>1711</v>
      </c>
      <c r="G71" s="308">
        <v>75</v>
      </c>
      <c r="H71" s="100" t="str">
        <f t="shared" si="0"/>
        <v>KHÁ</v>
      </c>
      <c r="I71" s="10"/>
      <c r="J71" s="34"/>
      <c r="K71" s="45"/>
      <c r="L71" s="46"/>
    </row>
    <row r="72" spans="1:12" ht="15">
      <c r="A72" s="9">
        <v>63</v>
      </c>
      <c r="B72" s="307">
        <v>171138995</v>
      </c>
      <c r="C72" s="465" t="s">
        <v>499</v>
      </c>
      <c r="D72" s="466" t="s">
        <v>929</v>
      </c>
      <c r="E72" s="307" t="s">
        <v>930</v>
      </c>
      <c r="F72" s="307" t="s">
        <v>1711</v>
      </c>
      <c r="G72" s="308"/>
      <c r="H72" s="100" t="str">
        <f t="shared" si="0"/>
        <v>KĐGIÁ</v>
      </c>
      <c r="I72" s="10"/>
      <c r="J72" s="170"/>
      <c r="K72" s="45"/>
      <c r="L72" s="171"/>
    </row>
    <row r="73" spans="1:12" ht="15">
      <c r="A73" s="9">
        <v>64</v>
      </c>
      <c r="B73" s="307">
        <v>171155230</v>
      </c>
      <c r="C73" s="465" t="s">
        <v>931</v>
      </c>
      <c r="D73" s="466" t="s">
        <v>36</v>
      </c>
      <c r="E73" s="307" t="s">
        <v>932</v>
      </c>
      <c r="F73" s="307" t="s">
        <v>1711</v>
      </c>
      <c r="G73" s="308"/>
      <c r="H73" s="100" t="str">
        <f t="shared" si="0"/>
        <v>KĐGIÁ</v>
      </c>
      <c r="I73" s="10"/>
      <c r="J73" s="34"/>
      <c r="K73" s="45"/>
      <c r="L73" s="46"/>
    </row>
    <row r="74" spans="1:12" ht="15">
      <c r="A74" s="9">
        <v>65</v>
      </c>
      <c r="B74" s="307">
        <v>171155233</v>
      </c>
      <c r="C74" s="465" t="s">
        <v>933</v>
      </c>
      <c r="D74" s="466" t="s">
        <v>934</v>
      </c>
      <c r="E74" s="307" t="s">
        <v>935</v>
      </c>
      <c r="F74" s="307" t="s">
        <v>1711</v>
      </c>
      <c r="G74" s="308">
        <v>75</v>
      </c>
      <c r="H74" s="100" t="str">
        <f t="shared" si="0"/>
        <v>KHÁ</v>
      </c>
      <c r="I74" s="10"/>
      <c r="J74" s="34"/>
      <c r="K74" s="45"/>
      <c r="L74" s="46"/>
    </row>
    <row r="75" spans="1:9" ht="15">
      <c r="A75" s="9">
        <v>66</v>
      </c>
      <c r="B75" s="307">
        <v>171138989</v>
      </c>
      <c r="C75" s="465" t="s">
        <v>936</v>
      </c>
      <c r="D75" s="466" t="s">
        <v>937</v>
      </c>
      <c r="E75" s="307"/>
      <c r="F75" s="307" t="s">
        <v>1711</v>
      </c>
      <c r="G75" s="308"/>
      <c r="H75" s="100" t="str">
        <f>IF(G75&gt;=90,"X.SẮC",IF(G75&gt;=80,"TỐT",IF(G75&gt;=70,"KHÁ",IF(G75&gt;=60,"TB KHÁ",IF(G75&gt;=50,"T.BÌNH",IF(G75&gt;=40,"YẾU",IF(G75&gt;0,"KÉM","KĐGIÁ")))))))</f>
        <v>KĐGIÁ</v>
      </c>
      <c r="I75" s="10"/>
    </row>
    <row r="76" spans="1:12" ht="15">
      <c r="A76" s="21"/>
      <c r="B76" s="21"/>
      <c r="C76" s="23"/>
      <c r="D76" s="19"/>
      <c r="E76" s="21"/>
      <c r="F76" s="21"/>
      <c r="G76" s="21"/>
      <c r="H76" s="21"/>
      <c r="I76" s="19"/>
      <c r="J76" s="21"/>
      <c r="K76" s="19"/>
      <c r="L76" s="19"/>
    </row>
    <row r="78" spans="1:8" ht="17.25">
      <c r="A78" s="294"/>
      <c r="B78" s="141" t="s">
        <v>42</v>
      </c>
      <c r="C78" s="141" t="s">
        <v>43</v>
      </c>
      <c r="D78" s="141" t="s">
        <v>44</v>
      </c>
      <c r="E78" s="297"/>
      <c r="F78" s="526" t="s">
        <v>277</v>
      </c>
      <c r="G78" s="526"/>
      <c r="H78" s="526"/>
    </row>
    <row r="79" spans="1:8" ht="15.75">
      <c r="A79" s="294"/>
      <c r="B79" s="99" t="s">
        <v>327</v>
      </c>
      <c r="C79" s="146">
        <f>COUNTIF($H$10:$H$75,B79)</f>
        <v>4</v>
      </c>
      <c r="D79" s="154">
        <f>C79/$C$87</f>
        <v>0.06060606060606061</v>
      </c>
      <c r="E79" s="298"/>
      <c r="F79" s="299"/>
      <c r="G79" s="299"/>
      <c r="H79" s="294"/>
    </row>
    <row r="80" spans="1:8" ht="15">
      <c r="A80" s="294"/>
      <c r="B80" s="99" t="s">
        <v>45</v>
      </c>
      <c r="C80" s="146">
        <f aca="true" t="shared" si="1" ref="C80:C86">COUNTIF($H$10:$H$75,B80)</f>
        <v>17</v>
      </c>
      <c r="D80" s="154">
        <f aca="true" t="shared" si="2" ref="D80:D86">C80/$C$87</f>
        <v>0.25757575757575757</v>
      </c>
      <c r="E80" s="295"/>
      <c r="F80" s="295"/>
      <c r="G80" s="157"/>
      <c r="H80" s="294"/>
    </row>
    <row r="81" spans="1:8" ht="15">
      <c r="A81" s="294"/>
      <c r="B81" s="99" t="s">
        <v>46</v>
      </c>
      <c r="C81" s="146">
        <f t="shared" si="1"/>
        <v>15</v>
      </c>
      <c r="D81" s="154">
        <f t="shared" si="2"/>
        <v>0.22727272727272727</v>
      </c>
      <c r="E81" s="295"/>
      <c r="F81" s="295"/>
      <c r="G81" s="157"/>
      <c r="H81" s="294"/>
    </row>
    <row r="82" spans="1:8" ht="15.75">
      <c r="A82" s="294"/>
      <c r="B82" s="99" t="s">
        <v>47</v>
      </c>
      <c r="C82" s="146">
        <f t="shared" si="1"/>
        <v>0</v>
      </c>
      <c r="D82" s="154">
        <f t="shared" si="2"/>
        <v>0</v>
      </c>
      <c r="E82" s="295"/>
      <c r="F82" s="513" t="s">
        <v>1265</v>
      </c>
      <c r="G82" s="513"/>
      <c r="H82" s="513"/>
    </row>
    <row r="83" spans="1:8" ht="12.75">
      <c r="A83" s="294"/>
      <c r="B83" s="99" t="s">
        <v>328</v>
      </c>
      <c r="C83" s="146">
        <f t="shared" si="1"/>
        <v>0</v>
      </c>
      <c r="D83" s="154">
        <f t="shared" si="2"/>
        <v>0</v>
      </c>
      <c r="E83" s="300"/>
      <c r="F83" s="301"/>
      <c r="G83" s="301"/>
      <c r="H83" s="294"/>
    </row>
    <row r="84" spans="1:8" ht="15.75">
      <c r="A84" s="294"/>
      <c r="B84" s="99" t="s">
        <v>48</v>
      </c>
      <c r="C84" s="146">
        <f t="shared" si="1"/>
        <v>0</v>
      </c>
      <c r="D84" s="154">
        <f t="shared" si="2"/>
        <v>0</v>
      </c>
      <c r="E84" s="294"/>
      <c r="F84" s="513" t="s">
        <v>948</v>
      </c>
      <c r="G84" s="513"/>
      <c r="H84" s="513"/>
    </row>
    <row r="85" spans="1:8" ht="17.25">
      <c r="A85" s="294"/>
      <c r="B85" s="99" t="s">
        <v>49</v>
      </c>
      <c r="C85" s="146">
        <f t="shared" si="1"/>
        <v>0</v>
      </c>
      <c r="D85" s="154">
        <f t="shared" si="2"/>
        <v>0</v>
      </c>
      <c r="E85" s="302"/>
      <c r="F85" s="30"/>
      <c r="G85" s="30"/>
      <c r="H85" s="80"/>
    </row>
    <row r="86" spans="1:15" ht="17.25">
      <c r="A86" s="294"/>
      <c r="B86" s="99" t="s">
        <v>329</v>
      </c>
      <c r="C86" s="146">
        <f t="shared" si="1"/>
        <v>30</v>
      </c>
      <c r="D86" s="154">
        <f t="shared" si="2"/>
        <v>0.45454545454545453</v>
      </c>
      <c r="E86" s="221"/>
      <c r="F86" s="30"/>
      <c r="G86" s="30"/>
      <c r="H86" s="80"/>
      <c r="M86" s="37"/>
      <c r="N86" s="30"/>
      <c r="O86" s="80"/>
    </row>
    <row r="87" spans="1:15" ht="17.25">
      <c r="A87" s="294"/>
      <c r="B87" s="99" t="s">
        <v>330</v>
      </c>
      <c r="C87" s="158">
        <f>SUM(C79:C86)</f>
        <v>66</v>
      </c>
      <c r="D87" s="154">
        <v>1</v>
      </c>
      <c r="E87" s="221"/>
      <c r="F87" s="30"/>
      <c r="G87" s="30"/>
      <c r="H87" s="37"/>
      <c r="M87" s="30"/>
      <c r="N87" s="30"/>
      <c r="O87" s="80"/>
    </row>
    <row r="88" spans="1:15" ht="15.75">
      <c r="A88" s="21"/>
      <c r="B88" s="21"/>
      <c r="C88" s="23"/>
      <c r="D88" s="19"/>
      <c r="E88" s="21"/>
      <c r="F88" s="513" t="s">
        <v>1637</v>
      </c>
      <c r="G88" s="513"/>
      <c r="H88" s="513"/>
      <c r="I88" s="309"/>
      <c r="J88" s="21"/>
      <c r="K88" s="19"/>
      <c r="L88" s="19"/>
      <c r="M88" s="30"/>
      <c r="N88" s="30"/>
      <c r="O88" s="80"/>
    </row>
    <row r="89" spans="1:12" ht="15.75">
      <c r="A89" s="21"/>
      <c r="B89" s="62"/>
      <c r="C89" s="29"/>
      <c r="E89" s="21"/>
      <c r="F89" s="21"/>
      <c r="G89" s="23"/>
      <c r="H89" s="547"/>
      <c r="I89" s="547"/>
      <c r="J89" s="22"/>
      <c r="L89" s="19"/>
    </row>
    <row r="90" spans="13:15" ht="15.75">
      <c r="M90" s="30"/>
      <c r="N90" s="30"/>
      <c r="O90" s="80"/>
    </row>
    <row r="100" spans="1:10" ht="18.75">
      <c r="A100" s="542"/>
      <c r="B100" s="542"/>
      <c r="C100" s="542"/>
      <c r="D100" s="542"/>
      <c r="E100" s="542"/>
      <c r="F100" s="542"/>
      <c r="G100" s="542"/>
      <c r="J100" s="13"/>
    </row>
    <row r="101" ht="12.75">
      <c r="J101" s="13"/>
    </row>
    <row r="102" spans="2:12" ht="17.25">
      <c r="B102" s="168"/>
      <c r="C102" s="168"/>
      <c r="D102" s="168"/>
      <c r="E102" s="14"/>
      <c r="F102" s="14"/>
      <c r="J102" s="13"/>
      <c r="L102" s="15"/>
    </row>
    <row r="103" spans="2:12" ht="17.25">
      <c r="B103" s="34"/>
      <c r="C103" s="34"/>
      <c r="D103" s="172"/>
      <c r="E103" s="270"/>
      <c r="F103" s="270"/>
      <c r="J103" s="13"/>
      <c r="L103" s="15"/>
    </row>
    <row r="104" spans="2:12" ht="17.25">
      <c r="B104" s="34"/>
      <c r="C104" s="34"/>
      <c r="D104" s="172"/>
      <c r="E104" s="270"/>
      <c r="F104" s="270"/>
      <c r="J104" s="13"/>
      <c r="L104" s="15"/>
    </row>
    <row r="105" spans="2:12" ht="17.25">
      <c r="B105" s="44"/>
      <c r="C105" s="34"/>
      <c r="D105" s="172"/>
      <c r="E105" s="270"/>
      <c r="F105" s="270"/>
      <c r="J105" s="13"/>
      <c r="L105" s="15"/>
    </row>
    <row r="106" spans="2:12" ht="17.25">
      <c r="B106" s="34"/>
      <c r="C106" s="34"/>
      <c r="D106" s="172"/>
      <c r="E106" s="270"/>
      <c r="F106" s="270"/>
      <c r="J106" s="13"/>
      <c r="L106" s="15"/>
    </row>
    <row r="107" spans="2:12" ht="17.25">
      <c r="B107" s="34"/>
      <c r="C107" s="34"/>
      <c r="D107" s="172"/>
      <c r="E107" s="270"/>
      <c r="F107" s="270"/>
      <c r="J107" s="13"/>
      <c r="L107" s="15"/>
    </row>
    <row r="108" spans="2:10" ht="17.25">
      <c r="B108" s="34"/>
      <c r="C108" s="34"/>
      <c r="D108" s="172"/>
      <c r="E108" s="270"/>
      <c r="F108" s="270"/>
      <c r="J108" s="13"/>
    </row>
    <row r="109" spans="2:10" ht="17.25">
      <c r="B109" s="34"/>
      <c r="C109" s="34"/>
      <c r="D109" s="172"/>
      <c r="E109" s="270"/>
      <c r="F109" s="270"/>
      <c r="J109" s="13"/>
    </row>
    <row r="110" spans="2:10" ht="17.25">
      <c r="B110" s="34"/>
      <c r="C110" s="34"/>
      <c r="D110" s="172"/>
      <c r="E110" s="270"/>
      <c r="F110" s="270"/>
      <c r="J110" s="13"/>
    </row>
    <row r="111" spans="2:10" ht="17.25">
      <c r="B111" s="94"/>
      <c r="C111" s="94"/>
      <c r="D111" s="172"/>
      <c r="E111" s="270"/>
      <c r="F111" s="270"/>
      <c r="J111" s="13"/>
    </row>
    <row r="112" ht="12.75">
      <c r="J112" s="13"/>
    </row>
    <row r="113" ht="12.75">
      <c r="J113" s="13"/>
    </row>
    <row r="114" ht="12.75">
      <c r="J114" s="13"/>
    </row>
    <row r="115" spans="1:12" ht="16.5">
      <c r="A115" s="21"/>
      <c r="B115" s="21"/>
      <c r="C115" s="19"/>
      <c r="D115" s="19"/>
      <c r="E115" s="21"/>
      <c r="F115" s="21"/>
      <c r="G115" s="21"/>
      <c r="H115" s="21"/>
      <c r="I115" s="19"/>
      <c r="J115" s="20"/>
      <c r="L115" s="19"/>
    </row>
    <row r="116" spans="1:12" ht="14.25">
      <c r="A116" s="21"/>
      <c r="B116" s="21"/>
      <c r="C116" s="19"/>
      <c r="D116" s="19"/>
      <c r="E116" s="21"/>
      <c r="F116" s="21"/>
      <c r="G116" s="21"/>
      <c r="H116" s="21"/>
      <c r="I116" s="19"/>
      <c r="J116" s="21"/>
      <c r="K116" s="19"/>
      <c r="L116" s="19"/>
    </row>
    <row r="117" spans="1:12" ht="15.75">
      <c r="A117" s="21"/>
      <c r="B117" s="22"/>
      <c r="C117" s="29"/>
      <c r="E117" s="21"/>
      <c r="F117" s="21"/>
      <c r="G117" s="23"/>
      <c r="H117" s="21"/>
      <c r="I117" s="19"/>
      <c r="J117" s="22"/>
      <c r="L117" s="19"/>
    </row>
  </sheetData>
  <sheetProtection/>
  <mergeCells count="11">
    <mergeCell ref="A4:L4"/>
    <mergeCell ref="A5:L5"/>
    <mergeCell ref="A6:L6"/>
    <mergeCell ref="A8:L8"/>
    <mergeCell ref="H89:I89"/>
    <mergeCell ref="A7:J7"/>
    <mergeCell ref="F78:H78"/>
    <mergeCell ref="F82:H82"/>
    <mergeCell ref="F84:H84"/>
    <mergeCell ref="A100:G100"/>
    <mergeCell ref="F88:H88"/>
  </mergeCells>
  <conditionalFormatting sqref="G9:G74">
    <cfRule type="cellIs" priority="31" dxfId="4" operator="lessThan" stopIfTrue="1">
      <formula>5</formula>
    </cfRule>
  </conditionalFormatting>
  <conditionalFormatting sqref="B9:D74">
    <cfRule type="cellIs" priority="32" dxfId="0" operator="equal" stopIfTrue="1">
      <formula>0</formula>
    </cfRule>
  </conditionalFormatting>
  <printOptions horizontalCentered="1"/>
  <pageMargins left="0.5" right="0" top="0.38" bottom="0.48" header="0.27" footer="0.41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87"/>
  <sheetViews>
    <sheetView zoomScalePageLayoutView="0" workbookViewId="0" topLeftCell="A55">
      <selection activeCell="E13" sqref="E13"/>
    </sheetView>
  </sheetViews>
  <sheetFormatPr defaultColWidth="9.140625" defaultRowHeight="12.75"/>
  <cols>
    <col min="1" max="1" width="9.28125" style="0" customWidth="1"/>
    <col min="2" max="2" width="11.421875" style="0" customWidth="1"/>
    <col min="3" max="3" width="13.57421875" style="0" customWidth="1"/>
    <col min="4" max="4" width="9.421875" style="0" customWidth="1"/>
    <col min="5" max="5" width="12.00390625" style="0" customWidth="1"/>
    <col min="6" max="6" width="12.7109375" style="0" customWidth="1"/>
    <col min="7" max="7" width="7.28125" style="272" bestFit="1" customWidth="1"/>
    <col min="8" max="8" width="10.00390625" style="272" customWidth="1"/>
    <col min="9" max="9" width="14.140625" style="272" customWidth="1"/>
  </cols>
  <sheetData>
    <row r="1" spans="1:9" ht="16.5">
      <c r="A1" s="134"/>
      <c r="B1" s="134"/>
      <c r="C1" s="134"/>
      <c r="D1" s="134"/>
      <c r="E1" s="134"/>
      <c r="F1" s="134"/>
      <c r="G1" s="313"/>
      <c r="H1" s="313"/>
      <c r="I1" s="313"/>
    </row>
    <row r="2" spans="1:9" ht="16.5">
      <c r="A2" s="545" t="s">
        <v>155</v>
      </c>
      <c r="B2" s="545"/>
      <c r="C2" s="545"/>
      <c r="D2" s="545"/>
      <c r="E2" s="546" t="s">
        <v>156</v>
      </c>
      <c r="F2" s="546"/>
      <c r="G2" s="546"/>
      <c r="H2" s="546"/>
      <c r="I2" s="546"/>
    </row>
    <row r="3" spans="1:9" ht="16.5">
      <c r="A3" s="546" t="s">
        <v>0</v>
      </c>
      <c r="B3" s="546"/>
      <c r="C3" s="546"/>
      <c r="D3" s="546"/>
      <c r="E3" s="550" t="s">
        <v>157</v>
      </c>
      <c r="F3" s="550"/>
      <c r="G3" s="550"/>
      <c r="H3" s="550"/>
      <c r="I3" s="550"/>
    </row>
    <row r="4" spans="1:9" ht="16.5">
      <c r="A4" s="4"/>
      <c r="B4" s="4"/>
      <c r="C4" s="4"/>
      <c r="D4" s="4"/>
      <c r="E4" s="4"/>
      <c r="F4" s="4"/>
      <c r="G4" s="261"/>
      <c r="H4" s="261"/>
      <c r="I4" s="261"/>
    </row>
    <row r="5" spans="1:9" ht="16.5">
      <c r="A5" s="546" t="s">
        <v>1407</v>
      </c>
      <c r="B5" s="546"/>
      <c r="C5" s="546"/>
      <c r="D5" s="546"/>
      <c r="E5" s="546"/>
      <c r="F5" s="546"/>
      <c r="G5" s="546"/>
      <c r="H5" s="546"/>
      <c r="I5" s="546"/>
    </row>
    <row r="6" spans="1:9" ht="16.5">
      <c r="A6" s="546" t="s">
        <v>1552</v>
      </c>
      <c r="B6" s="546"/>
      <c r="C6" s="546"/>
      <c r="D6" s="546"/>
      <c r="E6" s="546"/>
      <c r="F6" s="546"/>
      <c r="G6" s="546"/>
      <c r="H6" s="546"/>
      <c r="I6" s="546"/>
    </row>
    <row r="7" spans="1:9" ht="16.5">
      <c r="A7" s="530" t="s">
        <v>1801</v>
      </c>
      <c r="B7" s="530"/>
      <c r="C7" s="530"/>
      <c r="D7" s="530"/>
      <c r="E7" s="530"/>
      <c r="F7" s="530"/>
      <c r="G7" s="530"/>
      <c r="H7" s="530"/>
      <c r="I7" s="530"/>
    </row>
    <row r="8" spans="1:9" ht="16.5">
      <c r="A8" s="548" t="s">
        <v>5</v>
      </c>
      <c r="B8" s="548" t="s">
        <v>6</v>
      </c>
      <c r="C8" s="548" t="s">
        <v>160</v>
      </c>
      <c r="D8" s="548"/>
      <c r="E8" s="84" t="s">
        <v>7</v>
      </c>
      <c r="F8" s="333" t="s">
        <v>281</v>
      </c>
      <c r="G8" s="548" t="s">
        <v>961</v>
      </c>
      <c r="H8" s="548" t="s">
        <v>10</v>
      </c>
      <c r="I8" s="548" t="s">
        <v>11</v>
      </c>
    </row>
    <row r="9" spans="1:9" ht="16.5">
      <c r="A9" s="549"/>
      <c r="B9" s="549"/>
      <c r="C9" s="549"/>
      <c r="D9" s="549"/>
      <c r="E9" s="84"/>
      <c r="F9" s="135"/>
      <c r="G9" s="549"/>
      <c r="H9" s="549"/>
      <c r="I9" s="549"/>
    </row>
    <row r="10" spans="1:9" ht="16.5">
      <c r="A10" s="137">
        <v>1</v>
      </c>
      <c r="B10" s="43" t="s">
        <v>1714</v>
      </c>
      <c r="C10" s="214" t="s">
        <v>1713</v>
      </c>
      <c r="D10" s="215" t="s">
        <v>426</v>
      </c>
      <c r="E10" s="231"/>
      <c r="F10" s="43" t="s">
        <v>1217</v>
      </c>
      <c r="G10" s="55">
        <v>75</v>
      </c>
      <c r="H10" s="100" t="str">
        <f>IF(G10&gt;=90,"X.SẮC",IF(G10&gt;=80,"TỐT",IF(G10&gt;=70,"KHÁ",IF(G10&gt;=60,"TB KHÁ",IF(G10&gt;=50,"T.BÌNH",IF(G10&gt;=40,"YẾU",IF(G10&gt;0,"KÉM","KĐGIÁ")))))))</f>
        <v>KHÁ</v>
      </c>
      <c r="I10" s="314"/>
    </row>
    <row r="11" spans="1:9" ht="16.5">
      <c r="A11" s="137">
        <v>2</v>
      </c>
      <c r="B11" s="43">
        <v>161135880</v>
      </c>
      <c r="C11" s="214" t="s">
        <v>1715</v>
      </c>
      <c r="D11" s="215" t="s">
        <v>75</v>
      </c>
      <c r="E11" s="231" t="str">
        <f>VLOOKUP(B11,'[3]DSTH'!$C$2:$K$2414,4,0)</f>
        <v>02/02/1991</v>
      </c>
      <c r="F11" s="43" t="s">
        <v>1217</v>
      </c>
      <c r="G11" s="55"/>
      <c r="H11" s="100" t="str">
        <f aca="true" t="shared" si="0" ref="H11:H72">IF(G11&gt;=90,"X.SẮC",IF(G11&gt;=80,"TỐT",IF(G11&gt;=70,"KHÁ",IF(G11&gt;=60,"TB KHÁ",IF(G11&gt;=50,"T.BÌNH",IF(G11&gt;=40,"YẾU",IF(G11&gt;0,"KÉM","KĐGIÁ")))))))</f>
        <v>KĐGIÁ</v>
      </c>
      <c r="I11" s="314"/>
    </row>
    <row r="12" spans="1:9" ht="16.5">
      <c r="A12" s="137">
        <v>3</v>
      </c>
      <c r="B12" s="43">
        <v>161135906</v>
      </c>
      <c r="C12" s="214" t="s">
        <v>1716</v>
      </c>
      <c r="D12" s="215" t="s">
        <v>188</v>
      </c>
      <c r="E12" s="231" t="str">
        <f>VLOOKUP(B12,'[3]DSTH'!$C$2:$K$2414,4,0)</f>
        <v>02/05/1992</v>
      </c>
      <c r="F12" s="43" t="s">
        <v>1217</v>
      </c>
      <c r="G12" s="55">
        <v>70</v>
      </c>
      <c r="H12" s="100" t="str">
        <f t="shared" si="0"/>
        <v>KHÁ</v>
      </c>
      <c r="I12" s="314"/>
    </row>
    <row r="13" spans="1:9" ht="16.5">
      <c r="A13" s="137">
        <v>4</v>
      </c>
      <c r="B13" s="43">
        <v>161135973</v>
      </c>
      <c r="C13" s="214" t="s">
        <v>1717</v>
      </c>
      <c r="D13" s="215" t="s">
        <v>132</v>
      </c>
      <c r="E13" s="231" t="str">
        <f>VLOOKUP(B13,'[3]DSTH'!$C$2:$K$2414,4,0)</f>
        <v>02/11/1990</v>
      </c>
      <c r="F13" s="43" t="s">
        <v>1217</v>
      </c>
      <c r="G13" s="55"/>
      <c r="H13" s="100" t="str">
        <f t="shared" si="0"/>
        <v>KĐGIÁ</v>
      </c>
      <c r="I13" s="314"/>
    </row>
    <row r="14" spans="1:9" ht="16.5">
      <c r="A14" s="137">
        <v>5</v>
      </c>
      <c r="B14" s="43">
        <v>161135985</v>
      </c>
      <c r="C14" s="214" t="s">
        <v>1718</v>
      </c>
      <c r="D14" s="215" t="s">
        <v>1346</v>
      </c>
      <c r="E14" s="231" t="str">
        <f>VLOOKUP(B14,'[3]DSTH'!$C$2:$K$2414,4,0)</f>
        <v>24/06/1991</v>
      </c>
      <c r="F14" s="43" t="s">
        <v>1217</v>
      </c>
      <c r="G14" s="55">
        <v>65</v>
      </c>
      <c r="H14" s="100" t="str">
        <f t="shared" si="0"/>
        <v>TB KHÁ</v>
      </c>
      <c r="I14" s="314"/>
    </row>
    <row r="15" spans="1:9" ht="16.5">
      <c r="A15" s="137">
        <v>6</v>
      </c>
      <c r="B15" s="43">
        <v>161135987</v>
      </c>
      <c r="C15" s="214" t="s">
        <v>1719</v>
      </c>
      <c r="D15" s="215" t="s">
        <v>576</v>
      </c>
      <c r="E15" s="231" t="str">
        <f>VLOOKUP(B15,'[3]DSTH'!$C$2:$K$2414,4,0)</f>
        <v>28/10/1992</v>
      </c>
      <c r="F15" s="43" t="s">
        <v>1217</v>
      </c>
      <c r="G15" s="55"/>
      <c r="H15" s="100" t="str">
        <f t="shared" si="0"/>
        <v>KĐGIÁ</v>
      </c>
      <c r="I15" s="314"/>
    </row>
    <row r="16" spans="1:9" ht="16.5">
      <c r="A16" s="137">
        <v>7</v>
      </c>
      <c r="B16" s="43">
        <v>161136000</v>
      </c>
      <c r="C16" s="214" t="s">
        <v>1720</v>
      </c>
      <c r="D16" s="215" t="s">
        <v>247</v>
      </c>
      <c r="E16" s="231" t="str">
        <f>VLOOKUP(B16,'[3]DSTH'!$C$2:$K$2414,4,0)</f>
        <v>12/03/1992</v>
      </c>
      <c r="F16" s="43" t="s">
        <v>1217</v>
      </c>
      <c r="G16" s="55">
        <v>70</v>
      </c>
      <c r="H16" s="100" t="str">
        <f t="shared" si="0"/>
        <v>KHÁ</v>
      </c>
      <c r="I16" s="314"/>
    </row>
    <row r="17" spans="1:9" ht="16.5">
      <c r="A17" s="137">
        <v>8</v>
      </c>
      <c r="B17" s="43">
        <v>161136013</v>
      </c>
      <c r="C17" s="214" t="s">
        <v>1721</v>
      </c>
      <c r="D17" s="215" t="s">
        <v>79</v>
      </c>
      <c r="E17" s="231" t="str">
        <f>VLOOKUP(B17,'[3]DSTH'!$C$2:$K$2414,4,0)</f>
        <v>10/02/1992</v>
      </c>
      <c r="F17" s="43" t="s">
        <v>1217</v>
      </c>
      <c r="G17" s="55"/>
      <c r="H17" s="100" t="str">
        <f t="shared" si="0"/>
        <v>KĐGIÁ</v>
      </c>
      <c r="I17" s="314"/>
    </row>
    <row r="18" spans="1:9" ht="16.5">
      <c r="A18" s="137">
        <v>9</v>
      </c>
      <c r="B18" s="43">
        <v>161136020</v>
      </c>
      <c r="C18" s="214" t="s">
        <v>1722</v>
      </c>
      <c r="D18" s="215" t="s">
        <v>91</v>
      </c>
      <c r="E18" s="231" t="str">
        <f>VLOOKUP(B18,'[3]DSTH'!$C$2:$K$2414,4,0)</f>
        <v>26/09/1990</v>
      </c>
      <c r="F18" s="43" t="s">
        <v>1217</v>
      </c>
      <c r="G18" s="55"/>
      <c r="H18" s="100" t="str">
        <f t="shared" si="0"/>
        <v>KĐGIÁ</v>
      </c>
      <c r="I18" s="314"/>
    </row>
    <row r="19" spans="1:9" ht="16.5">
      <c r="A19" s="137">
        <v>10</v>
      </c>
      <c r="B19" s="43">
        <v>161136023</v>
      </c>
      <c r="C19" s="214" t="s">
        <v>1723</v>
      </c>
      <c r="D19" s="215" t="s">
        <v>260</v>
      </c>
      <c r="E19" s="231" t="str">
        <f>VLOOKUP(B19,'[3]DSTH'!$C$2:$K$2414,4,0)</f>
        <v>02/10/1992</v>
      </c>
      <c r="F19" s="43" t="s">
        <v>1217</v>
      </c>
      <c r="G19" s="55">
        <v>73</v>
      </c>
      <c r="H19" s="100" t="str">
        <f t="shared" si="0"/>
        <v>KHÁ</v>
      </c>
      <c r="I19" s="314"/>
    </row>
    <row r="20" spans="1:9" ht="16.5">
      <c r="A20" s="137">
        <v>11</v>
      </c>
      <c r="B20" s="43">
        <v>161136605</v>
      </c>
      <c r="C20" s="214" t="s">
        <v>1724</v>
      </c>
      <c r="D20" s="215" t="s">
        <v>567</v>
      </c>
      <c r="E20" s="231" t="str">
        <f>VLOOKUP(B20,'[3]DSTH'!$C$2:$K$2414,4,0)</f>
        <v>26/03/1992</v>
      </c>
      <c r="F20" s="43" t="s">
        <v>1217</v>
      </c>
      <c r="G20" s="55"/>
      <c r="H20" s="100" t="str">
        <f t="shared" si="0"/>
        <v>KĐGIÁ</v>
      </c>
      <c r="I20" s="314"/>
    </row>
    <row r="21" spans="1:9" ht="16.5">
      <c r="A21" s="137">
        <v>12</v>
      </c>
      <c r="B21" s="43">
        <v>161137151</v>
      </c>
      <c r="C21" s="214" t="s">
        <v>1725</v>
      </c>
      <c r="D21" s="215" t="s">
        <v>267</v>
      </c>
      <c r="E21" s="231" t="str">
        <f>VLOOKUP(B21,'[3]DSTH'!$C$2:$K$2414,4,0)</f>
        <v>10/10/1992</v>
      </c>
      <c r="F21" s="43" t="s">
        <v>1217</v>
      </c>
      <c r="G21" s="55"/>
      <c r="H21" s="100" t="str">
        <f t="shared" si="0"/>
        <v>KĐGIÁ</v>
      </c>
      <c r="I21" s="314"/>
    </row>
    <row r="22" spans="1:9" ht="16.5">
      <c r="A22" s="137">
        <v>13</v>
      </c>
      <c r="B22" s="43">
        <v>161137603</v>
      </c>
      <c r="C22" s="214" t="s">
        <v>1726</v>
      </c>
      <c r="D22" s="215" t="s">
        <v>997</v>
      </c>
      <c r="E22" s="231" t="str">
        <f>VLOOKUP(B22,'[3]DSTH'!$C$2:$K$2414,4,0)</f>
        <v>18/03/192</v>
      </c>
      <c r="F22" s="43" t="s">
        <v>1217</v>
      </c>
      <c r="G22" s="55"/>
      <c r="H22" s="100" t="str">
        <f t="shared" si="0"/>
        <v>KĐGIÁ</v>
      </c>
      <c r="I22" s="314"/>
    </row>
    <row r="23" spans="1:9" ht="16.5">
      <c r="A23" s="137">
        <v>14</v>
      </c>
      <c r="B23" s="43">
        <v>171135762</v>
      </c>
      <c r="C23" s="214" t="s">
        <v>1727</v>
      </c>
      <c r="D23" s="215" t="s">
        <v>75</v>
      </c>
      <c r="E23" s="231" t="str">
        <f>VLOOKUP(B23,'[3]DSTH'!$C$2:$K$2414,4,0)</f>
        <v>20/10/1993</v>
      </c>
      <c r="F23" s="43" t="s">
        <v>1217</v>
      </c>
      <c r="G23" s="55">
        <v>75</v>
      </c>
      <c r="H23" s="100" t="str">
        <f t="shared" si="0"/>
        <v>KHÁ</v>
      </c>
      <c r="I23" s="314"/>
    </row>
    <row r="24" spans="1:9" ht="16.5">
      <c r="A24" s="137">
        <v>15</v>
      </c>
      <c r="B24" s="43">
        <v>171135763</v>
      </c>
      <c r="C24" s="214" t="s">
        <v>898</v>
      </c>
      <c r="D24" s="215" t="s">
        <v>1798</v>
      </c>
      <c r="E24" s="234" t="s">
        <v>1799</v>
      </c>
      <c r="F24" s="43" t="s">
        <v>1217</v>
      </c>
      <c r="G24" s="55"/>
      <c r="H24" s="100" t="str">
        <f t="shared" si="0"/>
        <v>KĐGIÁ</v>
      </c>
      <c r="I24" s="314"/>
    </row>
    <row r="25" spans="1:9" ht="16.5">
      <c r="A25" s="137">
        <v>16</v>
      </c>
      <c r="B25" s="43">
        <v>171135766</v>
      </c>
      <c r="C25" s="214" t="s">
        <v>1347</v>
      </c>
      <c r="D25" s="215" t="s">
        <v>175</v>
      </c>
      <c r="E25" s="231" t="str">
        <f>VLOOKUP(B25,'[3]DSTH'!$C$2:$K$2414,4,0)</f>
        <v>25/10/1993</v>
      </c>
      <c r="F25" s="43" t="s">
        <v>1217</v>
      </c>
      <c r="G25" s="55"/>
      <c r="H25" s="100" t="str">
        <f t="shared" si="0"/>
        <v>KĐGIÁ</v>
      </c>
      <c r="I25" s="314"/>
    </row>
    <row r="26" spans="1:9" ht="16.5">
      <c r="A26" s="137">
        <v>17</v>
      </c>
      <c r="B26" s="43">
        <v>171135768</v>
      </c>
      <c r="C26" s="214" t="s">
        <v>1739</v>
      </c>
      <c r="D26" s="215" t="s">
        <v>1466</v>
      </c>
      <c r="E26" s="231" t="str">
        <f>VLOOKUP(B26,'[3]DSTH'!$C$2:$K$2414,4,0)</f>
        <v>08/07/1992</v>
      </c>
      <c r="F26" s="43" t="s">
        <v>1217</v>
      </c>
      <c r="G26" s="55">
        <v>75</v>
      </c>
      <c r="H26" s="100" t="str">
        <f t="shared" si="0"/>
        <v>KHÁ</v>
      </c>
      <c r="I26" s="314"/>
    </row>
    <row r="27" spans="1:9" ht="16.5">
      <c r="A27" s="137">
        <v>18</v>
      </c>
      <c r="B27" s="43">
        <v>171135769</v>
      </c>
      <c r="C27" s="214" t="s">
        <v>120</v>
      </c>
      <c r="D27" s="215" t="s">
        <v>1728</v>
      </c>
      <c r="E27" s="231" t="str">
        <f>VLOOKUP(B27,'[3]DSTH'!$C$2:$K$2414,4,0)</f>
        <v>05/12/1991</v>
      </c>
      <c r="F27" s="43" t="s">
        <v>1217</v>
      </c>
      <c r="G27" s="55"/>
      <c r="H27" s="100" t="str">
        <f t="shared" si="0"/>
        <v>KĐGIÁ</v>
      </c>
      <c r="I27" s="314"/>
    </row>
    <row r="28" spans="1:9" ht="16.5">
      <c r="A28" s="137">
        <v>19</v>
      </c>
      <c r="B28" s="43">
        <v>171135776</v>
      </c>
      <c r="C28" s="214" t="s">
        <v>1729</v>
      </c>
      <c r="D28" s="215" t="s">
        <v>81</v>
      </c>
      <c r="E28" s="231" t="str">
        <f>VLOOKUP(B28,'[3]DSTH'!$C$2:$K$2414,4,0)</f>
        <v>14/04/1992</v>
      </c>
      <c r="F28" s="43" t="s">
        <v>1217</v>
      </c>
      <c r="G28" s="55">
        <v>70</v>
      </c>
      <c r="H28" s="100" t="str">
        <f t="shared" si="0"/>
        <v>KHÁ</v>
      </c>
      <c r="I28" s="314"/>
    </row>
    <row r="29" spans="1:9" ht="16.5">
      <c r="A29" s="137">
        <v>20</v>
      </c>
      <c r="B29" s="43">
        <v>171135777</v>
      </c>
      <c r="C29" s="214" t="s">
        <v>380</v>
      </c>
      <c r="D29" s="215" t="s">
        <v>108</v>
      </c>
      <c r="E29" s="231">
        <v>33885</v>
      </c>
      <c r="F29" s="43" t="s">
        <v>1217</v>
      </c>
      <c r="G29" s="55">
        <v>70</v>
      </c>
      <c r="H29" s="100" t="str">
        <f t="shared" si="0"/>
        <v>KHÁ</v>
      </c>
      <c r="I29" s="314"/>
    </row>
    <row r="30" spans="1:9" ht="16.5">
      <c r="A30" s="137">
        <v>21</v>
      </c>
      <c r="B30" s="43">
        <v>171135783</v>
      </c>
      <c r="C30" s="214" t="s">
        <v>1730</v>
      </c>
      <c r="D30" s="215" t="s">
        <v>150</v>
      </c>
      <c r="E30" s="231" t="str">
        <f>VLOOKUP(B30,'[3]DSTH'!$C$2:$K$2414,4,0)</f>
        <v>14/08/1993</v>
      </c>
      <c r="F30" s="43" t="s">
        <v>1217</v>
      </c>
      <c r="G30" s="55">
        <v>75</v>
      </c>
      <c r="H30" s="100" t="str">
        <f t="shared" si="0"/>
        <v>KHÁ</v>
      </c>
      <c r="I30" s="314"/>
    </row>
    <row r="31" spans="1:9" ht="16.5">
      <c r="A31" s="137">
        <v>22</v>
      </c>
      <c r="B31" s="43">
        <v>171135786</v>
      </c>
      <c r="C31" s="214" t="s">
        <v>1740</v>
      </c>
      <c r="D31" s="215" t="s">
        <v>263</v>
      </c>
      <c r="E31" s="231" t="str">
        <f>VLOOKUP(B31,'[3]DSTH'!$C$2:$K$2414,4,0)</f>
        <v>24/02/1993</v>
      </c>
      <c r="F31" s="43" t="s">
        <v>1217</v>
      </c>
      <c r="G31" s="55">
        <v>75</v>
      </c>
      <c r="H31" s="100" t="str">
        <f t="shared" si="0"/>
        <v>KHÁ</v>
      </c>
      <c r="I31" s="314"/>
    </row>
    <row r="32" spans="1:9" ht="16.5">
      <c r="A32" s="137">
        <v>23</v>
      </c>
      <c r="B32" s="43">
        <v>171135787</v>
      </c>
      <c r="C32" s="214" t="s">
        <v>1741</v>
      </c>
      <c r="D32" s="215" t="s">
        <v>358</v>
      </c>
      <c r="E32" s="231" t="str">
        <f>VLOOKUP(B32,'[3]DSTH'!$C$2:$K$2414,4,0)</f>
        <v>20/07/1993</v>
      </c>
      <c r="F32" s="43" t="s">
        <v>1217</v>
      </c>
      <c r="G32" s="55">
        <v>80</v>
      </c>
      <c r="H32" s="100" t="str">
        <f t="shared" si="0"/>
        <v>TỐT</v>
      </c>
      <c r="I32" s="314"/>
    </row>
    <row r="33" spans="1:9" ht="16.5">
      <c r="A33" s="137">
        <v>24</v>
      </c>
      <c r="B33" s="43">
        <v>171135788</v>
      </c>
      <c r="C33" s="214" t="s">
        <v>1731</v>
      </c>
      <c r="D33" s="215" t="s">
        <v>358</v>
      </c>
      <c r="E33" s="231" t="str">
        <f>VLOOKUP(B33,'[3]DSTH'!$C$2:$K$2414,4,0)</f>
        <v>13/12/1993</v>
      </c>
      <c r="F33" s="43" t="s">
        <v>1217</v>
      </c>
      <c r="G33" s="55"/>
      <c r="H33" s="100" t="str">
        <f t="shared" si="0"/>
        <v>KĐGIÁ</v>
      </c>
      <c r="I33" s="314"/>
    </row>
    <row r="34" spans="1:9" ht="16.5">
      <c r="A34" s="137">
        <v>25</v>
      </c>
      <c r="B34" s="43">
        <v>171135789</v>
      </c>
      <c r="C34" s="214" t="s">
        <v>1742</v>
      </c>
      <c r="D34" s="215" t="s">
        <v>447</v>
      </c>
      <c r="E34" s="231" t="str">
        <f>VLOOKUP(B34,'[3]DSTH'!$C$2:$K$2414,4,0)</f>
        <v>04/10/1993</v>
      </c>
      <c r="F34" s="43" t="s">
        <v>1217</v>
      </c>
      <c r="G34" s="55">
        <v>75</v>
      </c>
      <c r="H34" s="100" t="str">
        <f t="shared" si="0"/>
        <v>KHÁ</v>
      </c>
      <c r="I34" s="314"/>
    </row>
    <row r="35" spans="1:9" ht="16.5">
      <c r="A35" s="137">
        <v>26</v>
      </c>
      <c r="B35" s="43">
        <v>171135790</v>
      </c>
      <c r="C35" s="214" t="s">
        <v>1515</v>
      </c>
      <c r="D35" s="215" t="s">
        <v>652</v>
      </c>
      <c r="E35" s="231" t="str">
        <f>VLOOKUP(B35,'[3]DSTH'!$C$2:$K$2414,4,0)</f>
        <v>09/09/1992</v>
      </c>
      <c r="F35" s="43" t="s">
        <v>1217</v>
      </c>
      <c r="G35" s="55">
        <v>85</v>
      </c>
      <c r="H35" s="100" t="str">
        <f t="shared" si="0"/>
        <v>TỐT</v>
      </c>
      <c r="I35" s="314"/>
    </row>
    <row r="36" spans="1:9" ht="16.5">
      <c r="A36" s="137">
        <v>27</v>
      </c>
      <c r="B36" s="43">
        <v>171135794</v>
      </c>
      <c r="C36" s="214" t="s">
        <v>1732</v>
      </c>
      <c r="D36" s="215" t="s">
        <v>206</v>
      </c>
      <c r="E36" s="231" t="str">
        <f>VLOOKUP(B36,'[3]DSTH'!$C$2:$K$2414,4,0)</f>
        <v>19/07/1993</v>
      </c>
      <c r="F36" s="43" t="s">
        <v>1217</v>
      </c>
      <c r="G36" s="55">
        <v>75</v>
      </c>
      <c r="H36" s="100" t="str">
        <f t="shared" si="0"/>
        <v>KHÁ</v>
      </c>
      <c r="I36" s="314"/>
    </row>
    <row r="37" spans="1:9" ht="16.5">
      <c r="A37" s="137">
        <v>28</v>
      </c>
      <c r="B37" s="43">
        <v>171135796</v>
      </c>
      <c r="C37" s="214" t="s">
        <v>429</v>
      </c>
      <c r="D37" s="215" t="s">
        <v>212</v>
      </c>
      <c r="E37" s="231" t="str">
        <f>VLOOKUP(B37,'[3]DSTH'!$C$2:$K$2414,4,0)</f>
        <v>19/04/1993</v>
      </c>
      <c r="F37" s="43" t="s">
        <v>1217</v>
      </c>
      <c r="G37" s="55"/>
      <c r="H37" s="100" t="str">
        <f t="shared" si="0"/>
        <v>KĐGIÁ</v>
      </c>
      <c r="I37" s="314"/>
    </row>
    <row r="38" spans="1:9" ht="16.5">
      <c r="A38" s="137">
        <v>29</v>
      </c>
      <c r="B38" s="43">
        <v>171135797</v>
      </c>
      <c r="C38" s="214" t="s">
        <v>1743</v>
      </c>
      <c r="D38" s="215" t="s">
        <v>807</v>
      </c>
      <c r="E38" s="231" t="str">
        <f>VLOOKUP(B38,'[3]DSTH'!$C$2:$K$2414,4,0)</f>
        <v>28/06/1992</v>
      </c>
      <c r="F38" s="43" t="s">
        <v>1217</v>
      </c>
      <c r="G38" s="55">
        <v>75</v>
      </c>
      <c r="H38" s="100" t="str">
        <f t="shared" si="0"/>
        <v>KHÁ</v>
      </c>
      <c r="I38" s="314"/>
    </row>
    <row r="39" spans="1:9" ht="16.5">
      <c r="A39" s="137">
        <v>30</v>
      </c>
      <c r="B39" s="43">
        <v>171135800</v>
      </c>
      <c r="C39" s="214" t="s">
        <v>1744</v>
      </c>
      <c r="D39" s="215" t="s">
        <v>1745</v>
      </c>
      <c r="E39" s="231" t="str">
        <f>VLOOKUP(B39,'[3]DSTH'!$C$2:$K$2414,4,0)</f>
        <v>05/01/1992</v>
      </c>
      <c r="F39" s="43" t="s">
        <v>1217</v>
      </c>
      <c r="G39" s="55">
        <v>95</v>
      </c>
      <c r="H39" s="100" t="str">
        <f t="shared" si="0"/>
        <v>X.SẮC</v>
      </c>
      <c r="I39" s="314"/>
    </row>
    <row r="40" spans="1:9" ht="16.5">
      <c r="A40" s="137">
        <v>31</v>
      </c>
      <c r="B40" s="43">
        <v>171135802</v>
      </c>
      <c r="C40" s="214" t="s">
        <v>1733</v>
      </c>
      <c r="D40" s="215" t="s">
        <v>1161</v>
      </c>
      <c r="E40" s="231" t="str">
        <f>VLOOKUP(B40,'[3]DSTH'!$C$2:$K$2414,4,0)</f>
        <v>25/02/1992</v>
      </c>
      <c r="F40" s="43" t="s">
        <v>1217</v>
      </c>
      <c r="G40" s="55">
        <v>85</v>
      </c>
      <c r="H40" s="100" t="str">
        <f t="shared" si="0"/>
        <v>TỐT</v>
      </c>
      <c r="I40" s="314"/>
    </row>
    <row r="41" spans="1:9" ht="16.5">
      <c r="A41" s="137">
        <v>32</v>
      </c>
      <c r="B41" s="43">
        <v>171135806</v>
      </c>
      <c r="C41" s="214" t="s">
        <v>429</v>
      </c>
      <c r="D41" s="215" t="s">
        <v>392</v>
      </c>
      <c r="E41" s="231" t="str">
        <f>VLOOKUP(B41,'[3]DSTH'!$C$2:$K$2414,4,0)</f>
        <v>25/02/1993</v>
      </c>
      <c r="F41" s="43" t="s">
        <v>1217</v>
      </c>
      <c r="G41" s="55"/>
      <c r="H41" s="100" t="str">
        <f t="shared" si="0"/>
        <v>KĐGIÁ</v>
      </c>
      <c r="I41" s="314"/>
    </row>
    <row r="42" spans="1:9" ht="16.5">
      <c r="A42" s="137">
        <v>33</v>
      </c>
      <c r="B42" s="43">
        <v>171135809</v>
      </c>
      <c r="C42" s="214" t="s">
        <v>1746</v>
      </c>
      <c r="D42" s="215" t="s">
        <v>89</v>
      </c>
      <c r="E42" s="231" t="str">
        <f>VLOOKUP(B42,'[3]DSTH'!$C$2:$K$2414,4,0)</f>
        <v>10/04/1993</v>
      </c>
      <c r="F42" s="43" t="s">
        <v>1217</v>
      </c>
      <c r="G42" s="55">
        <v>75</v>
      </c>
      <c r="H42" s="100" t="str">
        <f t="shared" si="0"/>
        <v>KHÁ</v>
      </c>
      <c r="I42" s="314"/>
    </row>
    <row r="43" spans="1:9" ht="16.5">
      <c r="A43" s="137">
        <v>34</v>
      </c>
      <c r="B43" s="43">
        <v>171135813</v>
      </c>
      <c r="C43" s="214" t="s">
        <v>341</v>
      </c>
      <c r="D43" s="215" t="s">
        <v>1747</v>
      </c>
      <c r="E43" s="231" t="str">
        <f>VLOOKUP(B43,'[3]DSTH'!$C$2:$K$2414,4,0)</f>
        <v>11/06/1993</v>
      </c>
      <c r="F43" s="43" t="s">
        <v>1217</v>
      </c>
      <c r="G43" s="55">
        <v>98</v>
      </c>
      <c r="H43" s="100" t="str">
        <f t="shared" si="0"/>
        <v>X.SẮC</v>
      </c>
      <c r="I43" s="314"/>
    </row>
    <row r="44" spans="1:9" ht="16.5">
      <c r="A44" s="137">
        <v>35</v>
      </c>
      <c r="B44" s="43">
        <v>171135815</v>
      </c>
      <c r="C44" s="214" t="s">
        <v>1748</v>
      </c>
      <c r="D44" s="215" t="s">
        <v>138</v>
      </c>
      <c r="E44" s="231" t="str">
        <f>VLOOKUP(B44,'[3]DSTH'!$C$2:$K$2414,4,0)</f>
        <v>16/09/1991</v>
      </c>
      <c r="F44" s="43" t="s">
        <v>1217</v>
      </c>
      <c r="G44" s="55">
        <v>98</v>
      </c>
      <c r="H44" s="100" t="str">
        <f t="shared" si="0"/>
        <v>X.SẮC</v>
      </c>
      <c r="I44" s="314"/>
    </row>
    <row r="45" spans="1:9" ht="16.5">
      <c r="A45" s="137">
        <v>36</v>
      </c>
      <c r="B45" s="43">
        <v>171135818</v>
      </c>
      <c r="C45" s="214" t="s">
        <v>1749</v>
      </c>
      <c r="D45" s="215" t="s">
        <v>541</v>
      </c>
      <c r="E45" s="231" t="str">
        <f>VLOOKUP(B45,'[3]DSTH'!$C$2:$K$2414,4,0)</f>
        <v>06/04/1992</v>
      </c>
      <c r="F45" s="43" t="s">
        <v>1217</v>
      </c>
      <c r="G45" s="55"/>
      <c r="H45" s="100" t="str">
        <f t="shared" si="0"/>
        <v>KĐGIÁ</v>
      </c>
      <c r="I45" s="314"/>
    </row>
    <row r="46" spans="1:9" ht="16.5">
      <c r="A46" s="137">
        <v>37</v>
      </c>
      <c r="B46" s="43">
        <v>171135820</v>
      </c>
      <c r="C46" s="214" t="s">
        <v>1750</v>
      </c>
      <c r="D46" s="215" t="s">
        <v>125</v>
      </c>
      <c r="E46" s="231" t="str">
        <f>VLOOKUP(B46,'[3]DSTH'!$C$2:$K$2414,4,0)</f>
        <v>10/06/1993</v>
      </c>
      <c r="F46" s="43" t="s">
        <v>1217</v>
      </c>
      <c r="G46" s="55">
        <v>90</v>
      </c>
      <c r="H46" s="100" t="str">
        <f t="shared" si="0"/>
        <v>X.SẮC</v>
      </c>
      <c r="I46" s="314"/>
    </row>
    <row r="47" spans="1:9" ht="16.5">
      <c r="A47" s="137">
        <v>38</v>
      </c>
      <c r="B47" s="43">
        <v>171135821</v>
      </c>
      <c r="C47" s="214" t="s">
        <v>1533</v>
      </c>
      <c r="D47" s="215" t="s">
        <v>236</v>
      </c>
      <c r="E47" s="231" t="str">
        <f>VLOOKUP(B47,'[3]DSTH'!$C$2:$K$2414,4,0)</f>
        <v>20/01/1992</v>
      </c>
      <c r="F47" s="43" t="s">
        <v>1217</v>
      </c>
      <c r="G47" s="55"/>
      <c r="H47" s="100" t="str">
        <f t="shared" si="0"/>
        <v>KĐGIÁ</v>
      </c>
      <c r="I47" s="314"/>
    </row>
    <row r="48" spans="1:9" ht="16.5">
      <c r="A48" s="137">
        <v>39</v>
      </c>
      <c r="B48" s="43">
        <v>171135822</v>
      </c>
      <c r="C48" s="214" t="s">
        <v>1734</v>
      </c>
      <c r="D48" s="215" t="s">
        <v>1346</v>
      </c>
      <c r="E48" s="231" t="str">
        <f>VLOOKUP(B48,'[3]DSTH'!$C$2:$K$2414,4,0)</f>
        <v>15/08/1992</v>
      </c>
      <c r="F48" s="43" t="s">
        <v>1217</v>
      </c>
      <c r="G48" s="55"/>
      <c r="H48" s="100" t="str">
        <f t="shared" si="0"/>
        <v>KĐGIÁ</v>
      </c>
      <c r="I48" s="314"/>
    </row>
    <row r="49" spans="1:9" ht="16.5">
      <c r="A49" s="137">
        <v>40</v>
      </c>
      <c r="B49" s="43">
        <v>171135824</v>
      </c>
      <c r="C49" s="214" t="s">
        <v>333</v>
      </c>
      <c r="D49" s="215" t="s">
        <v>604</v>
      </c>
      <c r="E49" s="231" t="str">
        <f>VLOOKUP(B49,'[3]DSTH'!$C$2:$K$2414,4,0)</f>
        <v>04/10/1992</v>
      </c>
      <c r="F49" s="43" t="s">
        <v>1217</v>
      </c>
      <c r="G49" s="55">
        <v>75</v>
      </c>
      <c r="H49" s="100" t="str">
        <f t="shared" si="0"/>
        <v>KHÁ</v>
      </c>
      <c r="I49" s="314"/>
    </row>
    <row r="50" spans="1:9" ht="16.5">
      <c r="A50" s="137">
        <v>41</v>
      </c>
      <c r="B50" s="43">
        <v>171135825</v>
      </c>
      <c r="C50" s="214" t="s">
        <v>383</v>
      </c>
      <c r="D50" s="215" t="s">
        <v>1751</v>
      </c>
      <c r="E50" s="231" t="str">
        <f>VLOOKUP(B50,'[3]DSTH'!$C$2:$K$2414,4,0)</f>
        <v>02/11/1993</v>
      </c>
      <c r="F50" s="43" t="s">
        <v>1217</v>
      </c>
      <c r="G50" s="55"/>
      <c r="H50" s="100" t="str">
        <f t="shared" si="0"/>
        <v>KĐGIÁ</v>
      </c>
      <c r="I50" s="314"/>
    </row>
    <row r="51" spans="1:9" ht="16.5">
      <c r="A51" s="137">
        <v>42</v>
      </c>
      <c r="B51" s="43">
        <v>171135830</v>
      </c>
      <c r="C51" s="214" t="s">
        <v>1136</v>
      </c>
      <c r="D51" s="215" t="s">
        <v>101</v>
      </c>
      <c r="E51" s="231" t="str">
        <f>VLOOKUP(B51,'[3]DSTH'!$C$2:$K$2414,4,0)</f>
        <v>27/08/1993</v>
      </c>
      <c r="F51" s="43" t="s">
        <v>1217</v>
      </c>
      <c r="G51" s="55">
        <v>83</v>
      </c>
      <c r="H51" s="100" t="str">
        <f t="shared" si="0"/>
        <v>TỐT</v>
      </c>
      <c r="I51" s="314"/>
    </row>
    <row r="52" spans="1:9" ht="16.5">
      <c r="A52" s="137">
        <v>43</v>
      </c>
      <c r="B52" s="43">
        <v>171135833</v>
      </c>
      <c r="C52" s="214" t="s">
        <v>915</v>
      </c>
      <c r="D52" s="215" t="s">
        <v>121</v>
      </c>
      <c r="E52" s="231" t="str">
        <f>VLOOKUP(B52,'[3]DSTH'!$C$2:$K$2414,4,0)</f>
        <v>21/10/1993</v>
      </c>
      <c r="F52" s="43" t="s">
        <v>1217</v>
      </c>
      <c r="G52" s="55"/>
      <c r="H52" s="100" t="str">
        <f t="shared" si="0"/>
        <v>KĐGIÁ</v>
      </c>
      <c r="I52" s="314"/>
    </row>
    <row r="53" spans="1:9" ht="16.5">
      <c r="A53" s="137">
        <v>44</v>
      </c>
      <c r="B53" s="43">
        <v>171135835</v>
      </c>
      <c r="C53" s="214" t="s">
        <v>809</v>
      </c>
      <c r="D53" s="215" t="s">
        <v>334</v>
      </c>
      <c r="E53" s="231" t="str">
        <f>VLOOKUP(B53,'[3]DSTH'!$C$2:$K$2414,4,0)</f>
        <v>24/09/1991</v>
      </c>
      <c r="F53" s="43" t="s">
        <v>1217</v>
      </c>
      <c r="G53" s="55"/>
      <c r="H53" s="100" t="str">
        <f t="shared" si="0"/>
        <v>KĐGIÁ</v>
      </c>
      <c r="I53" s="314"/>
    </row>
    <row r="54" spans="1:9" ht="16.5">
      <c r="A54" s="137">
        <v>45</v>
      </c>
      <c r="B54" s="43">
        <v>171135837</v>
      </c>
      <c r="C54" s="214" t="s">
        <v>1752</v>
      </c>
      <c r="D54" s="215" t="s">
        <v>116</v>
      </c>
      <c r="E54" s="231" t="str">
        <f>VLOOKUP(B54,'[3]DSTH'!$C$2:$K$2414,4,0)</f>
        <v>16/03/1993</v>
      </c>
      <c r="F54" s="43" t="s">
        <v>1217</v>
      </c>
      <c r="G54" s="55">
        <v>75</v>
      </c>
      <c r="H54" s="100" t="str">
        <f t="shared" si="0"/>
        <v>KHÁ</v>
      </c>
      <c r="I54" s="314"/>
    </row>
    <row r="55" spans="1:9" ht="16.5">
      <c r="A55" s="137">
        <v>46</v>
      </c>
      <c r="B55" s="43">
        <v>171135840</v>
      </c>
      <c r="C55" s="214" t="s">
        <v>435</v>
      </c>
      <c r="D55" s="215" t="s">
        <v>426</v>
      </c>
      <c r="E55" s="231" t="str">
        <f>VLOOKUP(B55,'[3]DSTH'!$C$2:$K$2414,4,0)</f>
        <v>05/02/1993</v>
      </c>
      <c r="F55" s="43" t="s">
        <v>1217</v>
      </c>
      <c r="G55" s="55">
        <v>90</v>
      </c>
      <c r="H55" s="100" t="str">
        <f t="shared" si="0"/>
        <v>X.SẮC</v>
      </c>
      <c r="I55" s="314"/>
    </row>
    <row r="56" spans="1:9" ht="16.5">
      <c r="A56" s="137">
        <v>47</v>
      </c>
      <c r="B56" s="43">
        <v>171135841</v>
      </c>
      <c r="C56" s="214" t="s">
        <v>1753</v>
      </c>
      <c r="D56" s="215" t="s">
        <v>426</v>
      </c>
      <c r="E56" s="231" t="str">
        <f>VLOOKUP(B56,'[3]DSTH'!$C$2:$K$2414,4,0)</f>
        <v>21/10/1993</v>
      </c>
      <c r="F56" s="43" t="s">
        <v>1217</v>
      </c>
      <c r="G56" s="55"/>
      <c r="H56" s="100" t="str">
        <f t="shared" si="0"/>
        <v>KĐGIÁ</v>
      </c>
      <c r="I56" s="314"/>
    </row>
    <row r="57" spans="1:9" ht="16.5">
      <c r="A57" s="137">
        <v>48</v>
      </c>
      <c r="B57" s="43">
        <v>171135842</v>
      </c>
      <c r="C57" s="214" t="s">
        <v>1754</v>
      </c>
      <c r="D57" s="215" t="s">
        <v>426</v>
      </c>
      <c r="E57" s="231" t="str">
        <f>VLOOKUP(B57,'[3]DSTH'!$C$2:$K$2414,4,0)</f>
        <v>25/09/1992</v>
      </c>
      <c r="F57" s="43" t="s">
        <v>1217</v>
      </c>
      <c r="G57" s="55">
        <v>70</v>
      </c>
      <c r="H57" s="100" t="str">
        <f t="shared" si="0"/>
        <v>KHÁ</v>
      </c>
      <c r="I57" s="314"/>
    </row>
    <row r="58" spans="1:9" ht="16.5">
      <c r="A58" s="137">
        <v>49</v>
      </c>
      <c r="B58" s="43">
        <v>171135844</v>
      </c>
      <c r="C58" s="214" t="s">
        <v>1755</v>
      </c>
      <c r="D58" s="215" t="s">
        <v>1756</v>
      </c>
      <c r="E58" s="231" t="str">
        <f>VLOOKUP(B58,'[3]DSTH'!$C$2:$K$2414,4,0)</f>
        <v>08/07/1993</v>
      </c>
      <c r="F58" s="43" t="s">
        <v>1217</v>
      </c>
      <c r="G58" s="55">
        <v>90</v>
      </c>
      <c r="H58" s="100" t="str">
        <f t="shared" si="0"/>
        <v>X.SẮC</v>
      </c>
      <c r="I58" s="314"/>
    </row>
    <row r="59" spans="1:9" ht="16.5">
      <c r="A59" s="137">
        <v>50</v>
      </c>
      <c r="B59" s="43">
        <v>171135845</v>
      </c>
      <c r="C59" s="214" t="s">
        <v>1735</v>
      </c>
      <c r="D59" s="215" t="s">
        <v>1736</v>
      </c>
      <c r="E59" s="231" t="str">
        <f>VLOOKUP(B59,'[3]DSTH'!$C$2:$K$2414,4,0)</f>
        <v>18/06/1993</v>
      </c>
      <c r="F59" s="43" t="s">
        <v>1217</v>
      </c>
      <c r="G59" s="55">
        <v>70</v>
      </c>
      <c r="H59" s="100" t="str">
        <f t="shared" si="0"/>
        <v>KHÁ</v>
      </c>
      <c r="I59" s="314"/>
    </row>
    <row r="60" spans="1:9" ht="16.5">
      <c r="A60" s="137">
        <v>51</v>
      </c>
      <c r="B60" s="43">
        <v>171135848</v>
      </c>
      <c r="C60" s="214" t="s">
        <v>538</v>
      </c>
      <c r="D60" s="215" t="s">
        <v>146</v>
      </c>
      <c r="E60" s="231" t="str">
        <f>VLOOKUP(B60,'[3]DSTH'!$C$2:$K$2414,4,0)</f>
        <v>17/08/1992</v>
      </c>
      <c r="F60" s="43" t="s">
        <v>1217</v>
      </c>
      <c r="G60" s="55"/>
      <c r="H60" s="100" t="str">
        <f t="shared" si="0"/>
        <v>KĐGIÁ</v>
      </c>
      <c r="I60" s="314"/>
    </row>
    <row r="61" spans="1:9" ht="16.5">
      <c r="A61" s="137">
        <v>52</v>
      </c>
      <c r="B61" s="43">
        <v>171135849</v>
      </c>
      <c r="C61" s="214" t="s">
        <v>1757</v>
      </c>
      <c r="D61" s="215" t="s">
        <v>91</v>
      </c>
      <c r="E61" s="231" t="str">
        <f>VLOOKUP(B61,'[3]DSTH'!$C$2:$K$2414,4,0)</f>
        <v>06/08/1993</v>
      </c>
      <c r="F61" s="43" t="s">
        <v>1217</v>
      </c>
      <c r="G61" s="55">
        <v>75</v>
      </c>
      <c r="H61" s="100" t="str">
        <f t="shared" si="0"/>
        <v>KHÁ</v>
      </c>
      <c r="I61" s="314"/>
    </row>
    <row r="62" spans="1:9" ht="16.5">
      <c r="A62" s="137">
        <v>53</v>
      </c>
      <c r="B62" s="43">
        <v>171138778</v>
      </c>
      <c r="C62" s="214" t="s">
        <v>1737</v>
      </c>
      <c r="D62" s="215" t="s">
        <v>123</v>
      </c>
      <c r="E62" s="231" t="str">
        <f>VLOOKUP(B62,'[3]DSTH'!$C$2:$K$2414,4,0)</f>
        <v>22/12/1993</v>
      </c>
      <c r="F62" s="43" t="s">
        <v>1217</v>
      </c>
      <c r="G62" s="55">
        <v>95</v>
      </c>
      <c r="H62" s="100" t="str">
        <f t="shared" si="0"/>
        <v>X.SẮC</v>
      </c>
      <c r="I62" s="314"/>
    </row>
    <row r="63" spans="1:9" ht="16.5">
      <c r="A63" s="137">
        <v>54</v>
      </c>
      <c r="B63" s="43">
        <v>171138780</v>
      </c>
      <c r="C63" s="214" t="s">
        <v>1737</v>
      </c>
      <c r="D63" s="215" t="s">
        <v>59</v>
      </c>
      <c r="E63" s="231" t="str">
        <f>VLOOKUP(B63,'[3]DSTH'!$C$2:$K$2414,4,0)</f>
        <v>06/12/1993</v>
      </c>
      <c r="F63" s="43" t="s">
        <v>1217</v>
      </c>
      <c r="G63" s="55">
        <v>98</v>
      </c>
      <c r="H63" s="100" t="str">
        <f t="shared" si="0"/>
        <v>X.SẮC</v>
      </c>
      <c r="I63" s="314"/>
    </row>
    <row r="64" spans="1:9" ht="16.5">
      <c r="A64" s="137">
        <v>55</v>
      </c>
      <c r="B64" s="43">
        <v>171138781</v>
      </c>
      <c r="C64" s="214" t="s">
        <v>299</v>
      </c>
      <c r="D64" s="215" t="s">
        <v>317</v>
      </c>
      <c r="E64" s="231" t="str">
        <f>VLOOKUP(B64,'[3]DSTH'!$C$2:$K$2414,4,0)</f>
        <v>09/07/1992</v>
      </c>
      <c r="F64" s="43" t="s">
        <v>1217</v>
      </c>
      <c r="G64" s="55">
        <v>80</v>
      </c>
      <c r="H64" s="100" t="str">
        <f t="shared" si="0"/>
        <v>TỐT</v>
      </c>
      <c r="I64" s="314"/>
    </row>
    <row r="65" spans="1:9" ht="16.5">
      <c r="A65" s="137">
        <v>56</v>
      </c>
      <c r="B65" s="43">
        <v>171138783</v>
      </c>
      <c r="C65" s="214" t="s">
        <v>1738</v>
      </c>
      <c r="D65" s="215" t="s">
        <v>297</v>
      </c>
      <c r="E65" s="231" t="str">
        <f>VLOOKUP(B65,'[3]DSTH'!$C$2:$K$2414,4,0)</f>
        <v>11/08/1992</v>
      </c>
      <c r="F65" s="43" t="s">
        <v>1217</v>
      </c>
      <c r="G65" s="55">
        <v>75</v>
      </c>
      <c r="H65" s="100" t="str">
        <f t="shared" si="0"/>
        <v>KHÁ</v>
      </c>
      <c r="I65" s="314"/>
    </row>
    <row r="66" spans="1:9" ht="16.5">
      <c r="A66" s="137">
        <v>57</v>
      </c>
      <c r="B66" s="43">
        <v>171138990</v>
      </c>
      <c r="C66" s="214" t="s">
        <v>431</v>
      </c>
      <c r="D66" s="215" t="s">
        <v>260</v>
      </c>
      <c r="E66" s="231" t="str">
        <f>VLOOKUP(B66,'[3]DSTH'!$C$2:$K$2414,4,0)</f>
        <v>10/03/1993</v>
      </c>
      <c r="F66" s="43" t="s">
        <v>1217</v>
      </c>
      <c r="G66" s="55"/>
      <c r="H66" s="100" t="str">
        <f t="shared" si="0"/>
        <v>KĐGIÁ</v>
      </c>
      <c r="I66" s="314"/>
    </row>
    <row r="67" spans="1:9" ht="16.5">
      <c r="A67" s="137">
        <v>58</v>
      </c>
      <c r="B67" s="43">
        <v>171138991</v>
      </c>
      <c r="C67" s="214" t="s">
        <v>1582</v>
      </c>
      <c r="D67" s="215" t="s">
        <v>541</v>
      </c>
      <c r="E67" s="231"/>
      <c r="F67" s="43" t="s">
        <v>1217</v>
      </c>
      <c r="G67" s="55"/>
      <c r="H67" s="100" t="str">
        <f t="shared" si="0"/>
        <v>KĐGIÁ</v>
      </c>
      <c r="I67" s="314"/>
    </row>
    <row r="68" spans="1:9" ht="16.5">
      <c r="A68" s="137">
        <v>59</v>
      </c>
      <c r="B68" s="43">
        <v>171138993</v>
      </c>
      <c r="C68" s="214" t="s">
        <v>457</v>
      </c>
      <c r="D68" s="215" t="s">
        <v>53</v>
      </c>
      <c r="E68" s="231" t="str">
        <f>VLOOKUP(B68,'[3]DSTH'!$C$2:$K$2414,4,0)</f>
        <v>24/07/1993</v>
      </c>
      <c r="F68" s="43" t="s">
        <v>1217</v>
      </c>
      <c r="G68" s="55">
        <v>75</v>
      </c>
      <c r="H68" s="100" t="str">
        <f t="shared" si="0"/>
        <v>KHÁ</v>
      </c>
      <c r="I68" s="314"/>
    </row>
    <row r="69" spans="1:9" ht="16.5">
      <c r="A69" s="137">
        <v>60</v>
      </c>
      <c r="B69" s="43">
        <v>171138994</v>
      </c>
      <c r="C69" s="214" t="s">
        <v>1759</v>
      </c>
      <c r="D69" s="215" t="s">
        <v>89</v>
      </c>
      <c r="E69" s="231" t="str">
        <f>VLOOKUP(B69,'[3]DSTH'!$C$2:$K$2414,4,0)</f>
        <v>24/08/1993</v>
      </c>
      <c r="F69" s="43" t="s">
        <v>1217</v>
      </c>
      <c r="G69" s="55"/>
      <c r="H69" s="100" t="str">
        <f t="shared" si="0"/>
        <v>KĐGIÁ</v>
      </c>
      <c r="I69" s="314"/>
    </row>
    <row r="70" spans="1:9" ht="16.5">
      <c r="A70" s="137">
        <v>61</v>
      </c>
      <c r="B70" s="43">
        <v>171138996</v>
      </c>
      <c r="C70" s="214" t="s">
        <v>946</v>
      </c>
      <c r="D70" s="215" t="s">
        <v>1758</v>
      </c>
      <c r="E70" s="231" t="str">
        <f>VLOOKUP(B70,'[3]DSTH'!$C$2:$K$2414,4,0)</f>
        <v>12/08/1993</v>
      </c>
      <c r="F70" s="43" t="s">
        <v>1217</v>
      </c>
      <c r="G70" s="55"/>
      <c r="H70" s="100" t="str">
        <f t="shared" si="0"/>
        <v>KĐGIÁ</v>
      </c>
      <c r="I70" s="314"/>
    </row>
    <row r="71" spans="1:9" ht="16.5">
      <c r="A71" s="137">
        <v>62</v>
      </c>
      <c r="B71" s="43">
        <v>171138997</v>
      </c>
      <c r="C71" s="214" t="s">
        <v>942</v>
      </c>
      <c r="D71" s="215" t="s">
        <v>123</v>
      </c>
      <c r="E71" s="231" t="str">
        <f>VLOOKUP(B71,'[3]DSTH'!$C$2:$K$2414,4,0)</f>
        <v>05/03/1993</v>
      </c>
      <c r="F71" s="43" t="s">
        <v>1217</v>
      </c>
      <c r="G71" s="55"/>
      <c r="H71" s="100" t="str">
        <f t="shared" si="0"/>
        <v>KĐGIÁ</v>
      </c>
      <c r="I71" s="314"/>
    </row>
    <row r="72" spans="1:9" ht="16.5">
      <c r="A72" s="137">
        <v>63</v>
      </c>
      <c r="B72" s="43">
        <v>161216672</v>
      </c>
      <c r="C72" s="214" t="s">
        <v>1760</v>
      </c>
      <c r="D72" s="215" t="s">
        <v>93</v>
      </c>
      <c r="E72" s="231" t="str">
        <f>VLOOKUP(B72,'[3]DSTH'!$C$2:$K$2414,4,0)</f>
        <v>26/06/1992</v>
      </c>
      <c r="F72" s="43" t="s">
        <v>1217</v>
      </c>
      <c r="G72" s="55"/>
      <c r="H72" s="100" t="str">
        <f t="shared" si="0"/>
        <v>KĐGIÁ</v>
      </c>
      <c r="I72" s="314"/>
    </row>
    <row r="73" spans="1:8" ht="16.5">
      <c r="A73" s="27"/>
      <c r="B73" s="27"/>
      <c r="C73" s="138"/>
      <c r="D73" s="138"/>
      <c r="E73" s="138"/>
      <c r="F73" s="138"/>
      <c r="G73" s="138"/>
      <c r="H73" s="138"/>
    </row>
    <row r="74" spans="1:9" ht="16.5">
      <c r="A74" s="27"/>
      <c r="B74" s="524" t="s">
        <v>1408</v>
      </c>
      <c r="C74" s="524"/>
      <c r="D74" s="524"/>
      <c r="E74" s="138"/>
      <c r="F74" s="138"/>
      <c r="G74" s="526" t="s">
        <v>277</v>
      </c>
      <c r="H74" s="526"/>
      <c r="I74" s="526"/>
    </row>
    <row r="75" spans="1:9" ht="16.5">
      <c r="A75" s="27"/>
      <c r="B75" s="141" t="s">
        <v>42</v>
      </c>
      <c r="C75" s="141" t="s">
        <v>43</v>
      </c>
      <c r="D75" s="141" t="s">
        <v>44</v>
      </c>
      <c r="E75" s="138"/>
      <c r="F75" s="138"/>
      <c r="G75" s="316"/>
      <c r="H75" s="316"/>
      <c r="I75" s="311"/>
    </row>
    <row r="76" spans="1:9" ht="16.5">
      <c r="A76" s="27"/>
      <c r="B76" s="99" t="s">
        <v>327</v>
      </c>
      <c r="C76" s="146">
        <f aca="true" t="shared" si="1" ref="C76:C83">COUNTIF($H$10:$H$73,B76)</f>
        <v>8</v>
      </c>
      <c r="D76" s="154">
        <f>C76/$C$84</f>
        <v>0.12698412698412698</v>
      </c>
      <c r="E76" s="138"/>
      <c r="F76" s="138"/>
      <c r="G76" s="310"/>
      <c r="H76" s="312"/>
      <c r="I76" s="311"/>
    </row>
    <row r="77" spans="1:9" ht="16.5">
      <c r="A77" s="27"/>
      <c r="B77" s="99" t="s">
        <v>45</v>
      </c>
      <c r="C77" s="146">
        <f t="shared" si="1"/>
        <v>5</v>
      </c>
      <c r="D77" s="154">
        <f aca="true" t="shared" si="2" ref="D77:D83">C77/$C$84</f>
        <v>0.07936507936507936</v>
      </c>
      <c r="E77" s="138"/>
      <c r="F77" s="138"/>
      <c r="G77" s="310"/>
      <c r="H77" s="312"/>
      <c r="I77" s="311"/>
    </row>
    <row r="78" spans="1:9" ht="16.5">
      <c r="A78" s="27"/>
      <c r="B78" s="99" t="s">
        <v>46</v>
      </c>
      <c r="C78" s="146">
        <f t="shared" si="1"/>
        <v>21</v>
      </c>
      <c r="D78" s="154">
        <f t="shared" si="2"/>
        <v>0.3333333333333333</v>
      </c>
      <c r="E78" s="138"/>
      <c r="F78" s="138"/>
      <c r="G78" s="513" t="s">
        <v>1265</v>
      </c>
      <c r="H78" s="513"/>
      <c r="I78" s="513"/>
    </row>
    <row r="79" spans="1:9" ht="16.5">
      <c r="A79" s="27"/>
      <c r="B79" s="99" t="s">
        <v>47</v>
      </c>
      <c r="C79" s="146">
        <f t="shared" si="1"/>
        <v>1</v>
      </c>
      <c r="D79" s="154">
        <f t="shared" si="2"/>
        <v>0.015873015873015872</v>
      </c>
      <c r="E79" s="138"/>
      <c r="F79" s="138"/>
      <c r="G79" s="317"/>
      <c r="H79" s="317"/>
      <c r="I79" s="311"/>
    </row>
    <row r="80" spans="1:9" ht="16.5">
      <c r="A80" s="27"/>
      <c r="B80" s="99" t="s">
        <v>328</v>
      </c>
      <c r="C80" s="146">
        <f t="shared" si="1"/>
        <v>0</v>
      </c>
      <c r="D80" s="154">
        <f t="shared" si="2"/>
        <v>0</v>
      </c>
      <c r="E80" s="138"/>
      <c r="F80" s="138"/>
      <c r="G80" s="513" t="s">
        <v>948</v>
      </c>
      <c r="H80" s="513"/>
      <c r="I80" s="513"/>
    </row>
    <row r="81" spans="1:9" ht="16.5">
      <c r="A81" s="27"/>
      <c r="B81" s="99" t="s">
        <v>48</v>
      </c>
      <c r="C81" s="146">
        <f t="shared" si="1"/>
        <v>0</v>
      </c>
      <c r="D81" s="154">
        <f t="shared" si="2"/>
        <v>0</v>
      </c>
      <c r="E81" s="138"/>
      <c r="F81" s="138"/>
      <c r="G81" s="235"/>
      <c r="H81" s="235"/>
      <c r="I81" s="318"/>
    </row>
    <row r="82" spans="1:9" ht="16.5">
      <c r="A82" s="27"/>
      <c r="B82" s="99" t="s">
        <v>49</v>
      </c>
      <c r="C82" s="146">
        <f t="shared" si="1"/>
        <v>0</v>
      </c>
      <c r="D82" s="154">
        <f t="shared" si="2"/>
        <v>0</v>
      </c>
      <c r="E82" s="138"/>
      <c r="F82" s="138"/>
      <c r="G82" s="235"/>
      <c r="H82" s="235"/>
      <c r="I82" s="318"/>
    </row>
    <row r="83" spans="1:9" ht="16.5">
      <c r="A83" s="27"/>
      <c r="B83" s="99" t="s">
        <v>329</v>
      </c>
      <c r="C83" s="146">
        <f t="shared" si="1"/>
        <v>28</v>
      </c>
      <c r="D83" s="154">
        <f t="shared" si="2"/>
        <v>0.4444444444444444</v>
      </c>
      <c r="E83" s="138"/>
      <c r="F83" s="138"/>
      <c r="G83" s="235"/>
      <c r="H83" s="235"/>
      <c r="I83" s="319"/>
    </row>
    <row r="84" spans="1:9" ht="16.5">
      <c r="A84" s="27"/>
      <c r="B84" s="99" t="s">
        <v>330</v>
      </c>
      <c r="C84" s="181">
        <f>SUM(C76:C83)</f>
        <v>63</v>
      </c>
      <c r="D84" s="88">
        <v>1</v>
      </c>
      <c r="E84" s="138"/>
      <c r="F84" s="138"/>
      <c r="G84" s="513" t="s">
        <v>1637</v>
      </c>
      <c r="H84" s="513"/>
      <c r="I84" s="513"/>
    </row>
    <row r="85" spans="1:9" ht="16.5">
      <c r="A85" s="527"/>
      <c r="B85" s="527"/>
      <c r="C85" s="527"/>
      <c r="D85" s="527"/>
      <c r="E85" s="527"/>
      <c r="F85" s="219"/>
      <c r="G85" s="320"/>
      <c r="H85" s="320"/>
      <c r="I85" s="320"/>
    </row>
    <row r="86" spans="1:9" ht="15.75">
      <c r="A86" s="514"/>
      <c r="B86" s="514"/>
      <c r="C86" s="514"/>
      <c r="D86" s="29"/>
      <c r="E86" s="29"/>
      <c r="F86" s="29"/>
      <c r="G86" s="319"/>
      <c r="H86" s="319"/>
      <c r="I86" s="319"/>
    </row>
    <row r="87" spans="1:9" ht="16.5">
      <c r="A87" s="27"/>
      <c r="B87" s="27"/>
      <c r="C87" s="138"/>
      <c r="D87" s="138"/>
      <c r="E87" s="138"/>
      <c r="F87" s="138"/>
      <c r="G87" s="315"/>
      <c r="H87" s="315"/>
      <c r="I87" s="315"/>
    </row>
  </sheetData>
  <sheetProtection/>
  <autoFilter ref="A10:L72"/>
  <mergeCells count="20">
    <mergeCell ref="G80:I80"/>
    <mergeCell ref="A7:I7"/>
    <mergeCell ref="A8:A9"/>
    <mergeCell ref="C8:D9"/>
    <mergeCell ref="A2:D2"/>
    <mergeCell ref="E2:I2"/>
    <mergeCell ref="A3:D3"/>
    <mergeCell ref="E3:I3"/>
    <mergeCell ref="A5:I5"/>
    <mergeCell ref="A6:I6"/>
    <mergeCell ref="G84:I84"/>
    <mergeCell ref="A86:C86"/>
    <mergeCell ref="B8:B9"/>
    <mergeCell ref="G8:G9"/>
    <mergeCell ref="H8:H9"/>
    <mergeCell ref="I8:I9"/>
    <mergeCell ref="B74:D74"/>
    <mergeCell ref="A85:E85"/>
    <mergeCell ref="G74:I74"/>
    <mergeCell ref="G78:I78"/>
  </mergeCells>
  <conditionalFormatting sqref="J59 C74 H9">
    <cfRule type="cellIs" priority="2" dxfId="4" operator="lessThan" stopIfTrue="1">
      <formula>5</formula>
    </cfRule>
  </conditionalFormatting>
  <conditionalFormatting sqref="G73:H73 I72 E73:E80 C73:D74 F9:F80 B9:D72">
    <cfRule type="cellIs" priority="3" dxfId="0" operator="equal" stopIfTrue="1">
      <formula>0</formula>
    </cfRule>
  </conditionalFormatting>
  <printOptions horizontalCentered="1"/>
  <pageMargins left="0.5" right="0" top="0.29" bottom="0.33" header="0.26" footer="0.3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28125" style="0" bestFit="1" customWidth="1"/>
    <col min="2" max="2" width="11.00390625" style="0" customWidth="1"/>
    <col min="3" max="3" width="17.8515625" style="0" customWidth="1"/>
    <col min="5" max="5" width="12.140625" style="13" customWidth="1"/>
    <col min="7" max="7" width="10.421875" style="0" customWidth="1"/>
    <col min="8" max="8" width="8.57421875" style="0" customWidth="1"/>
    <col min="9" max="9" width="8.8515625" style="0" customWidth="1"/>
  </cols>
  <sheetData>
    <row r="1" spans="1:10" ht="16.5">
      <c r="A1" s="4"/>
      <c r="B1" s="4"/>
      <c r="C1" s="4"/>
      <c r="D1" s="4"/>
      <c r="E1" s="26"/>
      <c r="F1" s="4"/>
      <c r="G1" s="4"/>
      <c r="H1" s="4"/>
      <c r="I1" s="4"/>
      <c r="J1" s="4"/>
    </row>
    <row r="2" spans="1:9" s="67" customFormat="1" ht="15.75">
      <c r="A2" s="513" t="s">
        <v>155</v>
      </c>
      <c r="B2" s="513"/>
      <c r="C2" s="513"/>
      <c r="D2" s="513"/>
      <c r="E2" s="513" t="s">
        <v>156</v>
      </c>
      <c r="F2" s="513"/>
      <c r="G2" s="513"/>
      <c r="H2" s="513"/>
      <c r="I2" s="30"/>
    </row>
    <row r="3" spans="1:9" s="67" customFormat="1" ht="15.75">
      <c r="A3" s="514" t="s">
        <v>0</v>
      </c>
      <c r="B3" s="514"/>
      <c r="C3" s="514"/>
      <c r="D3" s="514"/>
      <c r="E3" s="513" t="s">
        <v>157</v>
      </c>
      <c r="F3" s="513"/>
      <c r="G3" s="513"/>
      <c r="H3" s="513"/>
      <c r="I3" s="30"/>
    </row>
    <row r="4" spans="1:9" s="67" customFormat="1" ht="15.75">
      <c r="A4" s="30"/>
      <c r="B4" s="30"/>
      <c r="C4" s="30"/>
      <c r="D4" s="30"/>
      <c r="E4" s="62"/>
      <c r="F4" s="30"/>
      <c r="G4" s="30"/>
      <c r="H4" s="30"/>
      <c r="I4" s="30"/>
    </row>
    <row r="5" spans="1:9" s="67" customFormat="1" ht="15.75">
      <c r="A5" s="514" t="s">
        <v>4</v>
      </c>
      <c r="B5" s="514"/>
      <c r="C5" s="514"/>
      <c r="D5" s="514"/>
      <c r="E5" s="514"/>
      <c r="F5" s="514"/>
      <c r="G5" s="514"/>
      <c r="H5" s="514"/>
      <c r="I5" s="514"/>
    </row>
    <row r="6" spans="1:9" s="67" customFormat="1" ht="15.75">
      <c r="A6" s="514" t="s">
        <v>1414</v>
      </c>
      <c r="B6" s="514"/>
      <c r="C6" s="514"/>
      <c r="D6" s="514"/>
      <c r="E6" s="514"/>
      <c r="F6" s="514"/>
      <c r="G6" s="514"/>
      <c r="H6" s="514"/>
      <c r="I6" s="514"/>
    </row>
    <row r="7" spans="1:9" s="67" customFormat="1" ht="15.75">
      <c r="A7" s="514" t="s">
        <v>1400</v>
      </c>
      <c r="B7" s="514"/>
      <c r="C7" s="514"/>
      <c r="D7" s="514"/>
      <c r="E7" s="514"/>
      <c r="F7" s="514"/>
      <c r="G7" s="514"/>
      <c r="H7" s="514"/>
      <c r="I7" s="514"/>
    </row>
    <row r="8" spans="1:9" ht="16.5">
      <c r="A8" s="530" t="s">
        <v>159</v>
      </c>
      <c r="B8" s="530"/>
      <c r="C8" s="530"/>
      <c r="D8" s="530"/>
      <c r="E8" s="530"/>
      <c r="F8" s="530"/>
      <c r="G8" s="530"/>
      <c r="H8" s="530"/>
      <c r="I8" s="7"/>
    </row>
    <row r="9" spans="1:10" s="60" customFormat="1" ht="12.75">
      <c r="A9" s="543" t="s">
        <v>5</v>
      </c>
      <c r="B9" s="543" t="s">
        <v>6</v>
      </c>
      <c r="C9" s="543" t="s">
        <v>160</v>
      </c>
      <c r="D9" s="543"/>
      <c r="E9" s="543" t="s">
        <v>161</v>
      </c>
      <c r="F9" s="543" t="s">
        <v>162</v>
      </c>
      <c r="G9" s="533" t="s">
        <v>1710</v>
      </c>
      <c r="H9" s="534"/>
      <c r="I9" s="551" t="s">
        <v>11</v>
      </c>
      <c r="J9" s="90"/>
    </row>
    <row r="10" spans="1:10" s="60" customFormat="1" ht="12.75">
      <c r="A10" s="543"/>
      <c r="B10" s="543"/>
      <c r="C10" s="543"/>
      <c r="D10" s="543"/>
      <c r="E10" s="543"/>
      <c r="F10" s="543"/>
      <c r="G10" s="48" t="s">
        <v>1687</v>
      </c>
      <c r="H10" s="48" t="s">
        <v>1296</v>
      </c>
      <c r="I10" s="551"/>
      <c r="J10" s="90"/>
    </row>
    <row r="11" spans="1:10" s="60" customFormat="1" ht="18.75" customHeight="1">
      <c r="A11" s="18">
        <v>1</v>
      </c>
      <c r="B11" s="252">
        <v>142121124</v>
      </c>
      <c r="C11" s="276" t="s">
        <v>685</v>
      </c>
      <c r="D11" s="277" t="s">
        <v>686</v>
      </c>
      <c r="E11" s="288" t="s">
        <v>687</v>
      </c>
      <c r="F11" s="18" t="s">
        <v>688</v>
      </c>
      <c r="G11" s="18">
        <v>0</v>
      </c>
      <c r="H11" s="100" t="str">
        <f>IF(G11&gt;=90,"X.SẮC",IF(G11&gt;=80,"TỐT",IF(G11&gt;=70,"KHÁ",IF(G11&gt;=60,"TB KHÁ",IF(G11&gt;=50,"T.BÌNH",IF(G11&gt;=40,"YẾU",IF(G11&gt;0,"KÉM","KĐGIÁ")))))))</f>
        <v>KĐGIÁ</v>
      </c>
      <c r="I11" s="18"/>
      <c r="J11" s="90"/>
    </row>
    <row r="12" spans="1:10" s="60" customFormat="1" ht="18.75" customHeight="1">
      <c r="A12" s="18">
        <v>2</v>
      </c>
      <c r="B12" s="252">
        <v>151135069</v>
      </c>
      <c r="C12" s="276" t="s">
        <v>689</v>
      </c>
      <c r="D12" s="277" t="s">
        <v>690</v>
      </c>
      <c r="E12" s="289" t="s">
        <v>691</v>
      </c>
      <c r="F12" s="18" t="s">
        <v>688</v>
      </c>
      <c r="G12" s="18">
        <v>0</v>
      </c>
      <c r="H12" s="100" t="str">
        <f aca="true" t="shared" si="0" ref="H12:H72">IF(G12&gt;=90,"X.SẮC",IF(G12&gt;=80,"TỐT",IF(G12&gt;=70,"KHÁ",IF(G12&gt;=60,"TB KHÁ",IF(G12&gt;=50,"T.BÌNH",IF(G12&gt;=40,"YẾU",IF(G12&gt;0,"KÉM","KĐGIÁ")))))))</f>
        <v>KĐGIÁ</v>
      </c>
      <c r="I12" s="18"/>
      <c r="J12" s="90"/>
    </row>
    <row r="13" spans="1:10" s="60" customFormat="1" ht="18.75" customHeight="1">
      <c r="A13" s="18">
        <v>3</v>
      </c>
      <c r="B13" s="252">
        <v>172117560</v>
      </c>
      <c r="C13" s="276" t="s">
        <v>471</v>
      </c>
      <c r="D13" s="277" t="s">
        <v>168</v>
      </c>
      <c r="E13" s="290" t="s">
        <v>420</v>
      </c>
      <c r="F13" s="18" t="s">
        <v>688</v>
      </c>
      <c r="G13" s="18">
        <v>80</v>
      </c>
      <c r="H13" s="100" t="str">
        <f t="shared" si="0"/>
        <v>TỐT</v>
      </c>
      <c r="I13" s="48"/>
      <c r="J13" s="90"/>
    </row>
    <row r="14" spans="1:10" s="60" customFormat="1" ht="18.75" customHeight="1">
      <c r="A14" s="18">
        <v>4</v>
      </c>
      <c r="B14" s="252">
        <v>172127572</v>
      </c>
      <c r="C14" s="276" t="s">
        <v>484</v>
      </c>
      <c r="D14" s="277" t="s">
        <v>692</v>
      </c>
      <c r="E14" s="290" t="s">
        <v>693</v>
      </c>
      <c r="F14" s="18" t="s">
        <v>688</v>
      </c>
      <c r="G14" s="18">
        <v>70</v>
      </c>
      <c r="H14" s="100" t="str">
        <f t="shared" si="0"/>
        <v>KHÁ</v>
      </c>
      <c r="I14" s="48"/>
      <c r="J14" s="90"/>
    </row>
    <row r="15" spans="1:10" s="60" customFormat="1" ht="18.75" customHeight="1">
      <c r="A15" s="18">
        <v>5</v>
      </c>
      <c r="B15" s="252">
        <v>172127573</v>
      </c>
      <c r="C15" s="276" t="s">
        <v>694</v>
      </c>
      <c r="D15" s="277" t="s">
        <v>668</v>
      </c>
      <c r="E15" s="290" t="s">
        <v>695</v>
      </c>
      <c r="F15" s="18" t="s">
        <v>688</v>
      </c>
      <c r="G15" s="18">
        <v>93</v>
      </c>
      <c r="H15" s="100" t="str">
        <f t="shared" si="0"/>
        <v>X.SẮC</v>
      </c>
      <c r="I15" s="48"/>
      <c r="J15" s="90"/>
    </row>
    <row r="16" spans="1:10" s="60" customFormat="1" ht="18.75" customHeight="1">
      <c r="A16" s="18">
        <v>6</v>
      </c>
      <c r="B16" s="252">
        <v>172127574</v>
      </c>
      <c r="C16" s="276" t="s">
        <v>696</v>
      </c>
      <c r="D16" s="277" t="s">
        <v>668</v>
      </c>
      <c r="E16" s="290" t="s">
        <v>697</v>
      </c>
      <c r="F16" s="18" t="s">
        <v>688</v>
      </c>
      <c r="G16" s="18">
        <v>80</v>
      </c>
      <c r="H16" s="100" t="str">
        <f t="shared" si="0"/>
        <v>TỐT</v>
      </c>
      <c r="I16" s="48"/>
      <c r="J16" s="90"/>
    </row>
    <row r="17" spans="1:10" s="60" customFormat="1" ht="18.75" customHeight="1">
      <c r="A17" s="18">
        <v>7</v>
      </c>
      <c r="B17" s="252">
        <v>172127575</v>
      </c>
      <c r="C17" s="276" t="s">
        <v>698</v>
      </c>
      <c r="D17" s="277" t="s">
        <v>699</v>
      </c>
      <c r="E17" s="290" t="s">
        <v>700</v>
      </c>
      <c r="F17" s="18" t="s">
        <v>688</v>
      </c>
      <c r="G17" s="18">
        <v>95</v>
      </c>
      <c r="H17" s="100" t="str">
        <f t="shared" si="0"/>
        <v>X.SẮC</v>
      </c>
      <c r="I17" s="48"/>
      <c r="J17" s="90"/>
    </row>
    <row r="18" spans="1:10" s="60" customFormat="1" ht="18.75" customHeight="1">
      <c r="A18" s="18">
        <v>8</v>
      </c>
      <c r="B18" s="252">
        <v>172127576</v>
      </c>
      <c r="C18" s="276" t="s">
        <v>701</v>
      </c>
      <c r="D18" s="277" t="s">
        <v>702</v>
      </c>
      <c r="E18" s="290" t="s">
        <v>703</v>
      </c>
      <c r="F18" s="18" t="s">
        <v>688</v>
      </c>
      <c r="G18" s="18">
        <v>0</v>
      </c>
      <c r="H18" s="100" t="str">
        <f t="shared" si="0"/>
        <v>KĐGIÁ</v>
      </c>
      <c r="I18" s="18"/>
      <c r="J18" s="90"/>
    </row>
    <row r="19" spans="1:10" s="60" customFormat="1" ht="18.75" customHeight="1">
      <c r="A19" s="18">
        <v>9</v>
      </c>
      <c r="B19" s="252">
        <v>172127577</v>
      </c>
      <c r="C19" s="276" t="s">
        <v>704</v>
      </c>
      <c r="D19" s="277" t="s">
        <v>705</v>
      </c>
      <c r="E19" s="290" t="s">
        <v>706</v>
      </c>
      <c r="F19" s="18" t="s">
        <v>688</v>
      </c>
      <c r="G19" s="18">
        <v>90</v>
      </c>
      <c r="H19" s="100" t="str">
        <f t="shared" si="0"/>
        <v>X.SẮC</v>
      </c>
      <c r="I19" s="48"/>
      <c r="J19" s="90"/>
    </row>
    <row r="20" spans="1:10" s="60" customFormat="1" ht="18.75" customHeight="1">
      <c r="A20" s="18">
        <v>10</v>
      </c>
      <c r="B20" s="252">
        <v>172127578</v>
      </c>
      <c r="C20" s="276" t="s">
        <v>375</v>
      </c>
      <c r="D20" s="277" t="s">
        <v>674</v>
      </c>
      <c r="E20" s="290" t="s">
        <v>707</v>
      </c>
      <c r="F20" s="18" t="s">
        <v>688</v>
      </c>
      <c r="G20" s="18">
        <v>80</v>
      </c>
      <c r="H20" s="100" t="str">
        <f t="shared" si="0"/>
        <v>TỐT</v>
      </c>
      <c r="I20" s="48"/>
      <c r="J20" s="90"/>
    </row>
    <row r="21" spans="1:10" s="60" customFormat="1" ht="18.75" customHeight="1">
      <c r="A21" s="18">
        <v>11</v>
      </c>
      <c r="B21" s="252">
        <v>172127579</v>
      </c>
      <c r="C21" s="276" t="s">
        <v>257</v>
      </c>
      <c r="D21" s="277" t="s">
        <v>708</v>
      </c>
      <c r="E21" s="290" t="s">
        <v>709</v>
      </c>
      <c r="F21" s="18" t="s">
        <v>688</v>
      </c>
      <c r="G21" s="18">
        <v>90</v>
      </c>
      <c r="H21" s="100" t="str">
        <f t="shared" si="0"/>
        <v>X.SẮC</v>
      </c>
      <c r="I21" s="48"/>
      <c r="J21" s="90"/>
    </row>
    <row r="22" spans="1:10" s="60" customFormat="1" ht="18.75" customHeight="1">
      <c r="A22" s="18">
        <v>12</v>
      </c>
      <c r="B22" s="252">
        <v>172127580</v>
      </c>
      <c r="C22" s="276" t="s">
        <v>333</v>
      </c>
      <c r="D22" s="277" t="s">
        <v>676</v>
      </c>
      <c r="E22" s="290" t="s">
        <v>710</v>
      </c>
      <c r="F22" s="18" t="s">
        <v>688</v>
      </c>
      <c r="G22" s="18">
        <v>90</v>
      </c>
      <c r="H22" s="100" t="str">
        <f t="shared" si="0"/>
        <v>X.SẮC</v>
      </c>
      <c r="I22" s="48"/>
      <c r="J22" s="90"/>
    </row>
    <row r="23" spans="1:10" s="60" customFormat="1" ht="18.75" customHeight="1">
      <c r="A23" s="18">
        <v>13</v>
      </c>
      <c r="B23" s="252">
        <v>172127581</v>
      </c>
      <c r="C23" s="276" t="s">
        <v>333</v>
      </c>
      <c r="D23" s="277" t="s">
        <v>711</v>
      </c>
      <c r="E23" s="290" t="s">
        <v>712</v>
      </c>
      <c r="F23" s="18" t="s">
        <v>688</v>
      </c>
      <c r="G23" s="18">
        <v>75</v>
      </c>
      <c r="H23" s="100" t="str">
        <f t="shared" si="0"/>
        <v>KHÁ</v>
      </c>
      <c r="I23" s="48"/>
      <c r="J23" s="90"/>
    </row>
    <row r="24" spans="1:10" s="60" customFormat="1" ht="18.75" customHeight="1">
      <c r="A24" s="18">
        <v>14</v>
      </c>
      <c r="B24" s="252">
        <v>172127582</v>
      </c>
      <c r="C24" s="276" t="s">
        <v>713</v>
      </c>
      <c r="D24" s="277" t="s">
        <v>714</v>
      </c>
      <c r="E24" s="290" t="s">
        <v>715</v>
      </c>
      <c r="F24" s="18" t="s">
        <v>688</v>
      </c>
      <c r="G24" s="18">
        <v>80</v>
      </c>
      <c r="H24" s="100" t="str">
        <f t="shared" si="0"/>
        <v>TỐT</v>
      </c>
      <c r="I24" s="48"/>
      <c r="J24" s="90"/>
    </row>
    <row r="25" spans="1:10" s="60" customFormat="1" ht="18.75" customHeight="1">
      <c r="A25" s="18">
        <v>15</v>
      </c>
      <c r="B25" s="252">
        <v>172127583</v>
      </c>
      <c r="C25" s="276" t="s">
        <v>716</v>
      </c>
      <c r="D25" s="277" t="s">
        <v>714</v>
      </c>
      <c r="E25" s="290" t="s">
        <v>717</v>
      </c>
      <c r="F25" s="18" t="s">
        <v>688</v>
      </c>
      <c r="G25" s="18">
        <v>93</v>
      </c>
      <c r="H25" s="100" t="str">
        <f t="shared" si="0"/>
        <v>X.SẮC</v>
      </c>
      <c r="I25" s="48"/>
      <c r="J25" s="90"/>
    </row>
    <row r="26" spans="1:10" s="60" customFormat="1" ht="18.75" customHeight="1">
      <c r="A26" s="18">
        <v>16</v>
      </c>
      <c r="B26" s="252">
        <v>172127584</v>
      </c>
      <c r="C26" s="276" t="s">
        <v>490</v>
      </c>
      <c r="D26" s="277" t="s">
        <v>714</v>
      </c>
      <c r="E26" s="290" t="s">
        <v>718</v>
      </c>
      <c r="F26" s="18" t="s">
        <v>688</v>
      </c>
      <c r="G26" s="18">
        <v>80</v>
      </c>
      <c r="H26" s="100" t="str">
        <f t="shared" si="0"/>
        <v>TỐT</v>
      </c>
      <c r="I26" s="48"/>
      <c r="J26" s="90"/>
    </row>
    <row r="27" spans="1:10" s="60" customFormat="1" ht="18.75" customHeight="1">
      <c r="A27" s="18">
        <v>17</v>
      </c>
      <c r="B27" s="252">
        <v>172127585</v>
      </c>
      <c r="C27" s="276" t="s">
        <v>719</v>
      </c>
      <c r="D27" s="277" t="s">
        <v>714</v>
      </c>
      <c r="E27" s="290" t="s">
        <v>720</v>
      </c>
      <c r="F27" s="18" t="s">
        <v>688</v>
      </c>
      <c r="G27" s="18">
        <v>90</v>
      </c>
      <c r="H27" s="100" t="str">
        <f t="shared" si="0"/>
        <v>X.SẮC</v>
      </c>
      <c r="I27" s="48"/>
      <c r="J27" s="90"/>
    </row>
    <row r="28" spans="1:10" s="60" customFormat="1" ht="18.75" customHeight="1">
      <c r="A28" s="18">
        <v>18</v>
      </c>
      <c r="B28" s="252">
        <v>172127586</v>
      </c>
      <c r="C28" s="276" t="s">
        <v>266</v>
      </c>
      <c r="D28" s="277" t="s">
        <v>714</v>
      </c>
      <c r="E28" s="290" t="s">
        <v>721</v>
      </c>
      <c r="F28" s="18" t="s">
        <v>688</v>
      </c>
      <c r="G28" s="18">
        <v>90</v>
      </c>
      <c r="H28" s="100" t="str">
        <f t="shared" si="0"/>
        <v>X.SẮC</v>
      </c>
      <c r="I28" s="48"/>
      <c r="J28" s="90"/>
    </row>
    <row r="29" spans="1:10" s="60" customFormat="1" ht="18.75" customHeight="1">
      <c r="A29" s="18">
        <v>19</v>
      </c>
      <c r="B29" s="252">
        <v>172127587</v>
      </c>
      <c r="C29" s="276" t="s">
        <v>269</v>
      </c>
      <c r="D29" s="277" t="s">
        <v>722</v>
      </c>
      <c r="E29" s="290" t="s">
        <v>723</v>
      </c>
      <c r="F29" s="18" t="s">
        <v>688</v>
      </c>
      <c r="G29" s="18">
        <v>90</v>
      </c>
      <c r="H29" s="100" t="str">
        <f t="shared" si="0"/>
        <v>X.SẮC</v>
      </c>
      <c r="I29" s="48"/>
      <c r="J29" s="90"/>
    </row>
    <row r="30" spans="1:10" s="60" customFormat="1" ht="18.75" customHeight="1">
      <c r="A30" s="18">
        <v>20</v>
      </c>
      <c r="B30" s="252">
        <v>172127588</v>
      </c>
      <c r="C30" s="276" t="s">
        <v>724</v>
      </c>
      <c r="D30" s="277" t="s">
        <v>725</v>
      </c>
      <c r="E30" s="290" t="s">
        <v>726</v>
      </c>
      <c r="F30" s="18" t="s">
        <v>688</v>
      </c>
      <c r="G30" s="18">
        <v>75</v>
      </c>
      <c r="H30" s="100" t="str">
        <f t="shared" si="0"/>
        <v>KHÁ</v>
      </c>
      <c r="I30" s="48"/>
      <c r="J30" s="90"/>
    </row>
    <row r="31" spans="1:10" s="60" customFormat="1" ht="18.75" customHeight="1">
      <c r="A31" s="18">
        <v>21</v>
      </c>
      <c r="B31" s="252">
        <v>172127589</v>
      </c>
      <c r="C31" s="276" t="s">
        <v>257</v>
      </c>
      <c r="D31" s="277" t="s">
        <v>727</v>
      </c>
      <c r="E31" s="290" t="s">
        <v>728</v>
      </c>
      <c r="F31" s="18" t="s">
        <v>688</v>
      </c>
      <c r="G31" s="18">
        <v>90</v>
      </c>
      <c r="H31" s="100" t="str">
        <f t="shared" si="0"/>
        <v>X.SẮC</v>
      </c>
      <c r="I31" s="48"/>
      <c r="J31" s="90"/>
    </row>
    <row r="32" spans="1:10" s="60" customFormat="1" ht="18.75" customHeight="1">
      <c r="A32" s="18">
        <v>22</v>
      </c>
      <c r="B32" s="252">
        <v>172127590</v>
      </c>
      <c r="C32" s="276" t="s">
        <v>729</v>
      </c>
      <c r="D32" s="277" t="s">
        <v>730</v>
      </c>
      <c r="E32" s="290" t="s">
        <v>731</v>
      </c>
      <c r="F32" s="18" t="s">
        <v>688</v>
      </c>
      <c r="G32" s="18">
        <v>0</v>
      </c>
      <c r="H32" s="100" t="str">
        <f t="shared" si="0"/>
        <v>KĐGIÁ</v>
      </c>
      <c r="I32" s="48"/>
      <c r="J32" s="90"/>
    </row>
    <row r="33" spans="1:10" s="60" customFormat="1" ht="18.75" customHeight="1">
      <c r="A33" s="18">
        <v>23</v>
      </c>
      <c r="B33" s="252">
        <v>172127591</v>
      </c>
      <c r="C33" s="276" t="s">
        <v>481</v>
      </c>
      <c r="D33" s="277" t="s">
        <v>732</v>
      </c>
      <c r="E33" s="290" t="s">
        <v>733</v>
      </c>
      <c r="F33" s="18" t="s">
        <v>688</v>
      </c>
      <c r="G33" s="18">
        <v>88</v>
      </c>
      <c r="H33" s="100" t="str">
        <f t="shared" si="0"/>
        <v>TỐT</v>
      </c>
      <c r="I33" s="48"/>
      <c r="J33" s="90"/>
    </row>
    <row r="34" spans="1:10" s="60" customFormat="1" ht="18.75" customHeight="1">
      <c r="A34" s="18">
        <v>24</v>
      </c>
      <c r="B34" s="252">
        <v>172127592</v>
      </c>
      <c r="C34" s="276" t="s">
        <v>734</v>
      </c>
      <c r="D34" s="277" t="s">
        <v>204</v>
      </c>
      <c r="E34" s="290" t="s">
        <v>735</v>
      </c>
      <c r="F34" s="18" t="s">
        <v>688</v>
      </c>
      <c r="G34" s="18">
        <v>75</v>
      </c>
      <c r="H34" s="100" t="str">
        <f t="shared" si="0"/>
        <v>KHÁ</v>
      </c>
      <c r="I34" s="48"/>
      <c r="J34" s="90"/>
    </row>
    <row r="35" spans="1:10" s="60" customFormat="1" ht="18.75" customHeight="1">
      <c r="A35" s="18">
        <v>25</v>
      </c>
      <c r="B35" s="252">
        <v>172127593</v>
      </c>
      <c r="C35" s="276" t="s">
        <v>736</v>
      </c>
      <c r="D35" s="277" t="s">
        <v>737</v>
      </c>
      <c r="E35" s="290" t="s">
        <v>407</v>
      </c>
      <c r="F35" s="18" t="s">
        <v>688</v>
      </c>
      <c r="G35" s="18">
        <v>80</v>
      </c>
      <c r="H35" s="100" t="str">
        <f t="shared" si="0"/>
        <v>TỐT</v>
      </c>
      <c r="I35" s="48"/>
      <c r="J35" s="90"/>
    </row>
    <row r="36" spans="1:10" s="60" customFormat="1" ht="18.75" customHeight="1">
      <c r="A36" s="18">
        <v>26</v>
      </c>
      <c r="B36" s="252">
        <v>172127594</v>
      </c>
      <c r="C36" s="276" t="s">
        <v>738</v>
      </c>
      <c r="D36" s="277" t="s">
        <v>739</v>
      </c>
      <c r="E36" s="290" t="s">
        <v>740</v>
      </c>
      <c r="F36" s="18" t="s">
        <v>688</v>
      </c>
      <c r="G36" s="18">
        <v>80</v>
      </c>
      <c r="H36" s="100" t="str">
        <f t="shared" si="0"/>
        <v>TỐT</v>
      </c>
      <c r="I36" s="48"/>
      <c r="J36" s="90"/>
    </row>
    <row r="37" spans="1:10" s="60" customFormat="1" ht="18.75" customHeight="1">
      <c r="A37" s="18">
        <v>27</v>
      </c>
      <c r="B37" s="252">
        <v>172127595</v>
      </c>
      <c r="C37" s="276" t="s">
        <v>741</v>
      </c>
      <c r="D37" s="277" t="s">
        <v>678</v>
      </c>
      <c r="E37" s="290" t="s">
        <v>742</v>
      </c>
      <c r="F37" s="18" t="s">
        <v>688</v>
      </c>
      <c r="G37" s="18">
        <v>70</v>
      </c>
      <c r="H37" s="100" t="str">
        <f t="shared" si="0"/>
        <v>KHÁ</v>
      </c>
      <c r="I37" s="48"/>
      <c r="J37" s="90"/>
    </row>
    <row r="38" spans="1:10" s="60" customFormat="1" ht="18.75" customHeight="1">
      <c r="A38" s="18">
        <v>28</v>
      </c>
      <c r="B38" s="252">
        <v>172127596</v>
      </c>
      <c r="C38" s="276" t="s">
        <v>743</v>
      </c>
      <c r="D38" s="277" t="s">
        <v>744</v>
      </c>
      <c r="E38" s="290" t="s">
        <v>745</v>
      </c>
      <c r="F38" s="18" t="s">
        <v>688</v>
      </c>
      <c r="G38" s="18">
        <v>0</v>
      </c>
      <c r="H38" s="100" t="str">
        <f t="shared" si="0"/>
        <v>KĐGIÁ</v>
      </c>
      <c r="I38" s="18"/>
      <c r="J38" s="90"/>
    </row>
    <row r="39" spans="1:10" s="60" customFormat="1" ht="18.75" customHeight="1">
      <c r="A39" s="18">
        <v>29</v>
      </c>
      <c r="B39" s="252">
        <v>172127597</v>
      </c>
      <c r="C39" s="276" t="s">
        <v>746</v>
      </c>
      <c r="D39" s="277" t="s">
        <v>744</v>
      </c>
      <c r="E39" s="290" t="s">
        <v>422</v>
      </c>
      <c r="F39" s="18" t="s">
        <v>688</v>
      </c>
      <c r="G39" s="18">
        <v>75</v>
      </c>
      <c r="H39" s="100" t="str">
        <f t="shared" si="0"/>
        <v>KHÁ</v>
      </c>
      <c r="I39" s="48"/>
      <c r="J39" s="90"/>
    </row>
    <row r="40" spans="1:10" s="60" customFormat="1" ht="18.75" customHeight="1">
      <c r="A40" s="18">
        <v>30</v>
      </c>
      <c r="B40" s="252">
        <v>172127598</v>
      </c>
      <c r="C40" s="276" t="s">
        <v>747</v>
      </c>
      <c r="D40" s="277" t="s">
        <v>748</v>
      </c>
      <c r="E40" s="290" t="s">
        <v>728</v>
      </c>
      <c r="F40" s="18" t="s">
        <v>688</v>
      </c>
      <c r="G40" s="18">
        <v>75</v>
      </c>
      <c r="H40" s="100" t="str">
        <f t="shared" si="0"/>
        <v>KHÁ</v>
      </c>
      <c r="I40" s="48"/>
      <c r="J40" s="90"/>
    </row>
    <row r="41" spans="1:10" s="60" customFormat="1" ht="18.75" customHeight="1">
      <c r="A41" s="18">
        <v>31</v>
      </c>
      <c r="B41" s="252">
        <v>172127599</v>
      </c>
      <c r="C41" s="276" t="s">
        <v>749</v>
      </c>
      <c r="D41" s="277" t="s">
        <v>680</v>
      </c>
      <c r="E41" s="290" t="s">
        <v>750</v>
      </c>
      <c r="F41" s="18" t="s">
        <v>688</v>
      </c>
      <c r="G41" s="18">
        <v>83</v>
      </c>
      <c r="H41" s="100" t="str">
        <f t="shared" si="0"/>
        <v>TỐT</v>
      </c>
      <c r="I41" s="252"/>
      <c r="J41" s="36"/>
    </row>
    <row r="42" spans="1:10" s="60" customFormat="1" ht="18.75" customHeight="1">
      <c r="A42" s="18">
        <v>32</v>
      </c>
      <c r="B42" s="252">
        <v>172127600</v>
      </c>
      <c r="C42" s="276" t="s">
        <v>751</v>
      </c>
      <c r="D42" s="277" t="s">
        <v>680</v>
      </c>
      <c r="E42" s="290" t="s">
        <v>752</v>
      </c>
      <c r="F42" s="18" t="s">
        <v>688</v>
      </c>
      <c r="G42" s="18">
        <v>80</v>
      </c>
      <c r="H42" s="100" t="str">
        <f t="shared" si="0"/>
        <v>TỐT</v>
      </c>
      <c r="I42" s="252"/>
      <c r="J42" s="36"/>
    </row>
    <row r="43" spans="1:10" s="60" customFormat="1" ht="18.75" customHeight="1">
      <c r="A43" s="18">
        <v>33</v>
      </c>
      <c r="B43" s="252">
        <v>172127601</v>
      </c>
      <c r="C43" s="276" t="s">
        <v>753</v>
      </c>
      <c r="D43" s="277" t="s">
        <v>754</v>
      </c>
      <c r="E43" s="290" t="s">
        <v>755</v>
      </c>
      <c r="F43" s="18" t="s">
        <v>688</v>
      </c>
      <c r="G43" s="18">
        <v>75</v>
      </c>
      <c r="H43" s="100" t="str">
        <f t="shared" si="0"/>
        <v>KHÁ</v>
      </c>
      <c r="I43" s="252"/>
      <c r="J43" s="36"/>
    </row>
    <row r="44" spans="1:10" s="60" customFormat="1" ht="18.75" customHeight="1">
      <c r="A44" s="18">
        <v>34</v>
      </c>
      <c r="B44" s="252">
        <v>172127602</v>
      </c>
      <c r="C44" s="276" t="s">
        <v>756</v>
      </c>
      <c r="D44" s="277" t="s">
        <v>754</v>
      </c>
      <c r="E44" s="290" t="s">
        <v>757</v>
      </c>
      <c r="F44" s="18" t="s">
        <v>688</v>
      </c>
      <c r="G44" s="18">
        <v>90</v>
      </c>
      <c r="H44" s="100" t="str">
        <f t="shared" si="0"/>
        <v>X.SẮC</v>
      </c>
      <c r="I44" s="252"/>
      <c r="J44" s="36"/>
    </row>
    <row r="45" spans="1:10" s="60" customFormat="1" ht="18.75" customHeight="1">
      <c r="A45" s="18">
        <v>35</v>
      </c>
      <c r="B45" s="252">
        <v>172127603</v>
      </c>
      <c r="C45" s="276" t="s">
        <v>758</v>
      </c>
      <c r="D45" s="277" t="s">
        <v>759</v>
      </c>
      <c r="E45" s="290" t="s">
        <v>760</v>
      </c>
      <c r="F45" s="18" t="s">
        <v>688</v>
      </c>
      <c r="G45" s="18">
        <v>80</v>
      </c>
      <c r="H45" s="100" t="str">
        <f t="shared" si="0"/>
        <v>TỐT</v>
      </c>
      <c r="I45" s="252"/>
      <c r="J45" s="36"/>
    </row>
    <row r="46" spans="1:10" s="60" customFormat="1" ht="18.75" customHeight="1">
      <c r="A46" s="18">
        <v>36</v>
      </c>
      <c r="B46" s="252">
        <v>172127604</v>
      </c>
      <c r="C46" s="276" t="s">
        <v>761</v>
      </c>
      <c r="D46" s="277" t="s">
        <v>762</v>
      </c>
      <c r="E46" s="290" t="s">
        <v>763</v>
      </c>
      <c r="F46" s="18" t="s">
        <v>688</v>
      </c>
      <c r="G46" s="18">
        <v>80</v>
      </c>
      <c r="H46" s="100" t="str">
        <f t="shared" si="0"/>
        <v>TỐT</v>
      </c>
      <c r="I46" s="252"/>
      <c r="J46" s="36"/>
    </row>
    <row r="47" spans="1:10" s="60" customFormat="1" ht="18.75" customHeight="1">
      <c r="A47" s="18">
        <v>37</v>
      </c>
      <c r="B47" s="252">
        <v>172127606</v>
      </c>
      <c r="C47" s="276" t="s">
        <v>764</v>
      </c>
      <c r="D47" s="277" t="s">
        <v>18</v>
      </c>
      <c r="E47" s="290" t="s">
        <v>765</v>
      </c>
      <c r="F47" s="18" t="s">
        <v>688</v>
      </c>
      <c r="G47" s="18">
        <v>70</v>
      </c>
      <c r="H47" s="100" t="str">
        <f t="shared" si="0"/>
        <v>KHÁ</v>
      </c>
      <c r="I47" s="252"/>
      <c r="J47" s="36"/>
    </row>
    <row r="48" spans="1:10" s="60" customFormat="1" ht="18.75" customHeight="1">
      <c r="A48" s="18">
        <v>38</v>
      </c>
      <c r="B48" s="252">
        <v>172127607</v>
      </c>
      <c r="C48" s="276" t="s">
        <v>766</v>
      </c>
      <c r="D48" s="277" t="s">
        <v>767</v>
      </c>
      <c r="E48" s="290" t="s">
        <v>768</v>
      </c>
      <c r="F48" s="18" t="s">
        <v>688</v>
      </c>
      <c r="G48" s="18">
        <v>75</v>
      </c>
      <c r="H48" s="100" t="str">
        <f t="shared" si="0"/>
        <v>KHÁ</v>
      </c>
      <c r="I48" s="252"/>
      <c r="J48" s="36"/>
    </row>
    <row r="49" spans="1:10" s="60" customFormat="1" ht="18.75" customHeight="1">
      <c r="A49" s="18">
        <v>39</v>
      </c>
      <c r="B49" s="252">
        <v>172127608</v>
      </c>
      <c r="C49" s="276" t="s">
        <v>269</v>
      </c>
      <c r="D49" s="277" t="s">
        <v>769</v>
      </c>
      <c r="E49" s="290" t="s">
        <v>770</v>
      </c>
      <c r="F49" s="18" t="s">
        <v>688</v>
      </c>
      <c r="G49" s="18">
        <v>80</v>
      </c>
      <c r="H49" s="100" t="str">
        <f t="shared" si="0"/>
        <v>TỐT</v>
      </c>
      <c r="I49" s="252"/>
      <c r="J49" s="36"/>
    </row>
    <row r="50" spans="1:10" s="60" customFormat="1" ht="18.75" customHeight="1">
      <c r="A50" s="18">
        <v>40</v>
      </c>
      <c r="B50" s="252">
        <v>172127609</v>
      </c>
      <c r="C50" s="276" t="s">
        <v>333</v>
      </c>
      <c r="D50" s="277" t="s">
        <v>682</v>
      </c>
      <c r="E50" s="290" t="s">
        <v>771</v>
      </c>
      <c r="F50" s="18" t="s">
        <v>688</v>
      </c>
      <c r="G50" s="18">
        <v>0</v>
      </c>
      <c r="H50" s="100" t="str">
        <f t="shared" si="0"/>
        <v>KĐGIÁ</v>
      </c>
      <c r="I50" s="252"/>
      <c r="J50" s="36"/>
    </row>
    <row r="51" spans="1:10" s="60" customFormat="1" ht="18.75" customHeight="1">
      <c r="A51" s="18">
        <v>41</v>
      </c>
      <c r="B51" s="252">
        <v>172127610</v>
      </c>
      <c r="C51" s="276" t="s">
        <v>480</v>
      </c>
      <c r="D51" s="277" t="s">
        <v>148</v>
      </c>
      <c r="E51" s="290" t="s">
        <v>772</v>
      </c>
      <c r="F51" s="18" t="s">
        <v>688</v>
      </c>
      <c r="G51" s="18">
        <v>80</v>
      </c>
      <c r="H51" s="100" t="str">
        <f t="shared" si="0"/>
        <v>TỐT</v>
      </c>
      <c r="I51" s="252"/>
      <c r="J51" s="36"/>
    </row>
    <row r="52" spans="1:10" s="60" customFormat="1" ht="18.75" customHeight="1">
      <c r="A52" s="18">
        <v>42</v>
      </c>
      <c r="B52" s="252">
        <v>172127611</v>
      </c>
      <c r="C52" s="276" t="s">
        <v>269</v>
      </c>
      <c r="D52" s="277" t="s">
        <v>148</v>
      </c>
      <c r="E52" s="290" t="s">
        <v>773</v>
      </c>
      <c r="F52" s="18" t="s">
        <v>688</v>
      </c>
      <c r="G52" s="18">
        <v>90</v>
      </c>
      <c r="H52" s="100" t="str">
        <f t="shared" si="0"/>
        <v>X.SẮC</v>
      </c>
      <c r="I52" s="252"/>
      <c r="J52" s="36"/>
    </row>
    <row r="53" spans="1:10" s="60" customFormat="1" ht="18.75" customHeight="1">
      <c r="A53" s="18">
        <v>43</v>
      </c>
      <c r="B53" s="252">
        <v>172127612</v>
      </c>
      <c r="C53" s="276" t="s">
        <v>774</v>
      </c>
      <c r="D53" s="277" t="s">
        <v>775</v>
      </c>
      <c r="E53" s="290" t="s">
        <v>706</v>
      </c>
      <c r="F53" s="18" t="s">
        <v>688</v>
      </c>
      <c r="G53" s="18">
        <v>90</v>
      </c>
      <c r="H53" s="100" t="str">
        <f t="shared" si="0"/>
        <v>X.SẮC</v>
      </c>
      <c r="I53" s="252"/>
      <c r="J53" s="36"/>
    </row>
    <row r="54" spans="1:10" s="60" customFormat="1" ht="18.75" customHeight="1">
      <c r="A54" s="18">
        <v>44</v>
      </c>
      <c r="B54" s="252">
        <v>172127613</v>
      </c>
      <c r="C54" s="276" t="s">
        <v>776</v>
      </c>
      <c r="D54" s="277" t="s">
        <v>777</v>
      </c>
      <c r="E54" s="290" t="s">
        <v>778</v>
      </c>
      <c r="F54" s="18" t="s">
        <v>688</v>
      </c>
      <c r="G54" s="18">
        <v>80</v>
      </c>
      <c r="H54" s="100" t="str">
        <f t="shared" si="0"/>
        <v>TỐT</v>
      </c>
      <c r="I54" s="252"/>
      <c r="J54" s="36"/>
    </row>
    <row r="55" spans="1:10" s="60" customFormat="1" ht="18.75" customHeight="1">
      <c r="A55" s="18">
        <v>45</v>
      </c>
      <c r="B55" s="252">
        <v>172127614</v>
      </c>
      <c r="C55" s="276" t="s">
        <v>220</v>
      </c>
      <c r="D55" s="277" t="s">
        <v>779</v>
      </c>
      <c r="E55" s="290" t="s">
        <v>780</v>
      </c>
      <c r="F55" s="18" t="s">
        <v>688</v>
      </c>
      <c r="G55" s="18">
        <v>95</v>
      </c>
      <c r="H55" s="100" t="str">
        <f t="shared" si="0"/>
        <v>X.SẮC</v>
      </c>
      <c r="I55" s="252"/>
      <c r="J55" s="36"/>
    </row>
    <row r="56" spans="1:10" s="60" customFormat="1" ht="18.75" customHeight="1">
      <c r="A56" s="18">
        <v>46</v>
      </c>
      <c r="B56" s="252">
        <v>172127615</v>
      </c>
      <c r="C56" s="276" t="s">
        <v>257</v>
      </c>
      <c r="D56" s="277" t="s">
        <v>781</v>
      </c>
      <c r="E56" s="290" t="s">
        <v>782</v>
      </c>
      <c r="F56" s="18" t="s">
        <v>688</v>
      </c>
      <c r="G56" s="18">
        <v>88</v>
      </c>
      <c r="H56" s="100" t="str">
        <f t="shared" si="0"/>
        <v>TỐT</v>
      </c>
      <c r="I56" s="252"/>
      <c r="J56" s="36"/>
    </row>
    <row r="57" spans="1:10" s="60" customFormat="1" ht="18.75" customHeight="1">
      <c r="A57" s="18">
        <v>47</v>
      </c>
      <c r="B57" s="252">
        <v>172127616</v>
      </c>
      <c r="C57" s="276" t="s">
        <v>333</v>
      </c>
      <c r="D57" s="277" t="s">
        <v>781</v>
      </c>
      <c r="E57" s="290" t="s">
        <v>783</v>
      </c>
      <c r="F57" s="18" t="s">
        <v>688</v>
      </c>
      <c r="G57" s="18">
        <v>80</v>
      </c>
      <c r="H57" s="100" t="str">
        <f t="shared" si="0"/>
        <v>TỐT</v>
      </c>
      <c r="I57" s="252"/>
      <c r="J57" s="36"/>
    </row>
    <row r="58" spans="1:10" s="60" customFormat="1" ht="18.75" customHeight="1">
      <c r="A58" s="18">
        <v>48</v>
      </c>
      <c r="B58" s="252">
        <v>172127617</v>
      </c>
      <c r="C58" s="276" t="s">
        <v>784</v>
      </c>
      <c r="D58" s="277" t="s">
        <v>665</v>
      </c>
      <c r="E58" s="290" t="s">
        <v>785</v>
      </c>
      <c r="F58" s="18" t="s">
        <v>688</v>
      </c>
      <c r="G58" s="18">
        <v>80</v>
      </c>
      <c r="H58" s="100" t="str">
        <f t="shared" si="0"/>
        <v>TỐT</v>
      </c>
      <c r="I58" s="252"/>
      <c r="J58" s="36"/>
    </row>
    <row r="59" spans="1:10" s="60" customFormat="1" ht="18.75" customHeight="1">
      <c r="A59" s="18">
        <v>49</v>
      </c>
      <c r="B59" s="252">
        <v>172127618</v>
      </c>
      <c r="C59" s="276" t="s">
        <v>786</v>
      </c>
      <c r="D59" s="277" t="s">
        <v>787</v>
      </c>
      <c r="E59" s="290" t="s">
        <v>788</v>
      </c>
      <c r="F59" s="18" t="s">
        <v>688</v>
      </c>
      <c r="G59" s="18">
        <v>80</v>
      </c>
      <c r="H59" s="100" t="str">
        <f t="shared" si="0"/>
        <v>TỐT</v>
      </c>
      <c r="I59" s="252"/>
      <c r="J59" s="36"/>
    </row>
    <row r="60" spans="1:10" s="60" customFormat="1" ht="18.75" customHeight="1">
      <c r="A60" s="18">
        <v>50</v>
      </c>
      <c r="B60" s="252">
        <v>172127619</v>
      </c>
      <c r="C60" s="276" t="s">
        <v>333</v>
      </c>
      <c r="D60" s="277" t="s">
        <v>241</v>
      </c>
      <c r="E60" s="290" t="s">
        <v>789</v>
      </c>
      <c r="F60" s="18" t="s">
        <v>688</v>
      </c>
      <c r="G60" s="18">
        <v>90</v>
      </c>
      <c r="H60" s="100" t="str">
        <f t="shared" si="0"/>
        <v>X.SẮC</v>
      </c>
      <c r="I60" s="252"/>
      <c r="J60" s="36"/>
    </row>
    <row r="61" spans="1:10" s="60" customFormat="1" ht="18.75" customHeight="1">
      <c r="A61" s="18">
        <v>51</v>
      </c>
      <c r="B61" s="252">
        <v>172127620</v>
      </c>
      <c r="C61" s="276" t="s">
        <v>214</v>
      </c>
      <c r="D61" s="277" t="s">
        <v>241</v>
      </c>
      <c r="E61" s="290" t="s">
        <v>731</v>
      </c>
      <c r="F61" s="18" t="s">
        <v>688</v>
      </c>
      <c r="G61" s="18">
        <v>80</v>
      </c>
      <c r="H61" s="100" t="str">
        <f t="shared" si="0"/>
        <v>TỐT</v>
      </c>
      <c r="I61" s="252"/>
      <c r="J61" s="36"/>
    </row>
    <row r="62" spans="1:10" s="60" customFormat="1" ht="18.75" customHeight="1">
      <c r="A62" s="18">
        <v>52</v>
      </c>
      <c r="B62" s="252">
        <v>172127621</v>
      </c>
      <c r="C62" s="276" t="s">
        <v>790</v>
      </c>
      <c r="D62" s="277" t="s">
        <v>24</v>
      </c>
      <c r="E62" s="290" t="s">
        <v>791</v>
      </c>
      <c r="F62" s="18" t="s">
        <v>688</v>
      </c>
      <c r="G62" s="18">
        <v>90</v>
      </c>
      <c r="H62" s="100" t="str">
        <f t="shared" si="0"/>
        <v>X.SẮC</v>
      </c>
      <c r="I62" s="252"/>
      <c r="J62" s="36"/>
    </row>
    <row r="63" spans="1:10" s="60" customFormat="1" ht="18.75" customHeight="1">
      <c r="A63" s="18">
        <v>53</v>
      </c>
      <c r="B63" s="252">
        <v>172127622</v>
      </c>
      <c r="C63" s="276" t="s">
        <v>743</v>
      </c>
      <c r="D63" s="277" t="s">
        <v>587</v>
      </c>
      <c r="E63" s="290" t="s">
        <v>792</v>
      </c>
      <c r="F63" s="18" t="s">
        <v>688</v>
      </c>
      <c r="G63" s="18">
        <v>0</v>
      </c>
      <c r="H63" s="100" t="str">
        <f t="shared" si="0"/>
        <v>KĐGIÁ</v>
      </c>
      <c r="I63" s="252"/>
      <c r="J63" s="36"/>
    </row>
    <row r="64" spans="1:10" s="60" customFormat="1" ht="18.75" customHeight="1">
      <c r="A64" s="18">
        <v>54</v>
      </c>
      <c r="B64" s="252">
        <v>172127623</v>
      </c>
      <c r="C64" s="276" t="s">
        <v>793</v>
      </c>
      <c r="D64" s="277" t="s">
        <v>794</v>
      </c>
      <c r="E64" s="290" t="s">
        <v>795</v>
      </c>
      <c r="F64" s="18" t="s">
        <v>688</v>
      </c>
      <c r="G64" s="18">
        <v>0</v>
      </c>
      <c r="H64" s="100" t="str">
        <f t="shared" si="0"/>
        <v>KĐGIÁ</v>
      </c>
      <c r="I64" s="252"/>
      <c r="J64" s="36"/>
    </row>
    <row r="65" spans="1:10" s="60" customFormat="1" ht="18.75" customHeight="1">
      <c r="A65" s="18">
        <v>55</v>
      </c>
      <c r="B65" s="252">
        <v>172127624</v>
      </c>
      <c r="C65" s="276" t="s">
        <v>796</v>
      </c>
      <c r="D65" s="277" t="s">
        <v>28</v>
      </c>
      <c r="E65" s="290" t="s">
        <v>797</v>
      </c>
      <c r="F65" s="18" t="s">
        <v>688</v>
      </c>
      <c r="G65" s="18">
        <v>70</v>
      </c>
      <c r="H65" s="100" t="str">
        <f t="shared" si="0"/>
        <v>KHÁ</v>
      </c>
      <c r="I65" s="252"/>
      <c r="J65" s="36"/>
    </row>
    <row r="66" spans="1:10" s="60" customFormat="1" ht="18.75" customHeight="1">
      <c r="A66" s="18">
        <v>56</v>
      </c>
      <c r="B66" s="252">
        <v>172127625</v>
      </c>
      <c r="C66" s="276" t="s">
        <v>798</v>
      </c>
      <c r="D66" s="277" t="s">
        <v>799</v>
      </c>
      <c r="E66" s="290" t="s">
        <v>800</v>
      </c>
      <c r="F66" s="18" t="s">
        <v>688</v>
      </c>
      <c r="G66" s="18">
        <v>93</v>
      </c>
      <c r="H66" s="100" t="str">
        <f t="shared" si="0"/>
        <v>X.SẮC</v>
      </c>
      <c r="I66" s="252"/>
      <c r="J66" s="36"/>
    </row>
    <row r="67" spans="1:10" s="60" customFormat="1" ht="18.75" customHeight="1">
      <c r="A67" s="18">
        <v>57</v>
      </c>
      <c r="B67" s="252">
        <v>172127626</v>
      </c>
      <c r="C67" s="276" t="s">
        <v>801</v>
      </c>
      <c r="D67" s="277" t="s">
        <v>30</v>
      </c>
      <c r="E67" s="290" t="s">
        <v>802</v>
      </c>
      <c r="F67" s="18" t="s">
        <v>688</v>
      </c>
      <c r="G67" s="18">
        <v>93</v>
      </c>
      <c r="H67" s="100" t="str">
        <f t="shared" si="0"/>
        <v>X.SẮC</v>
      </c>
      <c r="I67" s="252"/>
      <c r="J67" s="36"/>
    </row>
    <row r="68" spans="1:10" s="60" customFormat="1" ht="18.75" customHeight="1">
      <c r="A68" s="18">
        <v>58</v>
      </c>
      <c r="B68" s="252">
        <v>172127627</v>
      </c>
      <c r="C68" s="276" t="s">
        <v>367</v>
      </c>
      <c r="D68" s="277" t="s">
        <v>30</v>
      </c>
      <c r="E68" s="290" t="s">
        <v>718</v>
      </c>
      <c r="F68" s="18" t="s">
        <v>688</v>
      </c>
      <c r="G68" s="18">
        <v>83</v>
      </c>
      <c r="H68" s="100" t="str">
        <f t="shared" si="0"/>
        <v>TỐT</v>
      </c>
      <c r="I68" s="252"/>
      <c r="J68" s="36"/>
    </row>
    <row r="69" spans="1:10" s="60" customFormat="1" ht="18.75" customHeight="1">
      <c r="A69" s="18">
        <v>59</v>
      </c>
      <c r="B69" s="252">
        <v>172128903</v>
      </c>
      <c r="C69" s="276" t="s">
        <v>803</v>
      </c>
      <c r="D69" s="277" t="s">
        <v>690</v>
      </c>
      <c r="E69" s="291" t="s">
        <v>804</v>
      </c>
      <c r="F69" s="18" t="s">
        <v>688</v>
      </c>
      <c r="G69" s="18">
        <f>VLOOKUP(B69,'[2]K17TPM'!B$9:G$70,6,0)</f>
        <v>0</v>
      </c>
      <c r="H69" s="100" t="str">
        <f t="shared" si="0"/>
        <v>KĐGIÁ</v>
      </c>
      <c r="I69" s="252"/>
      <c r="J69" s="36"/>
    </row>
    <row r="70" spans="1:10" s="60" customFormat="1" ht="18.75" customHeight="1">
      <c r="A70" s="18">
        <v>60</v>
      </c>
      <c r="B70" s="252">
        <v>172128905</v>
      </c>
      <c r="C70" s="276" t="s">
        <v>303</v>
      </c>
      <c r="D70" s="277" t="s">
        <v>805</v>
      </c>
      <c r="E70" s="290" t="s">
        <v>806</v>
      </c>
      <c r="F70" s="18" t="s">
        <v>688</v>
      </c>
      <c r="G70" s="18">
        <v>90</v>
      </c>
      <c r="H70" s="100" t="str">
        <f t="shared" si="0"/>
        <v>X.SẮC</v>
      </c>
      <c r="I70" s="252"/>
      <c r="J70" s="36"/>
    </row>
    <row r="71" spans="1:10" s="60" customFormat="1" ht="18.75" customHeight="1">
      <c r="A71" s="18">
        <v>61</v>
      </c>
      <c r="B71" s="252">
        <v>172128906</v>
      </c>
      <c r="C71" s="276" t="s">
        <v>522</v>
      </c>
      <c r="D71" s="277" t="s">
        <v>807</v>
      </c>
      <c r="E71" s="290" t="s">
        <v>808</v>
      </c>
      <c r="F71" s="18" t="s">
        <v>688</v>
      </c>
      <c r="G71" s="18">
        <v>80</v>
      </c>
      <c r="H71" s="100" t="str">
        <f t="shared" si="0"/>
        <v>TỐT</v>
      </c>
      <c r="I71" s="252"/>
      <c r="J71" s="36"/>
    </row>
    <row r="72" spans="1:10" s="60" customFormat="1" ht="18.75" customHeight="1">
      <c r="A72" s="18">
        <v>62</v>
      </c>
      <c r="B72" s="252">
        <v>172129023</v>
      </c>
      <c r="C72" s="276" t="s">
        <v>809</v>
      </c>
      <c r="D72" s="277" t="s">
        <v>727</v>
      </c>
      <c r="E72" s="292" t="s">
        <v>810</v>
      </c>
      <c r="F72" s="18" t="s">
        <v>688</v>
      </c>
      <c r="G72" s="18">
        <v>85</v>
      </c>
      <c r="H72" s="100" t="str">
        <f t="shared" si="0"/>
        <v>TỐT</v>
      </c>
      <c r="I72" s="252"/>
      <c r="J72" s="36"/>
    </row>
    <row r="73" spans="1:10" s="60" customFormat="1" ht="12.75">
      <c r="A73" s="94"/>
      <c r="B73" s="33"/>
      <c r="C73" s="33"/>
      <c r="D73" s="33"/>
      <c r="E73" s="34"/>
      <c r="F73" s="33"/>
      <c r="G73" s="33"/>
      <c r="H73" s="33"/>
      <c r="I73" s="33"/>
      <c r="J73" s="36"/>
    </row>
    <row r="74" spans="1:10" s="60" customFormat="1" ht="18.75">
      <c r="A74" s="34"/>
      <c r="B74" s="303" t="s">
        <v>1406</v>
      </c>
      <c r="C74" s="33"/>
      <c r="D74" s="33"/>
      <c r="E74" s="34"/>
      <c r="F74" s="33"/>
      <c r="G74" s="33"/>
      <c r="H74" s="33"/>
      <c r="I74" s="552"/>
      <c r="J74" s="552"/>
    </row>
    <row r="75" spans="1:10" s="60" customFormat="1" ht="15.75">
      <c r="A75" s="34"/>
      <c r="B75" s="90"/>
      <c r="C75" s="90"/>
      <c r="D75" s="90"/>
      <c r="E75" s="89"/>
      <c r="F75" s="526" t="s">
        <v>277</v>
      </c>
      <c r="G75" s="526"/>
      <c r="H75" s="526"/>
      <c r="I75" s="36"/>
      <c r="J75" s="36"/>
    </row>
    <row r="76" spans="1:10" s="60" customFormat="1" ht="15.75">
      <c r="A76" s="34"/>
      <c r="B76" s="85" t="s">
        <v>272</v>
      </c>
      <c r="C76" s="86" t="s">
        <v>273</v>
      </c>
      <c r="D76" s="86" t="s">
        <v>274</v>
      </c>
      <c r="E76" s="293"/>
      <c r="F76" s="37"/>
      <c r="G76" s="30"/>
      <c r="H76" s="80"/>
      <c r="I76" s="36"/>
      <c r="J76" s="36"/>
    </row>
    <row r="77" spans="1:10" s="60" customFormat="1" ht="15.75">
      <c r="A77" s="34"/>
      <c r="B77" s="99" t="s">
        <v>327</v>
      </c>
      <c r="C77" s="11">
        <f>COUNTIF($H$11:$H$72,B77)</f>
        <v>19</v>
      </c>
      <c r="D77" s="16">
        <f>C77/62</f>
        <v>0.3064516129032258</v>
      </c>
      <c r="E77" s="293"/>
      <c r="F77" s="30"/>
      <c r="G77" s="30"/>
      <c r="H77" s="80"/>
      <c r="I77" s="36"/>
      <c r="J77" s="36"/>
    </row>
    <row r="78" spans="1:10" s="60" customFormat="1" ht="15.75">
      <c r="A78" s="34"/>
      <c r="B78" s="99" t="s">
        <v>45</v>
      </c>
      <c r="C78" s="11">
        <f aca="true" t="shared" si="1" ref="C78:C84">COUNTIF($H$11:$H$72,B78)</f>
        <v>23</v>
      </c>
      <c r="D78" s="16">
        <f aca="true" t="shared" si="2" ref="D78:D84">C78/62</f>
        <v>0.3709677419354839</v>
      </c>
      <c r="E78" s="293"/>
      <c r="F78" s="30"/>
      <c r="G78" s="30"/>
      <c r="H78" s="80"/>
      <c r="I78" s="36"/>
      <c r="J78" s="36"/>
    </row>
    <row r="79" spans="1:10" s="60" customFormat="1" ht="15.75">
      <c r="A79" s="34"/>
      <c r="B79" s="99" t="s">
        <v>46</v>
      </c>
      <c r="C79" s="11">
        <f t="shared" si="1"/>
        <v>11</v>
      </c>
      <c r="D79" s="16">
        <f t="shared" si="2"/>
        <v>0.1774193548387097</v>
      </c>
      <c r="E79" s="293"/>
      <c r="F79" s="513" t="s">
        <v>1264</v>
      </c>
      <c r="G79" s="513"/>
      <c r="H79" s="513"/>
      <c r="I79" s="36"/>
      <c r="J79" s="36"/>
    </row>
    <row r="80" spans="1:10" s="60" customFormat="1" ht="15.75">
      <c r="A80" s="34"/>
      <c r="B80" s="99" t="s">
        <v>47</v>
      </c>
      <c r="C80" s="11">
        <f t="shared" si="1"/>
        <v>0</v>
      </c>
      <c r="D80" s="16">
        <f t="shared" si="2"/>
        <v>0</v>
      </c>
      <c r="E80" s="293"/>
      <c r="F80" s="30"/>
      <c r="G80" s="30"/>
      <c r="H80" s="80"/>
      <c r="I80" s="36"/>
      <c r="J80" s="36"/>
    </row>
    <row r="81" spans="1:10" s="60" customFormat="1" ht="15.75">
      <c r="A81" s="34"/>
      <c r="B81" s="99" t="s">
        <v>328</v>
      </c>
      <c r="C81" s="11">
        <f t="shared" si="1"/>
        <v>0</v>
      </c>
      <c r="D81" s="16">
        <f t="shared" si="2"/>
        <v>0</v>
      </c>
      <c r="E81" s="293"/>
      <c r="F81" s="513" t="s">
        <v>948</v>
      </c>
      <c r="G81" s="513"/>
      <c r="H81" s="513"/>
      <c r="I81" s="36"/>
      <c r="J81" s="36"/>
    </row>
    <row r="82" spans="1:10" s="60" customFormat="1" ht="15.75">
      <c r="A82" s="34"/>
      <c r="B82" s="99" t="s">
        <v>48</v>
      </c>
      <c r="C82" s="11">
        <f t="shared" si="1"/>
        <v>0</v>
      </c>
      <c r="D82" s="16">
        <f t="shared" si="2"/>
        <v>0</v>
      </c>
      <c r="E82" s="293"/>
      <c r="F82" s="30"/>
      <c r="G82" s="30"/>
      <c r="H82" s="80"/>
      <c r="I82" s="36"/>
      <c r="J82" s="36"/>
    </row>
    <row r="83" spans="1:10" s="60" customFormat="1" ht="15.75">
      <c r="A83" s="34"/>
      <c r="B83" s="99" t="s">
        <v>49</v>
      </c>
      <c r="C83" s="11">
        <f t="shared" si="1"/>
        <v>0</v>
      </c>
      <c r="D83" s="16">
        <f t="shared" si="2"/>
        <v>0</v>
      </c>
      <c r="E83" s="293"/>
      <c r="F83" s="30"/>
      <c r="G83" s="30"/>
      <c r="H83" s="80"/>
      <c r="I83" s="36"/>
      <c r="J83" s="36"/>
    </row>
    <row r="84" spans="1:10" s="60" customFormat="1" ht="15.75">
      <c r="A84" s="34"/>
      <c r="B84" s="99" t="s">
        <v>329</v>
      </c>
      <c r="C84" s="11">
        <f t="shared" si="1"/>
        <v>9</v>
      </c>
      <c r="D84" s="16">
        <f t="shared" si="2"/>
        <v>0.14516129032258066</v>
      </c>
      <c r="E84" s="293"/>
      <c r="F84" s="30"/>
      <c r="G84" s="30"/>
      <c r="H84" s="37"/>
      <c r="I84" s="36"/>
      <c r="J84" s="36"/>
    </row>
    <row r="85" spans="1:10" s="60" customFormat="1" ht="15.75">
      <c r="A85" s="34"/>
      <c r="B85" s="99" t="s">
        <v>330</v>
      </c>
      <c r="C85" s="11">
        <f>SUM(C77:C84)</f>
        <v>62</v>
      </c>
      <c r="D85" s="16">
        <f>SUM(D77:D84)</f>
        <v>1.0000000000000002</v>
      </c>
      <c r="E85" s="293"/>
      <c r="F85" s="513" t="s">
        <v>1637</v>
      </c>
      <c r="G85" s="513"/>
      <c r="H85" s="513"/>
      <c r="I85" s="36"/>
      <c r="J85" s="36"/>
    </row>
    <row r="86" spans="1:10" s="60" customFormat="1" ht="12.75">
      <c r="A86" s="90"/>
      <c r="B86" s="90"/>
      <c r="C86" s="90"/>
      <c r="D86" s="90"/>
      <c r="E86" s="89"/>
      <c r="F86" s="36"/>
      <c r="G86" s="36"/>
      <c r="H86" s="36"/>
      <c r="I86" s="36"/>
      <c r="J86" s="90"/>
    </row>
    <row r="87" spans="1:10" s="60" customFormat="1" ht="12.75">
      <c r="A87" s="90"/>
      <c r="C87" s="89"/>
      <c r="D87" s="519"/>
      <c r="E87" s="519"/>
      <c r="F87" s="519"/>
      <c r="G87" s="89"/>
      <c r="H87" s="89"/>
      <c r="I87" s="89"/>
      <c r="J87" s="90"/>
    </row>
    <row r="88" spans="1:10" s="60" customFormat="1" ht="12.75">
      <c r="A88" s="34"/>
      <c r="B88" s="34"/>
      <c r="C88" s="33"/>
      <c r="D88" s="33"/>
      <c r="E88" s="34"/>
      <c r="F88" s="33"/>
      <c r="G88" s="33"/>
      <c r="H88" s="33"/>
      <c r="I88" s="33"/>
      <c r="J88" s="33"/>
    </row>
    <row r="89" spans="1:10" s="60" customFormat="1" ht="12.75">
      <c r="A89" s="36"/>
      <c r="B89" s="36"/>
      <c r="C89" s="36"/>
      <c r="D89" s="36"/>
      <c r="E89" s="124"/>
      <c r="F89" s="36"/>
      <c r="G89" s="36"/>
      <c r="H89" s="36"/>
      <c r="I89" s="36"/>
      <c r="J89" s="36"/>
    </row>
    <row r="90" spans="1:10" s="60" customFormat="1" ht="12.75">
      <c r="A90" s="36"/>
      <c r="B90" s="36"/>
      <c r="C90" s="36"/>
      <c r="D90" s="36"/>
      <c r="E90" s="124"/>
      <c r="F90" s="36"/>
      <c r="G90" s="36"/>
      <c r="H90" s="36"/>
      <c r="I90" s="36"/>
      <c r="J90" s="36"/>
    </row>
    <row r="91" spans="1:10" s="60" customFormat="1" ht="12.75">
      <c r="A91" s="36"/>
      <c r="B91" s="36"/>
      <c r="C91" s="36"/>
      <c r="D91" s="36"/>
      <c r="E91" s="124"/>
      <c r="F91" s="36"/>
      <c r="G91" s="36"/>
      <c r="H91" s="36"/>
      <c r="I91" s="36"/>
      <c r="J91" s="36"/>
    </row>
    <row r="92" spans="1:10" s="60" customFormat="1" ht="12.75">
      <c r="A92" s="36"/>
      <c r="C92" s="36"/>
      <c r="D92" s="36"/>
      <c r="E92" s="124"/>
      <c r="F92" s="36"/>
      <c r="G92" s="36"/>
      <c r="H92" s="36"/>
      <c r="I92" s="36"/>
      <c r="J92" s="36"/>
    </row>
    <row r="93" s="60" customFormat="1" ht="12.75">
      <c r="E93" s="293"/>
    </row>
  </sheetData>
  <sheetProtection/>
  <mergeCells count="21">
    <mergeCell ref="A6:I6"/>
    <mergeCell ref="F75:H75"/>
    <mergeCell ref="F79:H79"/>
    <mergeCell ref="F85:H85"/>
    <mergeCell ref="G9:H9"/>
    <mergeCell ref="I74:J74"/>
    <mergeCell ref="A2:D2"/>
    <mergeCell ref="E2:H2"/>
    <mergeCell ref="A3:D3"/>
    <mergeCell ref="E3:H3"/>
    <mergeCell ref="A5:I5"/>
    <mergeCell ref="A7:I7"/>
    <mergeCell ref="A8:H8"/>
    <mergeCell ref="D87:F87"/>
    <mergeCell ref="A9:A10"/>
    <mergeCell ref="B9:B10"/>
    <mergeCell ref="C9:D10"/>
    <mergeCell ref="E9:E10"/>
    <mergeCell ref="F9:F10"/>
    <mergeCell ref="F81:H81"/>
    <mergeCell ref="I9:I10"/>
  </mergeCells>
  <printOptions horizontalCentered="1"/>
  <pageMargins left="0.5" right="0.31" top="0.27" bottom="0.23" header="0.26" footer="0.2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8"/>
  <sheetViews>
    <sheetView zoomScalePageLayoutView="0" workbookViewId="0" topLeftCell="A4">
      <selection activeCell="B25" sqref="B25:D34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15.421875" style="0" customWidth="1"/>
    <col min="5" max="5" width="10.7109375" style="0" bestFit="1" customWidth="1"/>
    <col min="6" max="6" width="7.57421875" style="0" bestFit="1" customWidth="1"/>
    <col min="7" max="7" width="9.140625" style="13" customWidth="1"/>
    <col min="8" max="8" width="14.8515625" style="0" customWidth="1"/>
  </cols>
  <sheetData>
    <row r="1" spans="1:9" ht="15.75">
      <c r="A1" s="553" t="s">
        <v>155</v>
      </c>
      <c r="B1" s="553"/>
      <c r="C1" s="553"/>
      <c r="D1" s="553"/>
      <c r="E1" s="553" t="s">
        <v>156</v>
      </c>
      <c r="F1" s="553"/>
      <c r="G1" s="553"/>
      <c r="H1" s="553"/>
      <c r="I1" s="139"/>
    </row>
    <row r="2" spans="1:9" ht="15.75">
      <c r="A2" s="554" t="s">
        <v>0</v>
      </c>
      <c r="B2" s="554"/>
      <c r="C2" s="554"/>
      <c r="D2" s="554"/>
      <c r="E2" s="553" t="s">
        <v>157</v>
      </c>
      <c r="F2" s="553"/>
      <c r="G2" s="553"/>
      <c r="H2" s="553"/>
      <c r="I2" s="139"/>
    </row>
    <row r="3" spans="1:9" ht="15.75">
      <c r="A3" s="139"/>
      <c r="B3" s="139"/>
      <c r="C3" s="139"/>
      <c r="D3" s="139"/>
      <c r="E3" s="139"/>
      <c r="F3" s="139"/>
      <c r="G3" s="220"/>
      <c r="H3" s="139"/>
      <c r="I3" s="139"/>
    </row>
    <row r="4" spans="1:9" ht="15.75">
      <c r="A4" s="554" t="s">
        <v>4</v>
      </c>
      <c r="B4" s="554"/>
      <c r="C4" s="554"/>
      <c r="D4" s="554"/>
      <c r="E4" s="554"/>
      <c r="F4" s="554"/>
      <c r="G4" s="554"/>
      <c r="H4" s="554"/>
      <c r="I4" s="554"/>
    </row>
    <row r="5" spans="1:9" ht="15.75">
      <c r="A5" s="554" t="s">
        <v>1414</v>
      </c>
      <c r="B5" s="554"/>
      <c r="C5" s="554"/>
      <c r="D5" s="554"/>
      <c r="E5" s="554"/>
      <c r="F5" s="554"/>
      <c r="G5" s="554"/>
      <c r="H5" s="554"/>
      <c r="I5" s="554"/>
    </row>
    <row r="6" spans="1:9" ht="15.75">
      <c r="A6" s="554" t="s">
        <v>1401</v>
      </c>
      <c r="B6" s="554"/>
      <c r="C6" s="554"/>
      <c r="D6" s="554"/>
      <c r="E6" s="554"/>
      <c r="F6" s="554"/>
      <c r="G6" s="554"/>
      <c r="H6" s="554"/>
      <c r="I6" s="554"/>
    </row>
    <row r="7" spans="1:9" ht="16.5">
      <c r="A7" s="555" t="s">
        <v>1396</v>
      </c>
      <c r="B7" s="555"/>
      <c r="C7" s="555"/>
      <c r="D7" s="555"/>
      <c r="E7" s="555"/>
      <c r="F7" s="555"/>
      <c r="G7" s="555"/>
      <c r="H7" s="555"/>
      <c r="I7" s="140"/>
    </row>
    <row r="8" spans="1:9" ht="25.5">
      <c r="A8" s="141" t="s">
        <v>5</v>
      </c>
      <c r="B8" s="141" t="s">
        <v>6</v>
      </c>
      <c r="C8" s="141" t="s">
        <v>50</v>
      </c>
      <c r="D8" s="141" t="s">
        <v>51</v>
      </c>
      <c r="E8" s="141" t="s">
        <v>7</v>
      </c>
      <c r="F8" s="141" t="s">
        <v>281</v>
      </c>
      <c r="G8" s="141" t="s">
        <v>8</v>
      </c>
      <c r="H8" s="141" t="s">
        <v>9</v>
      </c>
      <c r="I8" s="296" t="s">
        <v>282</v>
      </c>
    </row>
    <row r="9" spans="1:9" ht="18.75" customHeight="1">
      <c r="A9" s="143">
        <v>1</v>
      </c>
      <c r="B9" s="144">
        <v>172117556</v>
      </c>
      <c r="C9" s="147" t="s">
        <v>662</v>
      </c>
      <c r="D9" s="148" t="s">
        <v>663</v>
      </c>
      <c r="E9" s="145" t="s">
        <v>1334</v>
      </c>
      <c r="F9" s="145" t="s">
        <v>1219</v>
      </c>
      <c r="G9" s="146">
        <v>90</v>
      </c>
      <c r="H9" s="100" t="str">
        <f>IF(G9&gt;=90,"X.SẮC",IF(G9&gt;=80,"TỐT",IF(G9&gt;=70,"KHÁ",IF(G9&gt;=60,"TB KHÁ",IF(G9&gt;=50,"T.BÌNH",IF(G9&gt;=40,"YẾU",IF(G9&gt;0,"KÉM","KĐGIÁ")))))))</f>
        <v>X.SẮC</v>
      </c>
      <c r="I9" s="296"/>
    </row>
    <row r="10" spans="1:9" ht="18.75" customHeight="1">
      <c r="A10" s="143">
        <v>2</v>
      </c>
      <c r="B10" s="144">
        <v>172117557</v>
      </c>
      <c r="C10" s="147" t="s">
        <v>664</v>
      </c>
      <c r="D10" s="148" t="s">
        <v>665</v>
      </c>
      <c r="E10" s="145" t="s">
        <v>1335</v>
      </c>
      <c r="F10" s="145" t="s">
        <v>1219</v>
      </c>
      <c r="G10" s="146">
        <v>90</v>
      </c>
      <c r="H10" s="100" t="str">
        <f aca="true" t="shared" si="0" ref="H10:H22">IF(G10&gt;=90,"X.SẮC",IF(G10&gt;=80,"TỐT",IF(G10&gt;=70,"KHÁ",IF(G10&gt;=60,"TB KHÁ",IF(G10&gt;=50,"T.BÌNH",IF(G10&gt;=40,"YẾU",IF(G10&gt;0,"KÉM","KĐGIÁ")))))))</f>
        <v>X.SẮC</v>
      </c>
      <c r="I10" s="296"/>
    </row>
    <row r="11" spans="1:9" ht="18.75" customHeight="1">
      <c r="A11" s="143">
        <v>3</v>
      </c>
      <c r="B11" s="144">
        <v>172117558</v>
      </c>
      <c r="C11" s="147" t="s">
        <v>666</v>
      </c>
      <c r="D11" s="148" t="s">
        <v>30</v>
      </c>
      <c r="E11" s="145" t="s">
        <v>1336</v>
      </c>
      <c r="F11" s="145" t="s">
        <v>1219</v>
      </c>
      <c r="G11" s="146">
        <v>85</v>
      </c>
      <c r="H11" s="100" t="str">
        <f t="shared" si="0"/>
        <v>TỐT</v>
      </c>
      <c r="I11" s="296"/>
    </row>
    <row r="12" spans="1:9" ht="18.75" customHeight="1">
      <c r="A12" s="143">
        <v>4</v>
      </c>
      <c r="B12" s="144">
        <v>172117559</v>
      </c>
      <c r="C12" s="147" t="s">
        <v>667</v>
      </c>
      <c r="D12" s="148" t="s">
        <v>668</v>
      </c>
      <c r="E12" s="145" t="s">
        <v>1337</v>
      </c>
      <c r="F12" s="145" t="s">
        <v>1219</v>
      </c>
      <c r="G12" s="146">
        <v>71</v>
      </c>
      <c r="H12" s="100" t="str">
        <f t="shared" si="0"/>
        <v>KHÁ</v>
      </c>
      <c r="I12" s="296"/>
    </row>
    <row r="13" spans="1:9" ht="18.75" customHeight="1">
      <c r="A13" s="143">
        <v>5</v>
      </c>
      <c r="B13" s="144">
        <v>172117561</v>
      </c>
      <c r="C13" s="147" t="s">
        <v>669</v>
      </c>
      <c r="D13" s="148" t="s">
        <v>492</v>
      </c>
      <c r="E13" s="145" t="s">
        <v>1338</v>
      </c>
      <c r="F13" s="145" t="s">
        <v>1219</v>
      </c>
      <c r="G13" s="146">
        <v>85</v>
      </c>
      <c r="H13" s="100" t="str">
        <f t="shared" si="0"/>
        <v>TỐT</v>
      </c>
      <c r="I13" s="296"/>
    </row>
    <row r="14" spans="1:9" ht="18.75" customHeight="1">
      <c r="A14" s="143">
        <v>6</v>
      </c>
      <c r="B14" s="144">
        <v>172117562</v>
      </c>
      <c r="C14" s="147" t="s">
        <v>670</v>
      </c>
      <c r="D14" s="148" t="s">
        <v>671</v>
      </c>
      <c r="E14" s="145" t="s">
        <v>1339</v>
      </c>
      <c r="F14" s="145" t="s">
        <v>1219</v>
      </c>
      <c r="G14" s="146">
        <v>85</v>
      </c>
      <c r="H14" s="100" t="str">
        <f t="shared" si="0"/>
        <v>TỐT</v>
      </c>
      <c r="I14" s="296"/>
    </row>
    <row r="15" spans="1:9" ht="18.75" customHeight="1">
      <c r="A15" s="143">
        <v>7</v>
      </c>
      <c r="B15" s="144">
        <v>172117563</v>
      </c>
      <c r="C15" s="147" t="s">
        <v>672</v>
      </c>
      <c r="D15" s="148" t="s">
        <v>178</v>
      </c>
      <c r="E15" s="145" t="s">
        <v>1340</v>
      </c>
      <c r="F15" s="145" t="s">
        <v>1219</v>
      </c>
      <c r="G15" s="146">
        <v>80</v>
      </c>
      <c r="H15" s="100" t="str">
        <f t="shared" si="0"/>
        <v>TỐT</v>
      </c>
      <c r="I15" s="296"/>
    </row>
    <row r="16" spans="1:9" ht="18.75" customHeight="1">
      <c r="A16" s="143">
        <v>8</v>
      </c>
      <c r="B16" s="144">
        <v>172117564</v>
      </c>
      <c r="C16" s="147" t="s">
        <v>673</v>
      </c>
      <c r="D16" s="148" t="s">
        <v>674</v>
      </c>
      <c r="E16" s="145" t="s">
        <v>1341</v>
      </c>
      <c r="F16" s="145" t="s">
        <v>1219</v>
      </c>
      <c r="G16" s="146">
        <v>70</v>
      </c>
      <c r="H16" s="100" t="str">
        <f t="shared" si="0"/>
        <v>KHÁ</v>
      </c>
      <c r="I16" s="296"/>
    </row>
    <row r="17" spans="1:9" ht="18.75" customHeight="1">
      <c r="A17" s="143">
        <v>9</v>
      </c>
      <c r="B17" s="144">
        <v>172117565</v>
      </c>
      <c r="C17" s="147" t="s">
        <v>675</v>
      </c>
      <c r="D17" s="148" t="s">
        <v>676</v>
      </c>
      <c r="E17" s="145" t="s">
        <v>1342</v>
      </c>
      <c r="F17" s="145" t="s">
        <v>1219</v>
      </c>
      <c r="G17" s="146">
        <v>80</v>
      </c>
      <c r="H17" s="100" t="str">
        <f t="shared" si="0"/>
        <v>TỐT</v>
      </c>
      <c r="I17" s="25"/>
    </row>
    <row r="18" spans="1:9" ht="18.75" customHeight="1">
      <c r="A18" s="143">
        <v>10</v>
      </c>
      <c r="B18" s="144">
        <v>172117566</v>
      </c>
      <c r="C18" s="147" t="s">
        <v>677</v>
      </c>
      <c r="D18" s="148" t="s">
        <v>678</v>
      </c>
      <c r="E18" s="145" t="s">
        <v>1343</v>
      </c>
      <c r="F18" s="145" t="s">
        <v>1219</v>
      </c>
      <c r="G18" s="146">
        <v>83</v>
      </c>
      <c r="H18" s="100" t="str">
        <f t="shared" si="0"/>
        <v>TỐT</v>
      </c>
      <c r="I18" s="25"/>
    </row>
    <row r="19" spans="1:9" ht="18.75" customHeight="1">
      <c r="A19" s="143">
        <v>11</v>
      </c>
      <c r="B19" s="144">
        <v>172117568</v>
      </c>
      <c r="C19" s="147" t="s">
        <v>679</v>
      </c>
      <c r="D19" s="148" t="s">
        <v>680</v>
      </c>
      <c r="E19" s="145" t="s">
        <v>1344</v>
      </c>
      <c r="F19" s="145" t="s">
        <v>1219</v>
      </c>
      <c r="G19" s="146">
        <v>75</v>
      </c>
      <c r="H19" s="100" t="str">
        <f t="shared" si="0"/>
        <v>KHÁ</v>
      </c>
      <c r="I19" s="25"/>
    </row>
    <row r="20" spans="1:9" ht="18.75" customHeight="1">
      <c r="A20" s="143">
        <v>12</v>
      </c>
      <c r="B20" s="144">
        <v>172117569</v>
      </c>
      <c r="C20" s="147" t="s">
        <v>681</v>
      </c>
      <c r="D20" s="148" t="s">
        <v>682</v>
      </c>
      <c r="E20" s="145" t="s">
        <v>1345</v>
      </c>
      <c r="F20" s="145" t="s">
        <v>1219</v>
      </c>
      <c r="G20" s="146">
        <v>90</v>
      </c>
      <c r="H20" s="100" t="str">
        <f t="shared" si="0"/>
        <v>X.SẮC</v>
      </c>
      <c r="I20" s="25"/>
    </row>
    <row r="21" spans="1:9" ht="18.75" customHeight="1">
      <c r="A21" s="143">
        <v>13</v>
      </c>
      <c r="B21" s="144">
        <v>172117570</v>
      </c>
      <c r="C21" s="147" t="s">
        <v>683</v>
      </c>
      <c r="D21" s="148" t="s">
        <v>495</v>
      </c>
      <c r="E21" s="145" t="s">
        <v>742</v>
      </c>
      <c r="F21" s="145" t="s">
        <v>1219</v>
      </c>
      <c r="G21" s="146">
        <v>65</v>
      </c>
      <c r="H21" s="100" t="str">
        <f t="shared" si="0"/>
        <v>TB KHÁ</v>
      </c>
      <c r="I21" s="25"/>
    </row>
    <row r="22" spans="1:9" ht="18.75" customHeight="1">
      <c r="A22" s="143">
        <v>14</v>
      </c>
      <c r="B22" s="144">
        <v>172117571</v>
      </c>
      <c r="C22" s="147" t="s">
        <v>684</v>
      </c>
      <c r="D22" s="148" t="s">
        <v>28</v>
      </c>
      <c r="E22" s="145" t="s">
        <v>901</v>
      </c>
      <c r="F22" s="145" t="s">
        <v>1219</v>
      </c>
      <c r="G22" s="146">
        <v>63</v>
      </c>
      <c r="H22" s="100" t="str">
        <f t="shared" si="0"/>
        <v>TB KHÁ</v>
      </c>
      <c r="I22" s="25"/>
    </row>
    <row r="23" spans="1:9" ht="12.75">
      <c r="A23" s="149"/>
      <c r="B23" s="150"/>
      <c r="C23" s="151"/>
      <c r="D23" s="152"/>
      <c r="E23" s="304"/>
      <c r="F23" s="304"/>
      <c r="G23" s="153"/>
      <c r="I23" s="52"/>
    </row>
    <row r="24" ht="18.75">
      <c r="B24" s="303" t="s">
        <v>1406</v>
      </c>
    </row>
    <row r="25" spans="1:8" ht="17.25">
      <c r="A25" s="142"/>
      <c r="B25" s="141" t="s">
        <v>42</v>
      </c>
      <c r="C25" s="141" t="s">
        <v>43</v>
      </c>
      <c r="D25" s="141" t="s">
        <v>44</v>
      </c>
      <c r="E25" s="297"/>
      <c r="F25" s="526" t="s">
        <v>277</v>
      </c>
      <c r="G25" s="526"/>
      <c r="H25" s="526"/>
    </row>
    <row r="26" spans="1:8" ht="15.75">
      <c r="A26" s="142"/>
      <c r="B26" s="99" t="s">
        <v>327</v>
      </c>
      <c r="C26" s="146">
        <f>COUNTIF($H$9:$H$22,B26)</f>
        <v>3</v>
      </c>
      <c r="D26" s="464">
        <f>C26/$C$34</f>
        <v>0.21428571428571427</v>
      </c>
      <c r="E26" s="298"/>
      <c r="F26" s="37"/>
      <c r="G26" s="30"/>
      <c r="H26" s="80"/>
    </row>
    <row r="27" spans="1:8" ht="15.75">
      <c r="A27" s="142"/>
      <c r="B27" s="99" t="s">
        <v>45</v>
      </c>
      <c r="C27" s="146">
        <f aca="true" t="shared" si="1" ref="C27:C33">COUNTIF($H$9:$H$22,B27)</f>
        <v>6</v>
      </c>
      <c r="D27" s="464">
        <f aca="true" t="shared" si="2" ref="D27:D33">C27/$C$34</f>
        <v>0.42857142857142855</v>
      </c>
      <c r="E27" s="156"/>
      <c r="F27" s="30"/>
      <c r="G27" s="30"/>
      <c r="H27" s="80"/>
    </row>
    <row r="28" spans="1:8" ht="15.75">
      <c r="A28" s="142"/>
      <c r="B28" s="99" t="s">
        <v>46</v>
      </c>
      <c r="C28" s="146">
        <f t="shared" si="1"/>
        <v>3</v>
      </c>
      <c r="D28" s="464">
        <f t="shared" si="2"/>
        <v>0.21428571428571427</v>
      </c>
      <c r="E28" s="156"/>
      <c r="F28" s="30"/>
      <c r="G28" s="30"/>
      <c r="H28" s="80"/>
    </row>
    <row r="29" spans="1:8" ht="15.75">
      <c r="A29" s="142"/>
      <c r="B29" s="99" t="s">
        <v>47</v>
      </c>
      <c r="C29" s="146">
        <f t="shared" si="1"/>
        <v>2</v>
      </c>
      <c r="D29" s="464">
        <f t="shared" si="2"/>
        <v>0.14285714285714285</v>
      </c>
      <c r="E29" s="156"/>
      <c r="F29" s="513" t="s">
        <v>1265</v>
      </c>
      <c r="G29" s="513"/>
      <c r="H29" s="513"/>
    </row>
    <row r="30" spans="1:8" ht="15.75">
      <c r="A30" s="142"/>
      <c r="B30" s="99" t="s">
        <v>328</v>
      </c>
      <c r="C30" s="146">
        <f t="shared" si="1"/>
        <v>0</v>
      </c>
      <c r="D30" s="464">
        <f t="shared" si="2"/>
        <v>0</v>
      </c>
      <c r="E30" s="300"/>
      <c r="F30" s="30"/>
      <c r="G30" s="30"/>
      <c r="H30" s="80"/>
    </row>
    <row r="31" spans="1:8" ht="15.75">
      <c r="A31" s="142"/>
      <c r="B31" s="99" t="s">
        <v>48</v>
      </c>
      <c r="C31" s="146">
        <f t="shared" si="1"/>
        <v>0</v>
      </c>
      <c r="D31" s="464">
        <f t="shared" si="2"/>
        <v>0</v>
      </c>
      <c r="E31" s="142"/>
      <c r="F31" s="513" t="s">
        <v>948</v>
      </c>
      <c r="G31" s="513"/>
      <c r="H31" s="513"/>
    </row>
    <row r="32" spans="1:8" ht="17.25">
      <c r="A32" s="142"/>
      <c r="B32" s="99" t="s">
        <v>49</v>
      </c>
      <c r="C32" s="146">
        <f t="shared" si="1"/>
        <v>0</v>
      </c>
      <c r="D32" s="464">
        <f t="shared" si="2"/>
        <v>0</v>
      </c>
      <c r="E32" s="302"/>
      <c r="F32" s="30"/>
      <c r="G32" s="30"/>
      <c r="H32" s="80"/>
    </row>
    <row r="33" spans="1:8" ht="17.25">
      <c r="A33" s="142"/>
      <c r="B33" s="99" t="s">
        <v>329</v>
      </c>
      <c r="C33" s="146">
        <f t="shared" si="1"/>
        <v>0</v>
      </c>
      <c r="D33" s="464">
        <f t="shared" si="2"/>
        <v>0</v>
      </c>
      <c r="E33" s="155"/>
      <c r="F33" s="30"/>
      <c r="G33" s="30"/>
      <c r="H33" s="80"/>
    </row>
    <row r="34" spans="1:8" ht="17.25">
      <c r="A34" s="142"/>
      <c r="B34" s="99" t="s">
        <v>330</v>
      </c>
      <c r="C34" s="158">
        <f>SUM(C26:C33)</f>
        <v>14</v>
      </c>
      <c r="D34" s="464">
        <v>1</v>
      </c>
      <c r="E34" s="155"/>
      <c r="F34" s="30"/>
      <c r="G34" s="30"/>
      <c r="H34" s="37"/>
    </row>
    <row r="35" spans="1:8" ht="15.75">
      <c r="A35" s="142"/>
      <c r="B35" s="142"/>
      <c r="C35" s="142"/>
      <c r="D35" s="142"/>
      <c r="E35" s="142"/>
      <c r="F35" s="513" t="s">
        <v>1637</v>
      </c>
      <c r="G35" s="513"/>
      <c r="H35" s="513"/>
    </row>
    <row r="36" spans="1:8" ht="14.25">
      <c r="A36" s="156"/>
      <c r="B36" s="142"/>
      <c r="C36" s="142"/>
      <c r="D36" s="156"/>
      <c r="E36" s="156"/>
      <c r="F36" s="36"/>
      <c r="G36" s="36"/>
      <c r="H36" s="36"/>
    </row>
    <row r="37" spans="1:8" ht="14.25">
      <c r="A37" s="156"/>
      <c r="B37" s="142"/>
      <c r="C37" s="142"/>
      <c r="D37" s="156"/>
      <c r="E37" s="156"/>
      <c r="F37" s="156"/>
      <c r="G37" s="295"/>
      <c r="H37" s="156"/>
    </row>
    <row r="38" spans="1:8" ht="14.25">
      <c r="A38" s="156"/>
      <c r="B38" s="142"/>
      <c r="C38" s="142"/>
      <c r="D38" s="156"/>
      <c r="E38" s="156"/>
      <c r="F38" s="156"/>
      <c r="G38" s="295"/>
      <c r="H38" s="156"/>
    </row>
  </sheetData>
  <sheetProtection/>
  <mergeCells count="12">
    <mergeCell ref="A6:I6"/>
    <mergeCell ref="A7:H7"/>
    <mergeCell ref="F35:H35"/>
    <mergeCell ref="F31:H31"/>
    <mergeCell ref="F29:H29"/>
    <mergeCell ref="F25:H25"/>
    <mergeCell ref="A1:D1"/>
    <mergeCell ref="E1:H1"/>
    <mergeCell ref="A2:D2"/>
    <mergeCell ref="E2:H2"/>
    <mergeCell ref="A4:I4"/>
    <mergeCell ref="A5:I5"/>
  </mergeCells>
  <conditionalFormatting sqref="G9:G22">
    <cfRule type="cellIs" priority="1" dxfId="4" operator="lessThan" stopIfTrue="1">
      <formula>5</formula>
    </cfRule>
  </conditionalFormatting>
  <conditionalFormatting sqref="B24 B9:D23">
    <cfRule type="cellIs" priority="2" dxfId="0" operator="equal" stopIfTrue="1">
      <formula>0</formula>
    </cfRule>
  </conditionalFormatting>
  <printOptions/>
  <pageMargins left="0.75" right="0.75" top="0.3" bottom="0.22" header="0.3" footer="0.19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P42"/>
  <sheetViews>
    <sheetView zoomScalePageLayoutView="0" workbookViewId="0" topLeftCell="A10">
      <selection activeCell="H24" sqref="H24"/>
    </sheetView>
  </sheetViews>
  <sheetFormatPr defaultColWidth="9.140625" defaultRowHeight="12.75"/>
  <cols>
    <col min="1" max="1" width="5.7109375" style="134" customWidth="1"/>
    <col min="2" max="2" width="11.140625" style="134" customWidth="1"/>
    <col min="3" max="3" width="21.140625" style="134" customWidth="1"/>
    <col min="4" max="4" width="9.00390625" style="134" customWidth="1"/>
    <col min="5" max="5" width="12.8515625" style="134" bestFit="1" customWidth="1"/>
    <col min="6" max="6" width="10.28125" style="134" customWidth="1"/>
    <col min="7" max="7" width="15.140625" style="134" customWidth="1"/>
    <col min="8" max="8" width="13.57421875" style="134" customWidth="1"/>
    <col min="9" max="16384" width="9.140625" style="134" customWidth="1"/>
  </cols>
  <sheetData>
    <row r="2" spans="1:9" ht="18.75">
      <c r="A2" s="558" t="s">
        <v>155</v>
      </c>
      <c r="B2" s="558"/>
      <c r="C2" s="558"/>
      <c r="D2" s="558"/>
      <c r="E2" s="510" t="s">
        <v>156</v>
      </c>
      <c r="F2" s="510"/>
      <c r="G2" s="510"/>
      <c r="H2" s="510"/>
      <c r="I2" s="159"/>
    </row>
    <row r="3" spans="1:9" ht="18.75">
      <c r="A3" s="510" t="s">
        <v>0</v>
      </c>
      <c r="B3" s="510"/>
      <c r="C3" s="510"/>
      <c r="D3" s="510"/>
      <c r="E3" s="559" t="s">
        <v>157</v>
      </c>
      <c r="F3" s="559"/>
      <c r="G3" s="559"/>
      <c r="H3" s="559"/>
      <c r="I3" s="159"/>
    </row>
    <row r="4" spans="1:9" ht="18.75">
      <c r="A4" s="61"/>
      <c r="B4" s="61"/>
      <c r="C4" s="61"/>
      <c r="D4" s="61"/>
      <c r="E4" s="61"/>
      <c r="F4" s="61"/>
      <c r="G4" s="61"/>
      <c r="H4" s="61"/>
      <c r="I4" s="159"/>
    </row>
    <row r="5" spans="1:9" ht="18.75">
      <c r="A5" s="510" t="s">
        <v>1407</v>
      </c>
      <c r="B5" s="510"/>
      <c r="C5" s="510"/>
      <c r="D5" s="510"/>
      <c r="E5" s="510"/>
      <c r="F5" s="510"/>
      <c r="G5" s="510"/>
      <c r="H5" s="510"/>
      <c r="I5" s="159"/>
    </row>
    <row r="6" spans="1:9" ht="18.75">
      <c r="A6" s="510" t="s">
        <v>1420</v>
      </c>
      <c r="B6" s="510"/>
      <c r="C6" s="510"/>
      <c r="D6" s="510"/>
      <c r="E6" s="510"/>
      <c r="F6" s="510"/>
      <c r="G6" s="510"/>
      <c r="H6" s="510"/>
      <c r="I6" s="159"/>
    </row>
    <row r="7" spans="1:9" ht="18.75">
      <c r="A7" s="510" t="s">
        <v>1421</v>
      </c>
      <c r="B7" s="510"/>
      <c r="C7" s="510"/>
      <c r="D7" s="510"/>
      <c r="E7" s="510"/>
      <c r="F7" s="510"/>
      <c r="G7" s="510"/>
      <c r="H7" s="510"/>
      <c r="I7" s="159"/>
    </row>
    <row r="8" spans="1:9" ht="18.75">
      <c r="A8" s="217"/>
      <c r="B8" s="217"/>
      <c r="C8" s="217"/>
      <c r="D8" s="217"/>
      <c r="E8" s="217"/>
      <c r="F8" s="217"/>
      <c r="G8" s="217"/>
      <c r="H8" s="217"/>
      <c r="I8" s="159"/>
    </row>
    <row r="9" spans="1:9" s="136" customFormat="1" ht="20.25" customHeight="1">
      <c r="A9" s="160" t="s">
        <v>5</v>
      </c>
      <c r="B9" s="161" t="s">
        <v>1422</v>
      </c>
      <c r="C9" s="556" t="s">
        <v>160</v>
      </c>
      <c r="D9" s="557"/>
      <c r="E9" s="160" t="s">
        <v>161</v>
      </c>
      <c r="F9" s="160" t="s">
        <v>961</v>
      </c>
      <c r="G9" s="160" t="s">
        <v>10</v>
      </c>
      <c r="H9" s="162" t="s">
        <v>11</v>
      </c>
      <c r="I9" s="163"/>
    </row>
    <row r="10" spans="1:8" s="60" customFormat="1" ht="18.75" customHeight="1">
      <c r="A10" s="9">
        <v>1</v>
      </c>
      <c r="B10" s="282">
        <v>172147628</v>
      </c>
      <c r="C10" s="283" t="s">
        <v>1700</v>
      </c>
      <c r="D10" s="284" t="s">
        <v>826</v>
      </c>
      <c r="E10" s="285" t="s">
        <v>12</v>
      </c>
      <c r="F10" s="11">
        <v>68</v>
      </c>
      <c r="G10" s="100" t="str">
        <f>IF(F10&gt;=90,"X.SẮC",IF(F10&gt;=80,"TỐT",IF(F10&gt;=70,"KHÁ",IF(F10&gt;=60,"TB KHÁ",IF(F10&gt;=50,"T.BÌNH",IF(F10&gt;=40,"YẾU",IF(F10&gt;0,"KÉM","KĐGIÁ")))))))</f>
        <v>TB KHÁ</v>
      </c>
      <c r="H10" s="11"/>
    </row>
    <row r="11" spans="1:8" s="60" customFormat="1" ht="18.75" customHeight="1">
      <c r="A11" s="9">
        <v>2</v>
      </c>
      <c r="B11" s="282">
        <v>172147629</v>
      </c>
      <c r="C11" s="283" t="s">
        <v>1701</v>
      </c>
      <c r="D11" s="284" t="s">
        <v>676</v>
      </c>
      <c r="E11" s="285" t="s">
        <v>13</v>
      </c>
      <c r="F11" s="11">
        <v>77</v>
      </c>
      <c r="G11" s="100" t="str">
        <f aca="true" t="shared" si="0" ref="G11:G25">IF(F11&gt;=90,"X.SẮC",IF(F11&gt;=80,"TỐT",IF(F11&gt;=70,"KHÁ",IF(F11&gt;=60,"TB KHÁ",IF(F11&gt;=50,"T.BÌNH",IF(F11&gt;=40,"YẾU",IF(F11&gt;0,"KÉM","KĐGIÁ")))))))</f>
        <v>KHÁ</v>
      </c>
      <c r="H11" s="11"/>
    </row>
    <row r="12" spans="1:8" s="60" customFormat="1" ht="18.75" customHeight="1">
      <c r="A12" s="9">
        <v>3</v>
      </c>
      <c r="B12" s="282">
        <v>172147630</v>
      </c>
      <c r="C12" s="283" t="s">
        <v>898</v>
      </c>
      <c r="D12" s="284" t="s">
        <v>14</v>
      </c>
      <c r="E12" s="285" t="s">
        <v>15</v>
      </c>
      <c r="F12" s="11">
        <v>95</v>
      </c>
      <c r="G12" s="100" t="str">
        <f t="shared" si="0"/>
        <v>X.SẮC</v>
      </c>
      <c r="H12" s="11"/>
    </row>
    <row r="13" spans="1:8" s="60" customFormat="1" ht="18.75" customHeight="1">
      <c r="A13" s="9">
        <v>4</v>
      </c>
      <c r="B13" s="282">
        <v>172147631</v>
      </c>
      <c r="C13" s="283" t="s">
        <v>1007</v>
      </c>
      <c r="D13" s="284" t="s">
        <v>16</v>
      </c>
      <c r="E13" s="285" t="s">
        <v>17</v>
      </c>
      <c r="F13" s="11">
        <v>87</v>
      </c>
      <c r="G13" s="100" t="str">
        <f t="shared" si="0"/>
        <v>TỐT</v>
      </c>
      <c r="H13" s="11"/>
    </row>
    <row r="14" spans="1:8" s="60" customFormat="1" ht="18.75" customHeight="1">
      <c r="A14" s="9">
        <v>5</v>
      </c>
      <c r="B14" s="282">
        <v>172147632</v>
      </c>
      <c r="C14" s="283" t="s">
        <v>1015</v>
      </c>
      <c r="D14" s="284" t="s">
        <v>18</v>
      </c>
      <c r="E14" s="285" t="s">
        <v>19</v>
      </c>
      <c r="F14" s="11">
        <v>95</v>
      </c>
      <c r="G14" s="100" t="str">
        <f t="shared" si="0"/>
        <v>X.SẮC</v>
      </c>
      <c r="H14" s="11"/>
    </row>
    <row r="15" spans="1:8" s="60" customFormat="1" ht="18.75" customHeight="1">
      <c r="A15" s="9">
        <v>6</v>
      </c>
      <c r="B15" s="282">
        <v>172147633</v>
      </c>
      <c r="C15" s="283" t="s">
        <v>1702</v>
      </c>
      <c r="D15" s="284" t="s">
        <v>20</v>
      </c>
      <c r="E15" s="285" t="s">
        <v>21</v>
      </c>
      <c r="F15" s="11">
        <v>81</v>
      </c>
      <c r="G15" s="100" t="str">
        <f t="shared" si="0"/>
        <v>TỐT</v>
      </c>
      <c r="H15" s="11"/>
    </row>
    <row r="16" spans="1:8" s="60" customFormat="1" ht="18.75" customHeight="1">
      <c r="A16" s="9">
        <v>7</v>
      </c>
      <c r="B16" s="282">
        <v>172147634</v>
      </c>
      <c r="C16" s="283" t="s">
        <v>1703</v>
      </c>
      <c r="D16" s="284" t="s">
        <v>22</v>
      </c>
      <c r="E16" s="285" t="s">
        <v>23</v>
      </c>
      <c r="F16" s="11"/>
      <c r="G16" s="100" t="str">
        <f t="shared" si="0"/>
        <v>KĐGIÁ</v>
      </c>
      <c r="H16" s="11"/>
    </row>
    <row r="17" spans="1:8" s="60" customFormat="1" ht="18.75" customHeight="1">
      <c r="A17" s="9">
        <v>8</v>
      </c>
      <c r="B17" s="282">
        <v>172147635</v>
      </c>
      <c r="C17" s="283" t="s">
        <v>499</v>
      </c>
      <c r="D17" s="284" t="s">
        <v>24</v>
      </c>
      <c r="E17" s="285" t="s">
        <v>25</v>
      </c>
      <c r="F17" s="11">
        <v>95</v>
      </c>
      <c r="G17" s="100" t="str">
        <f t="shared" si="0"/>
        <v>X.SẮC</v>
      </c>
      <c r="H17" s="11"/>
    </row>
    <row r="18" spans="1:8" s="60" customFormat="1" ht="18.75" customHeight="1">
      <c r="A18" s="9">
        <v>9</v>
      </c>
      <c r="B18" s="282">
        <v>172147636</v>
      </c>
      <c r="C18" s="283" t="s">
        <v>1705</v>
      </c>
      <c r="D18" s="284" t="s">
        <v>26</v>
      </c>
      <c r="E18" s="285" t="s">
        <v>27</v>
      </c>
      <c r="F18" s="11">
        <v>78</v>
      </c>
      <c r="G18" s="100" t="str">
        <f t="shared" si="0"/>
        <v>KHÁ</v>
      </c>
      <c r="H18" s="11"/>
    </row>
    <row r="19" spans="1:8" s="60" customFormat="1" ht="18.75" customHeight="1">
      <c r="A19" s="9">
        <v>10</v>
      </c>
      <c r="B19" s="282">
        <v>172147637</v>
      </c>
      <c r="C19" s="283" t="s">
        <v>1704</v>
      </c>
      <c r="D19" s="284" t="s">
        <v>28</v>
      </c>
      <c r="E19" s="285" t="s">
        <v>29</v>
      </c>
      <c r="F19" s="11">
        <v>95</v>
      </c>
      <c r="G19" s="100" t="str">
        <f t="shared" si="0"/>
        <v>X.SẮC</v>
      </c>
      <c r="H19" s="11"/>
    </row>
    <row r="20" spans="1:8" s="60" customFormat="1" ht="18.75" customHeight="1">
      <c r="A20" s="9">
        <v>11</v>
      </c>
      <c r="B20" s="282">
        <v>172147638</v>
      </c>
      <c r="C20" s="283" t="s">
        <v>1709</v>
      </c>
      <c r="D20" s="284" t="s">
        <v>30</v>
      </c>
      <c r="E20" s="285" t="s">
        <v>31</v>
      </c>
      <c r="F20" s="11">
        <v>88</v>
      </c>
      <c r="G20" s="100" t="str">
        <f t="shared" si="0"/>
        <v>TỐT</v>
      </c>
      <c r="H20" s="11"/>
    </row>
    <row r="21" spans="1:8" s="60" customFormat="1" ht="18.75" customHeight="1">
      <c r="A21" s="9">
        <v>12</v>
      </c>
      <c r="B21" s="282">
        <v>162146853</v>
      </c>
      <c r="C21" s="283" t="s">
        <v>585</v>
      </c>
      <c r="D21" s="284" t="s">
        <v>32</v>
      </c>
      <c r="E21" s="285" t="s">
        <v>33</v>
      </c>
      <c r="F21" s="11">
        <v>72</v>
      </c>
      <c r="G21" s="100" t="str">
        <f t="shared" si="0"/>
        <v>KHÁ</v>
      </c>
      <c r="H21" s="11"/>
    </row>
    <row r="22" spans="1:8" s="60" customFormat="1" ht="18.75" customHeight="1">
      <c r="A22" s="9">
        <v>13</v>
      </c>
      <c r="B22" s="282">
        <v>162143141</v>
      </c>
      <c r="C22" s="283" t="s">
        <v>965</v>
      </c>
      <c r="D22" s="284" t="s">
        <v>34</v>
      </c>
      <c r="E22" s="285" t="s">
        <v>35</v>
      </c>
      <c r="F22" s="11"/>
      <c r="G22" s="100" t="str">
        <f t="shared" si="0"/>
        <v>KĐGIÁ</v>
      </c>
      <c r="H22" s="11"/>
    </row>
    <row r="23" spans="1:8" s="60" customFormat="1" ht="18.75" customHeight="1">
      <c r="A23" s="9">
        <v>14</v>
      </c>
      <c r="B23" s="282">
        <v>162324828</v>
      </c>
      <c r="C23" s="283" t="s">
        <v>1706</v>
      </c>
      <c r="D23" s="284" t="s">
        <v>36</v>
      </c>
      <c r="E23" s="286" t="s">
        <v>37</v>
      </c>
      <c r="F23" s="11"/>
      <c r="G23" s="100" t="str">
        <f t="shared" si="0"/>
        <v>KĐGIÁ</v>
      </c>
      <c r="H23" s="11"/>
    </row>
    <row r="24" spans="1:8" s="60" customFormat="1" ht="18.75" customHeight="1">
      <c r="A24" s="9">
        <v>15</v>
      </c>
      <c r="B24" s="282">
        <v>162143146</v>
      </c>
      <c r="C24" s="283" t="s">
        <v>38</v>
      </c>
      <c r="D24" s="284" t="s">
        <v>36</v>
      </c>
      <c r="E24" s="285" t="s">
        <v>39</v>
      </c>
      <c r="F24" s="11">
        <v>53</v>
      </c>
      <c r="G24" s="100" t="str">
        <f t="shared" si="0"/>
        <v>T.BÌNH</v>
      </c>
      <c r="H24" s="11"/>
    </row>
    <row r="25" spans="1:8" s="60" customFormat="1" ht="18.75" customHeight="1">
      <c r="A25" s="287">
        <v>16</v>
      </c>
      <c r="B25" s="282">
        <v>162143134</v>
      </c>
      <c r="C25" s="283" t="s">
        <v>1707</v>
      </c>
      <c r="D25" s="284" t="s">
        <v>1708</v>
      </c>
      <c r="E25" s="285" t="s">
        <v>40</v>
      </c>
      <c r="F25" s="11">
        <v>86</v>
      </c>
      <c r="G25" s="100" t="str">
        <f t="shared" si="0"/>
        <v>TỐT</v>
      </c>
      <c r="H25" s="245"/>
    </row>
    <row r="26" spans="1:16" ht="18.75">
      <c r="A26" s="159"/>
      <c r="B26" s="159"/>
      <c r="I26" s="159"/>
      <c r="K26" s="560"/>
      <c r="L26" s="560"/>
      <c r="M26" s="560"/>
      <c r="N26" s="560"/>
      <c r="O26" s="164"/>
      <c r="P26" s="164"/>
    </row>
    <row r="27" spans="1:16" ht="18.75">
      <c r="A27" s="159"/>
      <c r="B27" s="472"/>
      <c r="C27" s="472"/>
      <c r="D27" s="472"/>
      <c r="E27" s="469"/>
      <c r="G27" s="375" t="s">
        <v>277</v>
      </c>
      <c r="H27" s="375"/>
      <c r="I27" s="375"/>
      <c r="K27" s="510"/>
      <c r="L27" s="510"/>
      <c r="M27" s="510"/>
      <c r="N27" s="510"/>
      <c r="O27" s="510"/>
      <c r="P27" s="510"/>
    </row>
    <row r="28" spans="1:16" ht="18.75">
      <c r="A28" s="159"/>
      <c r="B28" s="470" t="s">
        <v>42</v>
      </c>
      <c r="C28" s="470" t="s">
        <v>43</v>
      </c>
      <c r="D28" s="471" t="s">
        <v>44</v>
      </c>
      <c r="E28" s="473"/>
      <c r="G28" s="37"/>
      <c r="H28" s="30"/>
      <c r="I28" s="80"/>
      <c r="K28" s="159"/>
      <c r="L28" s="159"/>
      <c r="M28" s="159"/>
      <c r="N28" s="159"/>
      <c r="O28" s="159"/>
      <c r="P28" s="159"/>
    </row>
    <row r="29" spans="1:16" ht="18.75">
      <c r="A29" s="159"/>
      <c r="B29" s="99" t="s">
        <v>327</v>
      </c>
      <c r="C29" s="146">
        <f>COUNTIF($G$10:$G$25,B29)</f>
        <v>4</v>
      </c>
      <c r="D29" s="468">
        <f>C29/$C$37</f>
        <v>0.25</v>
      </c>
      <c r="E29" s="474"/>
      <c r="G29" s="30"/>
      <c r="H29" s="30"/>
      <c r="I29" s="80"/>
      <c r="K29" s="561"/>
      <c r="L29" s="561"/>
      <c r="M29" s="561"/>
      <c r="N29" s="561"/>
      <c r="O29" s="561"/>
      <c r="P29" s="561"/>
    </row>
    <row r="30" spans="1:9" ht="18.75">
      <c r="A30" s="159"/>
      <c r="B30" s="99" t="s">
        <v>45</v>
      </c>
      <c r="C30" s="146">
        <f aca="true" t="shared" si="1" ref="C30:C36">COUNTIF($G$10:$G$25,B30)</f>
        <v>4</v>
      </c>
      <c r="D30" s="468">
        <f aca="true" t="shared" si="2" ref="D30:D37">C30/$C$37</f>
        <v>0.25</v>
      </c>
      <c r="E30" s="474"/>
      <c r="F30" s="159"/>
      <c r="G30" s="30"/>
      <c r="H30" s="30"/>
      <c r="I30" s="80"/>
    </row>
    <row r="31" spans="1:9" ht="18.75">
      <c r="A31" s="159"/>
      <c r="B31" s="99" t="s">
        <v>46</v>
      </c>
      <c r="C31" s="146">
        <f t="shared" si="1"/>
        <v>3</v>
      </c>
      <c r="D31" s="468">
        <f t="shared" si="2"/>
        <v>0.1875</v>
      </c>
      <c r="E31" s="474"/>
      <c r="G31" s="129" t="s">
        <v>1269</v>
      </c>
      <c r="H31" s="129"/>
      <c r="I31" s="129"/>
    </row>
    <row r="32" spans="1:9" ht="18.75">
      <c r="A32" s="159"/>
      <c r="B32" s="99" t="s">
        <v>47</v>
      </c>
      <c r="C32" s="146">
        <f t="shared" si="1"/>
        <v>1</v>
      </c>
      <c r="D32" s="468">
        <f t="shared" si="2"/>
        <v>0.0625</v>
      </c>
      <c r="E32" s="474"/>
      <c r="G32" s="30"/>
      <c r="H32" s="30"/>
      <c r="I32" s="80"/>
    </row>
    <row r="33" spans="1:9" ht="18.75">
      <c r="A33" s="159"/>
      <c r="B33" s="99" t="s">
        <v>328</v>
      </c>
      <c r="C33" s="146">
        <f t="shared" si="1"/>
        <v>1</v>
      </c>
      <c r="D33" s="468">
        <f t="shared" si="2"/>
        <v>0.0625</v>
      </c>
      <c r="E33" s="474"/>
      <c r="G33" s="129" t="s">
        <v>948</v>
      </c>
      <c r="H33" s="129"/>
      <c r="I33" s="129"/>
    </row>
    <row r="34" spans="1:9" ht="18.75">
      <c r="A34" s="159"/>
      <c r="B34" s="99" t="s">
        <v>48</v>
      </c>
      <c r="C34" s="146">
        <f t="shared" si="1"/>
        <v>0</v>
      </c>
      <c r="D34" s="468">
        <f t="shared" si="2"/>
        <v>0</v>
      </c>
      <c r="E34" s="474"/>
      <c r="G34" s="30"/>
      <c r="H34" s="30"/>
      <c r="I34" s="80"/>
    </row>
    <row r="35" spans="1:9" ht="18.75">
      <c r="A35" s="159"/>
      <c r="B35" s="99" t="s">
        <v>49</v>
      </c>
      <c r="C35" s="146">
        <f t="shared" si="1"/>
        <v>0</v>
      </c>
      <c r="D35" s="468">
        <f t="shared" si="2"/>
        <v>0</v>
      </c>
      <c r="E35" s="474"/>
      <c r="G35" s="30"/>
      <c r="H35" s="30"/>
      <c r="I35" s="80"/>
    </row>
    <row r="36" spans="1:9" ht="18.75">
      <c r="A36" s="159"/>
      <c r="B36" s="99" t="s">
        <v>329</v>
      </c>
      <c r="C36" s="146">
        <f t="shared" si="1"/>
        <v>3</v>
      </c>
      <c r="D36" s="468">
        <f t="shared" si="2"/>
        <v>0.1875</v>
      </c>
      <c r="E36" s="474"/>
      <c r="G36" s="30"/>
      <c r="H36" s="30"/>
      <c r="I36" s="37"/>
    </row>
    <row r="37" spans="1:9" ht="18.75">
      <c r="A37" s="159"/>
      <c r="B37" s="99" t="s">
        <v>330</v>
      </c>
      <c r="C37" s="158">
        <f>SUM(C29:C36)</f>
        <v>16</v>
      </c>
      <c r="D37" s="468">
        <f t="shared" si="2"/>
        <v>1</v>
      </c>
      <c r="E37" s="474"/>
      <c r="G37" s="129" t="s">
        <v>1637</v>
      </c>
      <c r="H37" s="129"/>
      <c r="I37" s="129"/>
    </row>
    <row r="38" spans="1:9" ht="18.75">
      <c r="A38" s="159"/>
      <c r="B38" s="159"/>
      <c r="C38" s="165"/>
      <c r="H38" s="159"/>
      <c r="I38" s="159"/>
    </row>
    <row r="39" spans="1:9" ht="18.75">
      <c r="A39" s="159"/>
      <c r="B39" s="159"/>
      <c r="C39" s="165"/>
      <c r="H39" s="159"/>
      <c r="I39" s="159"/>
    </row>
    <row r="40" spans="1:9" ht="18.75">
      <c r="A40" s="159"/>
      <c r="B40" s="159"/>
      <c r="C40" s="165"/>
      <c r="H40" s="159"/>
      <c r="I40" s="159"/>
    </row>
    <row r="41" spans="1:9" ht="18.75">
      <c r="A41" s="159"/>
      <c r="B41" s="159"/>
      <c r="C41" s="164"/>
      <c r="H41" s="159"/>
      <c r="I41" s="159"/>
    </row>
    <row r="42" spans="1:9" ht="18.75">
      <c r="A42" s="159"/>
      <c r="B42" s="159"/>
      <c r="C42" s="510"/>
      <c r="D42" s="510"/>
      <c r="E42" s="510"/>
      <c r="F42" s="510"/>
      <c r="G42" s="510"/>
      <c r="H42" s="159"/>
      <c r="I42" s="159"/>
    </row>
  </sheetData>
  <sheetProtection/>
  <mergeCells count="14">
    <mergeCell ref="C42:G42"/>
    <mergeCell ref="K26:N26"/>
    <mergeCell ref="K27:L27"/>
    <mergeCell ref="M27:P27"/>
    <mergeCell ref="K29:L29"/>
    <mergeCell ref="M29:P29"/>
    <mergeCell ref="C9:D9"/>
    <mergeCell ref="A2:D2"/>
    <mergeCell ref="E2:H2"/>
    <mergeCell ref="A3:D3"/>
    <mergeCell ref="E3:H3"/>
    <mergeCell ref="A5:H5"/>
    <mergeCell ref="A6:H6"/>
    <mergeCell ref="A7:H7"/>
  </mergeCells>
  <conditionalFormatting sqref="F10:F25">
    <cfRule type="cellIs" priority="2" dxfId="4" operator="lessThan" stopIfTrue="1">
      <formula>5</formula>
    </cfRule>
  </conditionalFormatting>
  <conditionalFormatting sqref="B10:C24 D12:D24 C11:C25">
    <cfRule type="cellIs" priority="3" dxfId="0" operator="equal" stopIfTrue="1">
      <formula>0</formula>
    </cfRule>
  </conditionalFormatting>
  <printOptions horizontalCentered="1"/>
  <pageMargins left="0.5" right="0" top="0.22" bottom="0.22" header="0.19" footer="0.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61"/>
  <sheetViews>
    <sheetView tabSelected="1" zoomScalePageLayoutView="0" workbookViewId="0" topLeftCell="A28">
      <selection activeCell="J49" sqref="J49"/>
    </sheetView>
  </sheetViews>
  <sheetFormatPr defaultColWidth="9.140625" defaultRowHeight="12.75"/>
  <cols>
    <col min="1" max="1" width="4.140625" style="293" customWidth="1"/>
    <col min="2" max="2" width="13.00390625" style="60" customWidth="1"/>
    <col min="3" max="3" width="19.8515625" style="60" customWidth="1"/>
    <col min="4" max="4" width="9.140625" style="60" customWidth="1"/>
    <col min="5" max="5" width="13.28125" style="293" customWidth="1"/>
    <col min="6" max="6" width="9.140625" style="293" customWidth="1"/>
    <col min="7" max="7" width="7.28125" style="293" customWidth="1"/>
    <col min="8" max="8" width="13.00390625" style="293" customWidth="1"/>
    <col min="9" max="16384" width="9.140625" style="60" customWidth="1"/>
  </cols>
  <sheetData>
    <row r="1" spans="1:6" ht="12.75">
      <c r="A1" s="401" t="s">
        <v>0</v>
      </c>
      <c r="D1" s="253"/>
      <c r="E1" s="401"/>
      <c r="F1" s="89" t="s">
        <v>1</v>
      </c>
    </row>
    <row r="2" spans="1:8" ht="12.75">
      <c r="A2" s="89" t="s">
        <v>2</v>
      </c>
      <c r="E2" s="567" t="s">
        <v>3</v>
      </c>
      <c r="F2" s="567"/>
      <c r="G2" s="567"/>
      <c r="H2" s="567"/>
    </row>
    <row r="3" spans="1:8" ht="12.75">
      <c r="A3" s="305"/>
      <c r="H3" s="402"/>
    </row>
    <row r="4" spans="1:8" ht="12.75">
      <c r="A4" s="519" t="s">
        <v>4</v>
      </c>
      <c r="B4" s="519"/>
      <c r="C4" s="519"/>
      <c r="D4" s="519"/>
      <c r="E4" s="519"/>
      <c r="F4" s="519"/>
      <c r="G4" s="519"/>
      <c r="H4" s="519"/>
    </row>
    <row r="5" spans="1:8" ht="12.75">
      <c r="A5" s="519" t="s">
        <v>1638</v>
      </c>
      <c r="B5" s="519"/>
      <c r="C5" s="519"/>
      <c r="D5" s="519"/>
      <c r="E5" s="519"/>
      <c r="F5" s="519"/>
      <c r="G5" s="519"/>
      <c r="H5" s="519"/>
    </row>
    <row r="6" spans="1:8" ht="12.75">
      <c r="A6" s="519" t="s">
        <v>1782</v>
      </c>
      <c r="B6" s="519"/>
      <c r="C6" s="519"/>
      <c r="D6" s="519"/>
      <c r="E6" s="519"/>
      <c r="F6" s="519"/>
      <c r="G6" s="519"/>
      <c r="H6" s="519"/>
    </row>
    <row r="7" spans="1:8" ht="12.75">
      <c r="A7" s="89"/>
      <c r="B7" s="89"/>
      <c r="C7" s="89"/>
      <c r="D7" s="89"/>
      <c r="E7" s="89"/>
      <c r="F7" s="89"/>
      <c r="G7" s="89"/>
      <c r="H7" s="89"/>
    </row>
    <row r="8" spans="1:9" ht="17.25" customHeight="1">
      <c r="A8" s="520" t="s">
        <v>5</v>
      </c>
      <c r="B8" s="520" t="s">
        <v>6</v>
      </c>
      <c r="C8" s="520" t="s">
        <v>160</v>
      </c>
      <c r="D8" s="520"/>
      <c r="E8" s="520" t="s">
        <v>161</v>
      </c>
      <c r="F8" s="520" t="s">
        <v>162</v>
      </c>
      <c r="G8" s="563" t="s">
        <v>276</v>
      </c>
      <c r="H8" s="564"/>
      <c r="I8" s="520" t="s">
        <v>11</v>
      </c>
    </row>
    <row r="9" spans="1:9" ht="12.75">
      <c r="A9" s="520"/>
      <c r="B9" s="520"/>
      <c r="C9" s="520"/>
      <c r="D9" s="520"/>
      <c r="E9" s="520"/>
      <c r="F9" s="520"/>
      <c r="G9" s="224" t="s">
        <v>961</v>
      </c>
      <c r="H9" s="224" t="s">
        <v>10</v>
      </c>
      <c r="I9" s="520"/>
    </row>
    <row r="10" spans="1:9" ht="18.75" customHeight="1">
      <c r="A10" s="392">
        <v>1</v>
      </c>
      <c r="B10" s="390">
        <v>171132001</v>
      </c>
      <c r="C10" s="397" t="s">
        <v>1043</v>
      </c>
      <c r="D10" s="398" t="s">
        <v>492</v>
      </c>
      <c r="E10" s="405">
        <v>33013</v>
      </c>
      <c r="F10" s="392" t="s">
        <v>1044</v>
      </c>
      <c r="G10" s="11">
        <v>99</v>
      </c>
      <c r="H10" s="100" t="str">
        <f>IF(G10&gt;=90,"X.SẮC",IF(G10&gt;=80,"TỐT",IF(G10&gt;=70,"KHÁ",IF(G10&gt;=60,"TB KHÁ",IF(G10&gt;=50,"T.BÌNH",IF(G10&gt;=40,"YẾU",IF(G10&gt;0,"KÉM","KĐGIÁ")))))))</f>
        <v>X.SẮC</v>
      </c>
      <c r="I10" s="393"/>
    </row>
    <row r="11" spans="1:9" ht="18.75" customHeight="1">
      <c r="A11" s="392">
        <v>2</v>
      </c>
      <c r="B11" s="390">
        <v>171132002</v>
      </c>
      <c r="C11" s="397" t="s">
        <v>1045</v>
      </c>
      <c r="D11" s="398" t="s">
        <v>1046</v>
      </c>
      <c r="E11" s="405">
        <v>28927</v>
      </c>
      <c r="F11" s="392" t="s">
        <v>1044</v>
      </c>
      <c r="G11" s="11">
        <v>95</v>
      </c>
      <c r="H11" s="100" t="str">
        <f aca="true" t="shared" si="0" ref="H11:H41">IF(G11&gt;=90,"X.SẮC",IF(G11&gt;=80,"TỐT",IF(G11&gt;=70,"KHÁ",IF(G11&gt;=60,"TB KHÁ",IF(G11&gt;=50,"T.BÌNH",IF(G11&gt;=40,"YẾU",IF(G11&gt;0,"KÉM","KĐGIÁ")))))))</f>
        <v>X.SẮC</v>
      </c>
      <c r="I11" s="393"/>
    </row>
    <row r="12" spans="1:9" ht="18.75" customHeight="1">
      <c r="A12" s="392">
        <v>3</v>
      </c>
      <c r="B12" s="390">
        <v>171132003</v>
      </c>
      <c r="C12" s="397" t="s">
        <v>1047</v>
      </c>
      <c r="D12" s="398" t="s">
        <v>705</v>
      </c>
      <c r="E12" s="405">
        <v>32610</v>
      </c>
      <c r="F12" s="392" t="s">
        <v>1044</v>
      </c>
      <c r="G12" s="11">
        <v>98</v>
      </c>
      <c r="H12" s="100" t="str">
        <f t="shared" si="0"/>
        <v>X.SẮC</v>
      </c>
      <c r="I12" s="393"/>
    </row>
    <row r="13" spans="1:9" ht="18.75" customHeight="1">
      <c r="A13" s="392">
        <v>4</v>
      </c>
      <c r="B13" s="390">
        <v>171132004</v>
      </c>
      <c r="C13" s="397" t="s">
        <v>1048</v>
      </c>
      <c r="D13" s="398" t="s">
        <v>1049</v>
      </c>
      <c r="E13" s="405">
        <v>28580</v>
      </c>
      <c r="F13" s="392" t="s">
        <v>1044</v>
      </c>
      <c r="G13" s="11">
        <v>99</v>
      </c>
      <c r="H13" s="100" t="str">
        <f t="shared" si="0"/>
        <v>X.SẮC</v>
      </c>
      <c r="I13" s="393"/>
    </row>
    <row r="14" spans="1:9" ht="18.75" customHeight="1">
      <c r="A14" s="392">
        <v>5</v>
      </c>
      <c r="B14" s="390">
        <v>171132005</v>
      </c>
      <c r="C14" s="397" t="s">
        <v>936</v>
      </c>
      <c r="D14" s="398" t="s">
        <v>674</v>
      </c>
      <c r="E14" s="405">
        <v>33257</v>
      </c>
      <c r="F14" s="392" t="s">
        <v>1044</v>
      </c>
      <c r="G14" s="11">
        <v>98</v>
      </c>
      <c r="H14" s="100" t="str">
        <f t="shared" si="0"/>
        <v>X.SẮC</v>
      </c>
      <c r="I14" s="393"/>
    </row>
    <row r="15" spans="1:9" ht="18.75" customHeight="1">
      <c r="A15" s="392">
        <v>6</v>
      </c>
      <c r="B15" s="390">
        <v>171132006</v>
      </c>
      <c r="C15" s="397" t="s">
        <v>1050</v>
      </c>
      <c r="D15" s="398" t="s">
        <v>674</v>
      </c>
      <c r="E15" s="405">
        <v>31480</v>
      </c>
      <c r="F15" s="392" t="s">
        <v>1044</v>
      </c>
      <c r="G15" s="11">
        <v>90</v>
      </c>
      <c r="H15" s="100" t="str">
        <f t="shared" si="0"/>
        <v>X.SẮC</v>
      </c>
      <c r="I15" s="393"/>
    </row>
    <row r="16" spans="1:9" ht="18.75" customHeight="1">
      <c r="A16" s="392">
        <v>7</v>
      </c>
      <c r="B16" s="390">
        <v>171132007</v>
      </c>
      <c r="C16" s="397" t="s">
        <v>1051</v>
      </c>
      <c r="D16" s="398" t="s">
        <v>674</v>
      </c>
      <c r="E16" s="405">
        <v>33028</v>
      </c>
      <c r="F16" s="392" t="s">
        <v>1044</v>
      </c>
      <c r="G16" s="11">
        <v>95</v>
      </c>
      <c r="H16" s="100" t="str">
        <f t="shared" si="0"/>
        <v>X.SẮC</v>
      </c>
      <c r="I16" s="393"/>
    </row>
    <row r="17" spans="1:9" ht="18.75" customHeight="1">
      <c r="A17" s="392">
        <v>8</v>
      </c>
      <c r="B17" s="390">
        <v>171132008</v>
      </c>
      <c r="C17" s="397" t="s">
        <v>133</v>
      </c>
      <c r="D17" s="398" t="s">
        <v>676</v>
      </c>
      <c r="E17" s="405">
        <v>32775</v>
      </c>
      <c r="F17" s="392" t="s">
        <v>1044</v>
      </c>
      <c r="G17" s="11">
        <v>92</v>
      </c>
      <c r="H17" s="100" t="str">
        <f t="shared" si="0"/>
        <v>X.SẮC</v>
      </c>
      <c r="I17" s="393"/>
    </row>
    <row r="18" spans="1:9" ht="18.75" customHeight="1">
      <c r="A18" s="392">
        <v>9</v>
      </c>
      <c r="B18" s="390">
        <v>171132009</v>
      </c>
      <c r="C18" s="397" t="s">
        <v>1052</v>
      </c>
      <c r="D18" s="398" t="s">
        <v>711</v>
      </c>
      <c r="E18" s="405">
        <v>32874</v>
      </c>
      <c r="F18" s="392" t="s">
        <v>1044</v>
      </c>
      <c r="G18" s="11">
        <v>0</v>
      </c>
      <c r="H18" s="100" t="str">
        <f t="shared" si="0"/>
        <v>KĐGIÁ</v>
      </c>
      <c r="I18" s="393"/>
    </row>
    <row r="19" spans="1:9" ht="18.75" customHeight="1">
      <c r="A19" s="392">
        <v>10</v>
      </c>
      <c r="B19" s="390">
        <v>171132010</v>
      </c>
      <c r="C19" s="397" t="s">
        <v>1053</v>
      </c>
      <c r="D19" s="398" t="s">
        <v>714</v>
      </c>
      <c r="E19" s="405">
        <v>33513</v>
      </c>
      <c r="F19" s="392" t="s">
        <v>1044</v>
      </c>
      <c r="G19" s="11">
        <v>98</v>
      </c>
      <c r="H19" s="100" t="str">
        <f t="shared" si="0"/>
        <v>X.SẮC</v>
      </c>
      <c r="I19" s="393"/>
    </row>
    <row r="20" spans="1:9" ht="18.75" customHeight="1">
      <c r="A20" s="392">
        <v>11</v>
      </c>
      <c r="B20" s="390">
        <v>171132011</v>
      </c>
      <c r="C20" s="397" t="s">
        <v>1054</v>
      </c>
      <c r="D20" s="398" t="s">
        <v>727</v>
      </c>
      <c r="E20" s="405">
        <v>32293</v>
      </c>
      <c r="F20" s="392" t="s">
        <v>1044</v>
      </c>
      <c r="G20" s="11">
        <v>95</v>
      </c>
      <c r="H20" s="100" t="str">
        <f t="shared" si="0"/>
        <v>X.SẮC</v>
      </c>
      <c r="I20" s="393"/>
    </row>
    <row r="21" spans="1:9" ht="18.75" customHeight="1">
      <c r="A21" s="392">
        <v>12</v>
      </c>
      <c r="B21" s="390">
        <v>171132012</v>
      </c>
      <c r="C21" s="397" t="s">
        <v>1055</v>
      </c>
      <c r="D21" s="398" t="s">
        <v>1056</v>
      </c>
      <c r="E21" s="405">
        <v>31049</v>
      </c>
      <c r="F21" s="392" t="s">
        <v>1044</v>
      </c>
      <c r="G21" s="11">
        <v>95</v>
      </c>
      <c r="H21" s="100" t="str">
        <f t="shared" si="0"/>
        <v>X.SẮC</v>
      </c>
      <c r="I21" s="393"/>
    </row>
    <row r="22" spans="1:9" ht="18.75" customHeight="1">
      <c r="A22" s="392">
        <v>13</v>
      </c>
      <c r="B22" s="390">
        <v>171132013</v>
      </c>
      <c r="C22" s="397" t="s">
        <v>1057</v>
      </c>
      <c r="D22" s="398" t="s">
        <v>1058</v>
      </c>
      <c r="E22" s="405">
        <v>31420</v>
      </c>
      <c r="F22" s="392" t="s">
        <v>1044</v>
      </c>
      <c r="G22" s="11">
        <v>96</v>
      </c>
      <c r="H22" s="100" t="str">
        <f t="shared" si="0"/>
        <v>X.SẮC</v>
      </c>
      <c r="I22" s="393"/>
    </row>
    <row r="23" spans="1:9" ht="18.75" customHeight="1">
      <c r="A23" s="392">
        <v>14</v>
      </c>
      <c r="B23" s="390">
        <v>171132014</v>
      </c>
      <c r="C23" s="397" t="s">
        <v>1059</v>
      </c>
      <c r="D23" s="398" t="s">
        <v>807</v>
      </c>
      <c r="E23" s="405">
        <v>31734</v>
      </c>
      <c r="F23" s="392" t="s">
        <v>1044</v>
      </c>
      <c r="G23" s="11"/>
      <c r="H23" s="100" t="str">
        <f t="shared" si="0"/>
        <v>KĐGIÁ</v>
      </c>
      <c r="I23" s="393" t="s">
        <v>1068</v>
      </c>
    </row>
    <row r="24" spans="1:9" ht="18.75" customHeight="1">
      <c r="A24" s="392">
        <v>15</v>
      </c>
      <c r="B24" s="390">
        <v>171132015</v>
      </c>
      <c r="C24" s="397" t="s">
        <v>1060</v>
      </c>
      <c r="D24" s="398" t="s">
        <v>1061</v>
      </c>
      <c r="E24" s="405">
        <v>33068</v>
      </c>
      <c r="F24" s="392" t="s">
        <v>1044</v>
      </c>
      <c r="G24" s="11">
        <v>95</v>
      </c>
      <c r="H24" s="100" t="str">
        <f t="shared" si="0"/>
        <v>X.SẮC</v>
      </c>
      <c r="I24" s="393"/>
    </row>
    <row r="25" spans="1:9" ht="18.75" customHeight="1">
      <c r="A25" s="392">
        <v>16</v>
      </c>
      <c r="B25" s="390">
        <v>171132016</v>
      </c>
      <c r="C25" s="397" t="s">
        <v>1062</v>
      </c>
      <c r="D25" s="398" t="s">
        <v>18</v>
      </c>
      <c r="E25" s="405">
        <v>33570</v>
      </c>
      <c r="F25" s="392" t="s">
        <v>1044</v>
      </c>
      <c r="G25" s="11">
        <v>95</v>
      </c>
      <c r="H25" s="100" t="str">
        <f t="shared" si="0"/>
        <v>X.SẮC</v>
      </c>
      <c r="I25" s="393"/>
    </row>
    <row r="26" spans="1:9" ht="18.75" customHeight="1">
      <c r="A26" s="392">
        <v>17</v>
      </c>
      <c r="B26" s="390">
        <v>171132017</v>
      </c>
      <c r="C26" s="397" t="s">
        <v>1063</v>
      </c>
      <c r="D26" s="398" t="s">
        <v>1064</v>
      </c>
      <c r="E26" s="405">
        <v>33285</v>
      </c>
      <c r="F26" s="392" t="s">
        <v>1044</v>
      </c>
      <c r="G26" s="11">
        <v>98</v>
      </c>
      <c r="H26" s="100" t="str">
        <f t="shared" si="0"/>
        <v>X.SẮC</v>
      </c>
      <c r="I26" s="393"/>
    </row>
    <row r="27" spans="1:9" ht="18.75" customHeight="1">
      <c r="A27" s="392">
        <v>18</v>
      </c>
      <c r="B27" s="390">
        <v>171132018</v>
      </c>
      <c r="C27" s="397" t="s">
        <v>1065</v>
      </c>
      <c r="D27" s="398" t="s">
        <v>767</v>
      </c>
      <c r="E27" s="405">
        <v>32194</v>
      </c>
      <c r="F27" s="392" t="s">
        <v>1044</v>
      </c>
      <c r="G27" s="11">
        <v>90</v>
      </c>
      <c r="H27" s="100" t="str">
        <f t="shared" si="0"/>
        <v>X.SẮC</v>
      </c>
      <c r="I27" s="393"/>
    </row>
    <row r="28" spans="1:9" ht="18.75" customHeight="1">
      <c r="A28" s="392">
        <v>19</v>
      </c>
      <c r="B28" s="390">
        <v>171132019</v>
      </c>
      <c r="C28" s="397" t="s">
        <v>1066</v>
      </c>
      <c r="D28" s="398" t="s">
        <v>1067</v>
      </c>
      <c r="E28" s="405">
        <v>31769</v>
      </c>
      <c r="F28" s="392" t="s">
        <v>1044</v>
      </c>
      <c r="G28" s="11"/>
      <c r="H28" s="100" t="str">
        <f t="shared" si="0"/>
        <v>KĐGIÁ</v>
      </c>
      <c r="I28" s="393" t="s">
        <v>1068</v>
      </c>
    </row>
    <row r="29" spans="1:9" ht="18.75" customHeight="1">
      <c r="A29" s="392">
        <v>20</v>
      </c>
      <c r="B29" s="390">
        <v>171132020</v>
      </c>
      <c r="C29" s="397" t="s">
        <v>1069</v>
      </c>
      <c r="D29" s="398" t="s">
        <v>934</v>
      </c>
      <c r="E29" s="405">
        <v>32877</v>
      </c>
      <c r="F29" s="392" t="s">
        <v>1044</v>
      </c>
      <c r="G29" s="11">
        <v>99</v>
      </c>
      <c r="H29" s="100" t="str">
        <f t="shared" si="0"/>
        <v>X.SẮC</v>
      </c>
      <c r="I29" s="393"/>
    </row>
    <row r="30" spans="1:9" ht="18.75" customHeight="1">
      <c r="A30" s="392">
        <v>21</v>
      </c>
      <c r="B30" s="390">
        <v>171132021</v>
      </c>
      <c r="C30" s="397" t="s">
        <v>1015</v>
      </c>
      <c r="D30" s="398" t="s">
        <v>934</v>
      </c>
      <c r="E30" s="405">
        <v>32540</v>
      </c>
      <c r="F30" s="392" t="s">
        <v>1044</v>
      </c>
      <c r="G30" s="11">
        <v>99</v>
      </c>
      <c r="H30" s="100" t="str">
        <f t="shared" si="0"/>
        <v>X.SẮC</v>
      </c>
      <c r="I30" s="393"/>
    </row>
    <row r="31" spans="1:9" ht="18.75" customHeight="1">
      <c r="A31" s="392">
        <v>22</v>
      </c>
      <c r="B31" s="390">
        <v>171132022</v>
      </c>
      <c r="C31" s="397" t="s">
        <v>1015</v>
      </c>
      <c r="D31" s="398" t="s">
        <v>148</v>
      </c>
      <c r="E31" s="405">
        <v>33528</v>
      </c>
      <c r="F31" s="392" t="s">
        <v>1044</v>
      </c>
      <c r="G31" s="11">
        <v>98</v>
      </c>
      <c r="H31" s="100" t="str">
        <f t="shared" si="0"/>
        <v>X.SẮC</v>
      </c>
      <c r="I31" s="393"/>
    </row>
    <row r="32" spans="1:9" ht="18.75" customHeight="1">
      <c r="A32" s="392">
        <v>23</v>
      </c>
      <c r="B32" s="390">
        <v>171132023</v>
      </c>
      <c r="C32" s="397" t="s">
        <v>1070</v>
      </c>
      <c r="D32" s="398" t="s">
        <v>1071</v>
      </c>
      <c r="E32" s="405">
        <v>32977</v>
      </c>
      <c r="F32" s="392" t="s">
        <v>1044</v>
      </c>
      <c r="G32" s="11">
        <v>85</v>
      </c>
      <c r="H32" s="100" t="str">
        <f t="shared" si="0"/>
        <v>TỐT</v>
      </c>
      <c r="I32" s="393"/>
    </row>
    <row r="33" spans="1:9" ht="18.75" customHeight="1">
      <c r="A33" s="392">
        <v>24</v>
      </c>
      <c r="B33" s="390">
        <v>171132024</v>
      </c>
      <c r="C33" s="397" t="s">
        <v>1072</v>
      </c>
      <c r="D33" s="398" t="s">
        <v>1071</v>
      </c>
      <c r="E33" s="405">
        <v>33348</v>
      </c>
      <c r="F33" s="392" t="s">
        <v>1044</v>
      </c>
      <c r="G33" s="11">
        <v>95</v>
      </c>
      <c r="H33" s="100" t="str">
        <f t="shared" si="0"/>
        <v>X.SẮC</v>
      </c>
      <c r="I33" s="393"/>
    </row>
    <row r="34" spans="1:9" ht="18.75" customHeight="1">
      <c r="A34" s="392">
        <v>25</v>
      </c>
      <c r="B34" s="390">
        <v>171132025</v>
      </c>
      <c r="C34" s="397" t="s">
        <v>1073</v>
      </c>
      <c r="D34" s="398" t="s">
        <v>1074</v>
      </c>
      <c r="E34" s="405">
        <v>30913</v>
      </c>
      <c r="F34" s="392" t="s">
        <v>1044</v>
      </c>
      <c r="G34" s="11"/>
      <c r="H34" s="100" t="str">
        <f t="shared" si="0"/>
        <v>KĐGIÁ</v>
      </c>
      <c r="I34" s="393" t="s">
        <v>1068</v>
      </c>
    </row>
    <row r="35" spans="1:9" ht="18.75" customHeight="1">
      <c r="A35" s="392">
        <v>26</v>
      </c>
      <c r="B35" s="390">
        <v>171132026</v>
      </c>
      <c r="C35" s="397" t="s">
        <v>1075</v>
      </c>
      <c r="D35" s="398" t="s">
        <v>1076</v>
      </c>
      <c r="E35" s="405">
        <v>32987</v>
      </c>
      <c r="F35" s="392" t="s">
        <v>1044</v>
      </c>
      <c r="G35" s="11">
        <v>98</v>
      </c>
      <c r="H35" s="100" t="str">
        <f t="shared" si="0"/>
        <v>X.SẮC</v>
      </c>
      <c r="I35" s="393"/>
    </row>
    <row r="36" spans="1:9" ht="18.75" customHeight="1">
      <c r="A36" s="392">
        <v>27</v>
      </c>
      <c r="B36" s="390">
        <v>171132027</v>
      </c>
      <c r="C36" s="397" t="s">
        <v>1077</v>
      </c>
      <c r="D36" s="398" t="s">
        <v>24</v>
      </c>
      <c r="E36" s="405">
        <v>31899</v>
      </c>
      <c r="F36" s="392" t="s">
        <v>1044</v>
      </c>
      <c r="G36" s="11">
        <v>95</v>
      </c>
      <c r="H36" s="100" t="str">
        <f t="shared" si="0"/>
        <v>X.SẮC</v>
      </c>
      <c r="I36" s="393"/>
    </row>
    <row r="37" spans="1:9" ht="18.75" customHeight="1">
      <c r="A37" s="392">
        <v>28</v>
      </c>
      <c r="B37" s="394">
        <v>171132028</v>
      </c>
      <c r="C37" s="399" t="s">
        <v>890</v>
      </c>
      <c r="D37" s="400" t="s">
        <v>807</v>
      </c>
      <c r="E37" s="406">
        <v>31818</v>
      </c>
      <c r="F37" s="392" t="s">
        <v>1044</v>
      </c>
      <c r="G37" s="11">
        <v>90</v>
      </c>
      <c r="H37" s="100" t="str">
        <f t="shared" si="0"/>
        <v>X.SẮC</v>
      </c>
      <c r="I37" s="393"/>
    </row>
    <row r="38" spans="1:9" ht="18.75" customHeight="1">
      <c r="A38" s="392">
        <v>29</v>
      </c>
      <c r="B38" s="394">
        <v>171132029</v>
      </c>
      <c r="C38" s="399" t="s">
        <v>1078</v>
      </c>
      <c r="D38" s="400" t="s">
        <v>1064</v>
      </c>
      <c r="E38" s="406">
        <v>33522</v>
      </c>
      <c r="F38" s="392" t="s">
        <v>1044</v>
      </c>
      <c r="G38" s="11"/>
      <c r="H38" s="100" t="str">
        <f t="shared" si="0"/>
        <v>KĐGIÁ</v>
      </c>
      <c r="I38" s="393" t="s">
        <v>1079</v>
      </c>
    </row>
    <row r="39" spans="1:9" ht="18.75" customHeight="1">
      <c r="A39" s="392">
        <v>30</v>
      </c>
      <c r="B39" s="390">
        <v>171132030</v>
      </c>
      <c r="C39" s="397" t="s">
        <v>1015</v>
      </c>
      <c r="D39" s="398" t="s">
        <v>929</v>
      </c>
      <c r="E39" s="405">
        <v>32467</v>
      </c>
      <c r="F39" s="392" t="s">
        <v>1044</v>
      </c>
      <c r="G39" s="11">
        <v>95</v>
      </c>
      <c r="H39" s="100" t="str">
        <f t="shared" si="0"/>
        <v>X.SẮC</v>
      </c>
      <c r="I39" s="393"/>
    </row>
    <row r="40" spans="1:9" ht="18.75" customHeight="1">
      <c r="A40" s="392">
        <v>31</v>
      </c>
      <c r="B40" s="390">
        <v>171133031</v>
      </c>
      <c r="C40" s="397" t="s">
        <v>1080</v>
      </c>
      <c r="D40" s="398" t="s">
        <v>1081</v>
      </c>
      <c r="E40" s="405">
        <v>33182</v>
      </c>
      <c r="F40" s="392" t="s">
        <v>1044</v>
      </c>
      <c r="G40" s="11">
        <v>95</v>
      </c>
      <c r="H40" s="100" t="str">
        <f t="shared" si="0"/>
        <v>X.SẮC</v>
      </c>
      <c r="I40" s="393"/>
    </row>
    <row r="41" spans="1:9" ht="18.75" customHeight="1">
      <c r="A41" s="392">
        <v>32</v>
      </c>
      <c r="B41" s="394">
        <v>171133032</v>
      </c>
      <c r="C41" s="399" t="s">
        <v>1082</v>
      </c>
      <c r="D41" s="400" t="s">
        <v>963</v>
      </c>
      <c r="E41" s="406">
        <v>32143</v>
      </c>
      <c r="F41" s="392" t="s">
        <v>1044</v>
      </c>
      <c r="G41" s="11">
        <v>95</v>
      </c>
      <c r="H41" s="100" t="str">
        <f t="shared" si="0"/>
        <v>X.SẮC</v>
      </c>
      <c r="I41" s="393"/>
    </row>
    <row r="42" spans="1:9" ht="12.75">
      <c r="A42" s="403"/>
      <c r="B42" s="54"/>
      <c r="C42" s="54"/>
      <c r="D42" s="54"/>
      <c r="E42" s="403"/>
      <c r="F42" s="403"/>
      <c r="G42" s="403"/>
      <c r="H42" s="403"/>
      <c r="I42" s="54"/>
    </row>
    <row r="43" spans="1:9" ht="12.75">
      <c r="A43" s="403"/>
      <c r="B43" s="566" t="s">
        <v>1297</v>
      </c>
      <c r="C43" s="566"/>
      <c r="D43" s="566"/>
      <c r="E43" s="403"/>
      <c r="F43" s="403"/>
      <c r="G43" s="403"/>
      <c r="H43" s="53"/>
      <c r="I43" s="54"/>
    </row>
    <row r="44" spans="1:9" ht="15.75">
      <c r="A44" s="403"/>
      <c r="B44" s="391" t="s">
        <v>970</v>
      </c>
      <c r="C44" s="390" t="s">
        <v>273</v>
      </c>
      <c r="D44" s="390" t="s">
        <v>274</v>
      </c>
      <c r="E44" s="403"/>
      <c r="F44" s="375" t="s">
        <v>277</v>
      </c>
      <c r="G44" s="403"/>
      <c r="H44" s="404"/>
      <c r="I44" s="54"/>
    </row>
    <row r="45" spans="1:9" ht="15.75">
      <c r="A45" s="403"/>
      <c r="B45" s="99" t="s">
        <v>327</v>
      </c>
      <c r="C45" s="392">
        <f>COUNTIF($H$10:$H$41,B45)</f>
        <v>26</v>
      </c>
      <c r="D45" s="407">
        <f>C45/$C$53</f>
        <v>0.8125</v>
      </c>
      <c r="E45" s="403"/>
      <c r="F45" s="316"/>
      <c r="G45" s="403"/>
      <c r="H45" s="404"/>
      <c r="I45" s="54"/>
    </row>
    <row r="46" spans="1:9" ht="14.25">
      <c r="A46" s="403"/>
      <c r="B46" s="99" t="s">
        <v>45</v>
      </c>
      <c r="C46" s="392">
        <f aca="true" t="shared" si="1" ref="C46:C52">COUNTIF($H$10:$H$41,B46)</f>
        <v>1</v>
      </c>
      <c r="D46" s="407">
        <f aca="true" t="shared" si="2" ref="D46:D53">C46/$C$53</f>
        <v>0.03125</v>
      </c>
      <c r="E46" s="403"/>
      <c r="F46" s="310"/>
      <c r="G46" s="403"/>
      <c r="H46" s="404"/>
      <c r="I46" s="54"/>
    </row>
    <row r="47" spans="1:9" ht="14.25">
      <c r="A47" s="403"/>
      <c r="B47" s="99" t="s">
        <v>46</v>
      </c>
      <c r="C47" s="392">
        <f t="shared" si="1"/>
        <v>0</v>
      </c>
      <c r="D47" s="407">
        <f t="shared" si="2"/>
        <v>0</v>
      </c>
      <c r="E47" s="403"/>
      <c r="F47" s="310"/>
      <c r="G47" s="403"/>
      <c r="H47" s="404"/>
      <c r="I47" s="54"/>
    </row>
    <row r="48" spans="1:9" ht="15.75">
      <c r="A48" s="403"/>
      <c r="B48" s="99" t="s">
        <v>47</v>
      </c>
      <c r="C48" s="392">
        <f t="shared" si="1"/>
        <v>0</v>
      </c>
      <c r="D48" s="407">
        <f t="shared" si="2"/>
        <v>0</v>
      </c>
      <c r="E48" s="403"/>
      <c r="F48" s="129" t="s">
        <v>971</v>
      </c>
      <c r="G48" s="403"/>
      <c r="H48" s="404"/>
      <c r="I48" s="54"/>
    </row>
    <row r="49" spans="1:9" ht="12.75">
      <c r="A49" s="403"/>
      <c r="B49" s="99" t="s">
        <v>328</v>
      </c>
      <c r="C49" s="392">
        <f t="shared" si="1"/>
        <v>0</v>
      </c>
      <c r="D49" s="407">
        <f t="shared" si="2"/>
        <v>0</v>
      </c>
      <c r="E49" s="403"/>
      <c r="F49" s="317"/>
      <c r="G49" s="403"/>
      <c r="H49" s="404"/>
      <c r="I49" s="54"/>
    </row>
    <row r="50" spans="1:9" ht="15.75">
      <c r="A50" s="403"/>
      <c r="B50" s="99" t="s">
        <v>48</v>
      </c>
      <c r="C50" s="392">
        <f t="shared" si="1"/>
        <v>0</v>
      </c>
      <c r="D50" s="407">
        <f t="shared" si="2"/>
        <v>0</v>
      </c>
      <c r="E50" s="403"/>
      <c r="F50" s="129" t="s">
        <v>948</v>
      </c>
      <c r="G50" s="403"/>
      <c r="H50" s="404"/>
      <c r="I50" s="54"/>
    </row>
    <row r="51" spans="1:9" ht="15.75">
      <c r="A51" s="403"/>
      <c r="B51" s="99" t="s">
        <v>49</v>
      </c>
      <c r="C51" s="392">
        <f t="shared" si="1"/>
        <v>0</v>
      </c>
      <c r="D51" s="407">
        <f t="shared" si="2"/>
        <v>0</v>
      </c>
      <c r="E51" s="403"/>
      <c r="F51" s="235"/>
      <c r="G51" s="403"/>
      <c r="H51" s="170"/>
      <c r="I51" s="54"/>
    </row>
    <row r="52" spans="1:9" ht="15.75">
      <c r="A52" s="403"/>
      <c r="B52" s="99" t="s">
        <v>329</v>
      </c>
      <c r="C52" s="392">
        <f t="shared" si="1"/>
        <v>5</v>
      </c>
      <c r="D52" s="407">
        <f t="shared" si="2"/>
        <v>0.15625</v>
      </c>
      <c r="E52" s="403"/>
      <c r="F52" s="235"/>
      <c r="G52" s="403"/>
      <c r="H52" s="403"/>
      <c r="I52" s="54"/>
    </row>
    <row r="53" spans="1:9" ht="15.75">
      <c r="A53" s="403"/>
      <c r="B53" s="99" t="s">
        <v>330</v>
      </c>
      <c r="C53" s="390">
        <f>SUM(C45:C52)</f>
        <v>32</v>
      </c>
      <c r="D53" s="407">
        <f t="shared" si="2"/>
        <v>1</v>
      </c>
      <c r="E53" s="403"/>
      <c r="F53" s="235"/>
      <c r="G53" s="403"/>
      <c r="H53" s="403"/>
      <c r="I53" s="54"/>
    </row>
    <row r="54" spans="1:9" ht="15.75">
      <c r="A54" s="403"/>
      <c r="B54" s="562"/>
      <c r="C54" s="562"/>
      <c r="D54" s="562"/>
      <c r="E54" s="403"/>
      <c r="F54" s="129" t="s">
        <v>1637</v>
      </c>
      <c r="G54" s="403"/>
      <c r="H54" s="396"/>
      <c r="I54" s="54"/>
    </row>
    <row r="55" spans="1:9" ht="12.75">
      <c r="A55" s="403"/>
      <c r="B55" s="54"/>
      <c r="C55" s="54"/>
      <c r="D55" s="54"/>
      <c r="E55" s="403"/>
      <c r="F55" s="403"/>
      <c r="G55" s="403"/>
      <c r="H55" s="395"/>
      <c r="I55" s="54"/>
    </row>
    <row r="56" spans="1:9" ht="12.75">
      <c r="A56" s="403"/>
      <c r="B56" s="54"/>
      <c r="C56" s="54"/>
      <c r="D56" s="54"/>
      <c r="E56" s="403"/>
      <c r="F56" s="403"/>
      <c r="G56" s="403"/>
      <c r="H56" s="403"/>
      <c r="I56" s="54"/>
    </row>
    <row r="57" spans="1:9" ht="12.75">
      <c r="A57" s="568"/>
      <c r="B57" s="565"/>
      <c r="C57" s="565"/>
      <c r="D57" s="565"/>
      <c r="E57" s="568"/>
      <c r="F57" s="403"/>
      <c r="G57" s="403"/>
      <c r="H57" s="403"/>
      <c r="I57" s="565"/>
    </row>
    <row r="58" spans="1:9" ht="12.75">
      <c r="A58" s="568"/>
      <c r="B58" s="565"/>
      <c r="C58" s="565"/>
      <c r="D58" s="565"/>
      <c r="E58" s="568"/>
      <c r="F58" s="403"/>
      <c r="G58" s="403"/>
      <c r="H58" s="403"/>
      <c r="I58" s="565"/>
    </row>
    <row r="59" spans="1:9" ht="12.75">
      <c r="A59" s="568"/>
      <c r="B59" s="565"/>
      <c r="C59" s="565"/>
      <c r="D59" s="565"/>
      <c r="E59" s="568"/>
      <c r="F59" s="403"/>
      <c r="G59" s="403"/>
      <c r="H59" s="403"/>
      <c r="I59" s="565"/>
    </row>
    <row r="60" spans="1:9" ht="12.75">
      <c r="A60" s="403"/>
      <c r="B60" s="54"/>
      <c r="C60" s="54"/>
      <c r="D60" s="54"/>
      <c r="E60" s="403"/>
      <c r="F60" s="403"/>
      <c r="G60" s="403"/>
      <c r="H60" s="403"/>
      <c r="I60" s="54"/>
    </row>
    <row r="61" spans="1:9" ht="12.75">
      <c r="A61" s="403"/>
      <c r="B61" s="565"/>
      <c r="C61" s="565"/>
      <c r="D61" s="565"/>
      <c r="E61" s="403"/>
      <c r="F61" s="403"/>
      <c r="G61" s="403"/>
      <c r="H61" s="395"/>
      <c r="I61" s="54"/>
    </row>
  </sheetData>
  <sheetProtection/>
  <mergeCells count="20">
    <mergeCell ref="A5:H5"/>
    <mergeCell ref="A6:H6"/>
    <mergeCell ref="I57:I59"/>
    <mergeCell ref="B43:D43"/>
    <mergeCell ref="E2:H2"/>
    <mergeCell ref="B61:D61"/>
    <mergeCell ref="E57:E59"/>
    <mergeCell ref="A57:A59"/>
    <mergeCell ref="B57:B59"/>
    <mergeCell ref="C57:C59"/>
    <mergeCell ref="I8:I9"/>
    <mergeCell ref="B54:D54"/>
    <mergeCell ref="F8:F9"/>
    <mergeCell ref="G8:H8"/>
    <mergeCell ref="D57:D59"/>
    <mergeCell ref="A4:H4"/>
    <mergeCell ref="A8:A9"/>
    <mergeCell ref="B8:B9"/>
    <mergeCell ref="C8:D9"/>
    <mergeCell ref="E8:E9"/>
  </mergeCells>
  <printOptions/>
  <pageMargins left="0.32" right="0.23" top="0.48" bottom="1" header="0.19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I66"/>
  <sheetViews>
    <sheetView zoomScalePageLayoutView="0" workbookViewId="0" topLeftCell="A10">
      <selection activeCell="F34" sqref="F34"/>
    </sheetView>
  </sheetViews>
  <sheetFormatPr defaultColWidth="9.140625" defaultRowHeight="12.75"/>
  <cols>
    <col min="1" max="1" width="4.28125" style="36" customWidth="1"/>
    <col min="2" max="2" width="11.421875" style="36" customWidth="1"/>
    <col min="3" max="3" width="20.00390625" style="36" customWidth="1"/>
    <col min="4" max="4" width="6.57421875" style="36" customWidth="1"/>
    <col min="5" max="5" width="13.00390625" style="36" customWidth="1"/>
    <col min="6" max="6" width="13.00390625" style="124" customWidth="1"/>
    <col min="7" max="7" width="7.7109375" style="124" customWidth="1"/>
    <col min="8" max="8" width="12.28125" style="124" customWidth="1"/>
    <col min="9" max="9" width="9.57421875" style="36" customWidth="1"/>
    <col min="10" max="10" width="9.140625" style="36" customWidth="1"/>
    <col min="11" max="11" width="7.28125" style="36" customWidth="1"/>
    <col min="12" max="16384" width="9.140625" style="36" customWidth="1"/>
  </cols>
  <sheetData>
    <row r="2" spans="1:9" ht="12.75">
      <c r="A2" s="567" t="s">
        <v>155</v>
      </c>
      <c r="B2" s="567"/>
      <c r="C2" s="567"/>
      <c r="D2" s="567"/>
      <c r="E2" s="567" t="s">
        <v>156</v>
      </c>
      <c r="F2" s="567"/>
      <c r="G2" s="567"/>
      <c r="H2" s="567"/>
      <c r="I2" s="355"/>
    </row>
    <row r="3" spans="1:9" ht="12.75">
      <c r="A3" s="567" t="s">
        <v>0</v>
      </c>
      <c r="B3" s="567"/>
      <c r="C3" s="567"/>
      <c r="D3" s="567"/>
      <c r="E3" s="567" t="s">
        <v>157</v>
      </c>
      <c r="F3" s="567"/>
      <c r="G3" s="567"/>
      <c r="H3" s="567"/>
      <c r="I3" s="355"/>
    </row>
    <row r="5" spans="1:9" ht="12.75">
      <c r="A5" s="519" t="s">
        <v>1416</v>
      </c>
      <c r="B5" s="519"/>
      <c r="C5" s="519"/>
      <c r="D5" s="519"/>
      <c r="E5" s="519"/>
      <c r="F5" s="519"/>
      <c r="G5" s="519"/>
      <c r="H5" s="519"/>
      <c r="I5" s="519"/>
    </row>
    <row r="6" spans="1:9" ht="12.75">
      <c r="A6" s="519" t="s">
        <v>1779</v>
      </c>
      <c r="B6" s="519"/>
      <c r="C6" s="519"/>
      <c r="D6" s="519"/>
      <c r="E6" s="519"/>
      <c r="F6" s="519"/>
      <c r="G6" s="519"/>
      <c r="H6" s="519"/>
      <c r="I6" s="519"/>
    </row>
    <row r="7" spans="1:9" ht="12.75">
      <c r="A7" s="519" t="s">
        <v>1417</v>
      </c>
      <c r="B7" s="519"/>
      <c r="C7" s="519"/>
      <c r="D7" s="519"/>
      <c r="E7" s="519"/>
      <c r="F7" s="519"/>
      <c r="G7" s="519"/>
      <c r="H7" s="519"/>
      <c r="I7" s="519"/>
    </row>
    <row r="8" spans="1:9" ht="12.75">
      <c r="A8" s="89"/>
      <c r="B8" s="89"/>
      <c r="C8" s="89"/>
      <c r="D8" s="89"/>
      <c r="E8" s="89"/>
      <c r="F8" s="89"/>
      <c r="G8" s="89"/>
      <c r="H8" s="89"/>
      <c r="I8" s="89"/>
    </row>
    <row r="9" spans="1:9" s="90" customFormat="1" ht="12.75">
      <c r="A9" s="543" t="s">
        <v>5</v>
      </c>
      <c r="B9" s="543" t="s">
        <v>6</v>
      </c>
      <c r="C9" s="543" t="s">
        <v>160</v>
      </c>
      <c r="D9" s="543"/>
      <c r="E9" s="535" t="s">
        <v>7</v>
      </c>
      <c r="F9" s="535" t="s">
        <v>281</v>
      </c>
      <c r="G9" s="543" t="s">
        <v>961</v>
      </c>
      <c r="H9" s="543" t="s">
        <v>10</v>
      </c>
      <c r="I9" s="543" t="s">
        <v>11</v>
      </c>
    </row>
    <row r="10" spans="1:9" s="90" customFormat="1" ht="12.75">
      <c r="A10" s="543"/>
      <c r="B10" s="543"/>
      <c r="C10" s="543"/>
      <c r="D10" s="543"/>
      <c r="E10" s="537"/>
      <c r="F10" s="537"/>
      <c r="G10" s="543"/>
      <c r="H10" s="543"/>
      <c r="I10" s="543"/>
    </row>
    <row r="11" spans="1:9" ht="18.75" customHeight="1">
      <c r="A11" s="11">
        <v>1</v>
      </c>
      <c r="B11" s="377">
        <v>171133380</v>
      </c>
      <c r="C11" s="378" t="s">
        <v>1120</v>
      </c>
      <c r="D11" s="379" t="s">
        <v>131</v>
      </c>
      <c r="E11" s="234" t="str">
        <f>VLOOKUP(B11,'[3]DSTH'!$C$2:$K$2414,4,0)</f>
        <v>02/01/1991</v>
      </c>
      <c r="F11" s="377" t="s">
        <v>1780</v>
      </c>
      <c r="G11" s="11">
        <v>95</v>
      </c>
      <c r="H11" s="100" t="str">
        <f>IF(G11&gt;=90,"X.SẮC",IF(G11&gt;=80,"TỐT",IF(G11&gt;=70,"KHÁ",IF(G11&gt;=60,"TB KHÁ",IF(G11&gt;=50,"T.BÌNH",IF(G11&gt;=40,"YẾU",IF(G11&gt;0,"KÉM","KĐGIÁ")))))))</f>
        <v>X.SẮC</v>
      </c>
      <c r="I11" s="39"/>
    </row>
    <row r="12" spans="1:9" ht="18.75" customHeight="1">
      <c r="A12" s="11">
        <v>2</v>
      </c>
      <c r="B12" s="377">
        <v>171133382</v>
      </c>
      <c r="C12" s="378" t="s">
        <v>1121</v>
      </c>
      <c r="D12" s="379" t="s">
        <v>91</v>
      </c>
      <c r="E12" s="234" t="str">
        <f>VLOOKUP(B12,'[3]DSTH'!$C$2:$K$2414,4,0)</f>
        <v>01/04/1991</v>
      </c>
      <c r="F12" s="377" t="s">
        <v>1780</v>
      </c>
      <c r="G12" s="11">
        <v>93</v>
      </c>
      <c r="H12" s="100" t="str">
        <f aca="true" t="shared" si="0" ref="H12:H32">IF(G12&gt;=90,"X.SẮC",IF(G12&gt;=80,"TỐT",IF(G12&gt;=70,"KHÁ",IF(G12&gt;=60,"TB KHÁ",IF(G12&gt;=50,"T.BÌNH",IF(G12&gt;=40,"YẾU",IF(G12&gt;0,"KÉM","KĐGIÁ")))))))</f>
        <v>X.SẮC</v>
      </c>
      <c r="I12" s="39"/>
    </row>
    <row r="13" spans="1:9" ht="18.75" customHeight="1">
      <c r="A13" s="11">
        <v>3</v>
      </c>
      <c r="B13" s="377">
        <v>171133383</v>
      </c>
      <c r="C13" s="378" t="s">
        <v>1122</v>
      </c>
      <c r="D13" s="379" t="s">
        <v>244</v>
      </c>
      <c r="E13" s="234" t="str">
        <f>VLOOKUP(B13,'[3]DSTH'!$C$2:$K$2414,4,0)</f>
        <v>29/07/1990</v>
      </c>
      <c r="F13" s="377" t="s">
        <v>1780</v>
      </c>
      <c r="G13" s="11">
        <v>98</v>
      </c>
      <c r="H13" s="100" t="str">
        <f t="shared" si="0"/>
        <v>X.SẮC</v>
      </c>
      <c r="I13" s="39"/>
    </row>
    <row r="14" spans="1:9" ht="18.75" customHeight="1">
      <c r="A14" s="11">
        <v>4</v>
      </c>
      <c r="B14" s="377">
        <v>171133385</v>
      </c>
      <c r="C14" s="378" t="s">
        <v>457</v>
      </c>
      <c r="D14" s="379" t="s">
        <v>385</v>
      </c>
      <c r="E14" s="234" t="str">
        <f>VLOOKUP(B14,'[3]DSTH'!$C$2:$K$2414,4,0)</f>
        <v>16/11/1991</v>
      </c>
      <c r="F14" s="377" t="s">
        <v>1780</v>
      </c>
      <c r="G14" s="11">
        <v>90</v>
      </c>
      <c r="H14" s="100" t="str">
        <f t="shared" si="0"/>
        <v>X.SẮC</v>
      </c>
      <c r="I14" s="39"/>
    </row>
    <row r="15" spans="1:9" ht="18.75" customHeight="1">
      <c r="A15" s="11">
        <v>5</v>
      </c>
      <c r="B15" s="377">
        <v>171133386</v>
      </c>
      <c r="C15" s="378" t="s">
        <v>1042</v>
      </c>
      <c r="D15" s="379" t="s">
        <v>154</v>
      </c>
      <c r="E15" s="234" t="str">
        <f>VLOOKUP(B15,'[3]DSTH'!$C$2:$K$2414,4,0)</f>
        <v>15/10/1991</v>
      </c>
      <c r="F15" s="377" t="s">
        <v>1780</v>
      </c>
      <c r="G15" s="11">
        <v>98</v>
      </c>
      <c r="H15" s="100" t="str">
        <f t="shared" si="0"/>
        <v>X.SẮC</v>
      </c>
      <c r="I15" s="39"/>
    </row>
    <row r="16" spans="1:9" ht="18.75" customHeight="1">
      <c r="A16" s="11">
        <v>6</v>
      </c>
      <c r="B16" s="377">
        <v>171133387</v>
      </c>
      <c r="C16" s="378" t="s">
        <v>1124</v>
      </c>
      <c r="D16" s="379" t="s">
        <v>476</v>
      </c>
      <c r="E16" s="234" t="str">
        <f>VLOOKUP(B16,'[3]DSTH'!$C$2:$K$2414,4,0)</f>
        <v>06/07/1989</v>
      </c>
      <c r="F16" s="377" t="s">
        <v>1780</v>
      </c>
      <c r="G16" s="11">
        <v>100</v>
      </c>
      <c r="H16" s="100" t="str">
        <f t="shared" si="0"/>
        <v>X.SẮC</v>
      </c>
      <c r="I16" s="39"/>
    </row>
    <row r="17" spans="1:9" ht="18.75" customHeight="1">
      <c r="A17" s="11">
        <v>7</v>
      </c>
      <c r="B17" s="377">
        <v>171133389</v>
      </c>
      <c r="C17" s="378" t="s">
        <v>1125</v>
      </c>
      <c r="D17" s="379" t="s">
        <v>576</v>
      </c>
      <c r="E17" s="234" t="str">
        <f>VLOOKUP(B17,'[3]DSTH'!$C$2:$K$2414,4,0)</f>
        <v>03/12/1991</v>
      </c>
      <c r="F17" s="377" t="s">
        <v>1780</v>
      </c>
      <c r="G17" s="11">
        <v>75</v>
      </c>
      <c r="H17" s="100" t="str">
        <f t="shared" si="0"/>
        <v>KHÁ</v>
      </c>
      <c r="I17" s="222"/>
    </row>
    <row r="18" spans="1:9" ht="18.75" customHeight="1">
      <c r="A18" s="11">
        <v>8</v>
      </c>
      <c r="B18" s="377">
        <v>171133390</v>
      </c>
      <c r="C18" s="378" t="s">
        <v>943</v>
      </c>
      <c r="D18" s="379" t="s">
        <v>263</v>
      </c>
      <c r="E18" s="234" t="str">
        <f>VLOOKUP(B18,'[3]DSTH'!$C$2:$K$2414,4,0)</f>
        <v>10/12/1990</v>
      </c>
      <c r="F18" s="377" t="s">
        <v>1780</v>
      </c>
      <c r="G18" s="11">
        <v>95</v>
      </c>
      <c r="H18" s="100" t="str">
        <f t="shared" si="0"/>
        <v>X.SẮC</v>
      </c>
      <c r="I18" s="39"/>
    </row>
    <row r="19" spans="1:9" ht="18.75" customHeight="1">
      <c r="A19" s="11">
        <v>9</v>
      </c>
      <c r="B19" s="377">
        <v>171133391</v>
      </c>
      <c r="C19" s="378" t="s">
        <v>1126</v>
      </c>
      <c r="D19" s="379" t="s">
        <v>154</v>
      </c>
      <c r="E19" s="234" t="str">
        <f>VLOOKUP(B19,'[3]DSTH'!$C$2:$K$2414,4,0)</f>
        <v>05//1/1988</v>
      </c>
      <c r="F19" s="377" t="s">
        <v>1780</v>
      </c>
      <c r="G19" s="11">
        <v>95</v>
      </c>
      <c r="H19" s="100" t="str">
        <f t="shared" si="0"/>
        <v>X.SẮC</v>
      </c>
      <c r="I19" s="39"/>
    </row>
    <row r="20" spans="1:9" ht="18.75" customHeight="1">
      <c r="A20" s="11">
        <v>10</v>
      </c>
      <c r="B20" s="377">
        <v>171133392</v>
      </c>
      <c r="C20" s="378" t="s">
        <v>1127</v>
      </c>
      <c r="D20" s="379" t="s">
        <v>89</v>
      </c>
      <c r="E20" s="234" t="str">
        <f>VLOOKUP(B20,'[3]DSTH'!$C$2:$K$2414,4,0)</f>
        <v>19/01/1990</v>
      </c>
      <c r="F20" s="377" t="s">
        <v>1780</v>
      </c>
      <c r="G20" s="11">
        <v>93</v>
      </c>
      <c r="H20" s="100" t="str">
        <f t="shared" si="0"/>
        <v>X.SẮC</v>
      </c>
      <c r="I20" s="39"/>
    </row>
    <row r="21" spans="1:9" ht="18.75" customHeight="1">
      <c r="A21" s="11">
        <v>11</v>
      </c>
      <c r="B21" s="377">
        <v>171133394</v>
      </c>
      <c r="C21" s="378" t="s">
        <v>1128</v>
      </c>
      <c r="D21" s="379" t="s">
        <v>236</v>
      </c>
      <c r="E21" s="234" t="str">
        <f>VLOOKUP(B21,'[3]DSTH'!$C$2:$K$2414,4,0)</f>
        <v>26/05/1991</v>
      </c>
      <c r="F21" s="377" t="s">
        <v>1780</v>
      </c>
      <c r="G21" s="11">
        <v>90</v>
      </c>
      <c r="H21" s="100" t="str">
        <f t="shared" si="0"/>
        <v>X.SẮC</v>
      </c>
      <c r="I21" s="39"/>
    </row>
    <row r="22" spans="1:9" ht="18.75" customHeight="1">
      <c r="A22" s="11">
        <v>12</v>
      </c>
      <c r="B22" s="377">
        <v>171133396</v>
      </c>
      <c r="C22" s="378" t="s">
        <v>380</v>
      </c>
      <c r="D22" s="379" t="s">
        <v>188</v>
      </c>
      <c r="E22" s="234" t="str">
        <f>VLOOKUP(B22,'[3]DSTH'!$C$2:$K$2414,4,0)</f>
        <v>20//0/1991</v>
      </c>
      <c r="F22" s="377" t="s">
        <v>1780</v>
      </c>
      <c r="G22" s="11">
        <v>88</v>
      </c>
      <c r="H22" s="100" t="str">
        <f t="shared" si="0"/>
        <v>TỐT</v>
      </c>
      <c r="I22" s="39"/>
    </row>
    <row r="23" spans="1:9" ht="18.75" customHeight="1">
      <c r="A23" s="11">
        <v>13</v>
      </c>
      <c r="B23" s="377">
        <v>171133397</v>
      </c>
      <c r="C23" s="378" t="s">
        <v>198</v>
      </c>
      <c r="D23" s="379" t="s">
        <v>1129</v>
      </c>
      <c r="E23" s="234" t="str">
        <f>VLOOKUP(B23,'[3]DSTH'!$C$2:$K$2414,4,0)</f>
        <v>28//0/1991</v>
      </c>
      <c r="F23" s="377" t="s">
        <v>1780</v>
      </c>
      <c r="G23" s="11">
        <v>95</v>
      </c>
      <c r="H23" s="100" t="str">
        <f t="shared" si="0"/>
        <v>X.SẮC</v>
      </c>
      <c r="I23" s="39"/>
    </row>
    <row r="24" spans="1:9" ht="18.75" customHeight="1">
      <c r="A24" s="11">
        <v>14</v>
      </c>
      <c r="B24" s="377">
        <v>171133399</v>
      </c>
      <c r="C24" s="378" t="s">
        <v>647</v>
      </c>
      <c r="D24" s="379" t="s">
        <v>73</v>
      </c>
      <c r="E24" s="234" t="str">
        <f>VLOOKUP(B24,'[3]DSTH'!$C$2:$K$2414,4,0)</f>
        <v>10/03/1989</v>
      </c>
      <c r="F24" s="377" t="s">
        <v>1780</v>
      </c>
      <c r="G24" s="11">
        <v>95</v>
      </c>
      <c r="H24" s="100" t="str">
        <f t="shared" si="0"/>
        <v>X.SẮC</v>
      </c>
      <c r="I24" s="39"/>
    </row>
    <row r="25" spans="1:9" ht="18.75" customHeight="1">
      <c r="A25" s="11">
        <v>15</v>
      </c>
      <c r="B25" s="377">
        <v>171133400</v>
      </c>
      <c r="C25" s="378" t="s">
        <v>1130</v>
      </c>
      <c r="D25" s="379" t="s">
        <v>130</v>
      </c>
      <c r="E25" s="234" t="str">
        <f>VLOOKUP(B25,'[3]DSTH'!$C$2:$K$2414,4,0)</f>
        <v>20/10/1991</v>
      </c>
      <c r="F25" s="377" t="s">
        <v>1780</v>
      </c>
      <c r="G25" s="11">
        <v>90</v>
      </c>
      <c r="H25" s="100" t="str">
        <f t="shared" si="0"/>
        <v>X.SẮC</v>
      </c>
      <c r="I25" s="39"/>
    </row>
    <row r="26" spans="1:9" ht="18.75" customHeight="1">
      <c r="A26" s="11">
        <v>16</v>
      </c>
      <c r="B26" s="377">
        <v>171133401</v>
      </c>
      <c r="C26" s="378" t="s">
        <v>1037</v>
      </c>
      <c r="D26" s="379" t="s">
        <v>91</v>
      </c>
      <c r="E26" s="234" t="str">
        <f>VLOOKUP(B26,'[3]DSTH'!$C$2:$K$2414,4,0)</f>
        <v>01/06/1992</v>
      </c>
      <c r="F26" s="377" t="s">
        <v>1780</v>
      </c>
      <c r="G26" s="11">
        <v>90</v>
      </c>
      <c r="H26" s="100" t="str">
        <f t="shared" si="0"/>
        <v>X.SẮC</v>
      </c>
      <c r="I26" s="39"/>
    </row>
    <row r="27" spans="1:9" ht="18.75" customHeight="1">
      <c r="A27" s="11">
        <v>17</v>
      </c>
      <c r="B27" s="377">
        <v>171133403</v>
      </c>
      <c r="C27" s="378" t="s">
        <v>1131</v>
      </c>
      <c r="D27" s="379" t="s">
        <v>125</v>
      </c>
      <c r="E27" s="234" t="str">
        <f>VLOOKUP(B27,'[3]DSTH'!$C$2:$K$2414,4,0)</f>
        <v>06/10/1991</v>
      </c>
      <c r="F27" s="377" t="s">
        <v>1780</v>
      </c>
      <c r="G27" s="11">
        <v>95</v>
      </c>
      <c r="H27" s="100" t="str">
        <f t="shared" si="0"/>
        <v>X.SẮC</v>
      </c>
      <c r="I27" s="39"/>
    </row>
    <row r="28" spans="1:9" ht="18.75" customHeight="1">
      <c r="A28" s="11">
        <v>18</v>
      </c>
      <c r="B28" s="377">
        <v>171133406</v>
      </c>
      <c r="C28" s="378" t="s">
        <v>1132</v>
      </c>
      <c r="D28" s="379" t="s">
        <v>1133</v>
      </c>
      <c r="E28" s="234" t="str">
        <f>VLOOKUP(B28,'[3]DSTH'!$C$2:$K$2414,4,0)</f>
        <v>10/09/1985</v>
      </c>
      <c r="F28" s="377" t="s">
        <v>1780</v>
      </c>
      <c r="G28" s="11">
        <v>95</v>
      </c>
      <c r="H28" s="100" t="str">
        <f t="shared" si="0"/>
        <v>X.SẮC</v>
      </c>
      <c r="I28" s="39"/>
    </row>
    <row r="29" spans="1:9" ht="18.75" customHeight="1">
      <c r="A29" s="11">
        <v>19</v>
      </c>
      <c r="B29" s="377">
        <v>171133407</v>
      </c>
      <c r="C29" s="378" t="s">
        <v>1134</v>
      </c>
      <c r="D29" s="379" t="s">
        <v>75</v>
      </c>
      <c r="E29" s="234" t="str">
        <f>VLOOKUP(B29,'[3]DSTH'!$C$2:$K$2414,4,0)</f>
        <v>24/06/1990</v>
      </c>
      <c r="F29" s="377" t="s">
        <v>1780</v>
      </c>
      <c r="G29" s="11">
        <v>95</v>
      </c>
      <c r="H29" s="100" t="str">
        <f t="shared" si="0"/>
        <v>X.SẮC</v>
      </c>
      <c r="I29" s="39"/>
    </row>
    <row r="30" spans="1:9" ht="18.75" customHeight="1">
      <c r="A30" s="11">
        <v>20</v>
      </c>
      <c r="B30" s="377">
        <v>171133408</v>
      </c>
      <c r="C30" s="378" t="s">
        <v>1135</v>
      </c>
      <c r="D30" s="379" t="s">
        <v>576</v>
      </c>
      <c r="E30" s="234" t="str">
        <f>VLOOKUP(B30,'[3]DSTH'!$C$2:$K$2414,4,0)</f>
        <v>22/06/1990</v>
      </c>
      <c r="F30" s="377" t="s">
        <v>1780</v>
      </c>
      <c r="G30" s="11">
        <v>90</v>
      </c>
      <c r="H30" s="100" t="str">
        <f t="shared" si="0"/>
        <v>X.SẮC</v>
      </c>
      <c r="I30" s="39"/>
    </row>
    <row r="31" spans="1:9" ht="18.75" customHeight="1">
      <c r="A31" s="11">
        <v>21</v>
      </c>
      <c r="B31" s="377">
        <v>171133414</v>
      </c>
      <c r="C31" s="378" t="s">
        <v>1136</v>
      </c>
      <c r="D31" s="379" t="s">
        <v>53</v>
      </c>
      <c r="E31" s="234" t="str">
        <f>VLOOKUP(B31,'[3]DSTH'!$C$2:$K$2414,4,0)</f>
        <v>01/02/1992</v>
      </c>
      <c r="F31" s="377" t="s">
        <v>1780</v>
      </c>
      <c r="G31" s="11">
        <v>90</v>
      </c>
      <c r="H31" s="100" t="str">
        <f t="shared" si="0"/>
        <v>X.SẮC</v>
      </c>
      <c r="I31" s="39"/>
    </row>
    <row r="32" spans="1:9" ht="18.75" customHeight="1">
      <c r="A32" s="11">
        <v>22</v>
      </c>
      <c r="B32" s="377">
        <v>17113202</v>
      </c>
      <c r="C32" s="40" t="s">
        <v>1418</v>
      </c>
      <c r="D32" s="41" t="s">
        <v>1419</v>
      </c>
      <c r="E32" s="234" t="s">
        <v>1797</v>
      </c>
      <c r="F32" s="377" t="s">
        <v>1780</v>
      </c>
      <c r="G32" s="11">
        <v>89</v>
      </c>
      <c r="H32" s="100" t="str">
        <f t="shared" si="0"/>
        <v>TỐT</v>
      </c>
      <c r="I32" s="39"/>
    </row>
    <row r="33" spans="1:9" ht="12.75">
      <c r="A33" s="34"/>
      <c r="B33" s="34"/>
      <c r="C33" s="33"/>
      <c r="D33" s="33"/>
      <c r="E33" s="33"/>
      <c r="F33" s="34"/>
      <c r="G33" s="34"/>
      <c r="H33" s="34"/>
      <c r="I33" s="33"/>
    </row>
    <row r="34" spans="1:9" ht="15.75">
      <c r="A34" s="34"/>
      <c r="B34" s="569" t="s">
        <v>1118</v>
      </c>
      <c r="C34" s="570"/>
      <c r="D34" s="570"/>
      <c r="E34" s="389"/>
      <c r="F34" s="375" t="s">
        <v>277</v>
      </c>
      <c r="H34" s="375"/>
      <c r="I34" s="375"/>
    </row>
    <row r="35" spans="1:9" ht="15.75">
      <c r="A35" s="34"/>
      <c r="B35" s="385" t="s">
        <v>42</v>
      </c>
      <c r="C35" s="121" t="s">
        <v>273</v>
      </c>
      <c r="D35" s="121" t="s">
        <v>326</v>
      </c>
      <c r="F35" s="316"/>
      <c r="H35" s="316"/>
      <c r="I35" s="311"/>
    </row>
    <row r="36" spans="1:9" ht="15">
      <c r="A36" s="34"/>
      <c r="B36" s="99" t="s">
        <v>327</v>
      </c>
      <c r="C36" s="96">
        <f>COUNTIF($H$11:$H$32,B36)</f>
        <v>19</v>
      </c>
      <c r="D36" s="122">
        <f aca="true" t="shared" si="1" ref="D36:D43">C36/$C$44</f>
        <v>0.8636363636363636</v>
      </c>
      <c r="F36" s="310"/>
      <c r="H36" s="312"/>
      <c r="I36" s="311"/>
    </row>
    <row r="37" spans="1:9" ht="15">
      <c r="A37" s="34"/>
      <c r="B37" s="99" t="s">
        <v>45</v>
      </c>
      <c r="C37" s="96">
        <f aca="true" t="shared" si="2" ref="C37:C43">COUNTIF($H$12:$H$91,B37)</f>
        <v>2</v>
      </c>
      <c r="D37" s="122">
        <f t="shared" si="1"/>
        <v>0.09090909090909091</v>
      </c>
      <c r="F37" s="310"/>
      <c r="H37" s="312"/>
      <c r="I37" s="311"/>
    </row>
    <row r="38" spans="1:9" ht="15.75">
      <c r="A38" s="34"/>
      <c r="B38" s="99" t="s">
        <v>46</v>
      </c>
      <c r="C38" s="96">
        <f t="shared" si="2"/>
        <v>1</v>
      </c>
      <c r="D38" s="122">
        <f t="shared" si="1"/>
        <v>0.045454545454545456</v>
      </c>
      <c r="F38" s="129" t="s">
        <v>1781</v>
      </c>
      <c r="H38" s="129"/>
      <c r="I38" s="129"/>
    </row>
    <row r="39" spans="1:9" ht="12.75">
      <c r="A39" s="34"/>
      <c r="B39" s="99" t="s">
        <v>47</v>
      </c>
      <c r="C39" s="96">
        <f t="shared" si="2"/>
        <v>0</v>
      </c>
      <c r="D39" s="122">
        <f t="shared" si="1"/>
        <v>0</v>
      </c>
      <c r="F39" s="317"/>
      <c r="H39" s="317"/>
      <c r="I39" s="311"/>
    </row>
    <row r="40" spans="1:9" ht="15.75">
      <c r="A40" s="34"/>
      <c r="B40" s="99" t="s">
        <v>328</v>
      </c>
      <c r="C40" s="96">
        <f t="shared" si="2"/>
        <v>0</v>
      </c>
      <c r="D40" s="122">
        <f t="shared" si="1"/>
        <v>0</v>
      </c>
      <c r="F40" s="129" t="s">
        <v>948</v>
      </c>
      <c r="H40" s="129"/>
      <c r="I40" s="129"/>
    </row>
    <row r="41" spans="1:9" ht="15.75">
      <c r="A41" s="34"/>
      <c r="B41" s="99" t="s">
        <v>48</v>
      </c>
      <c r="C41" s="96">
        <f t="shared" si="2"/>
        <v>0</v>
      </c>
      <c r="D41" s="122">
        <f t="shared" si="1"/>
        <v>0</v>
      </c>
      <c r="F41" s="235"/>
      <c r="H41" s="235"/>
      <c r="I41" s="318"/>
    </row>
    <row r="42" spans="1:9" ht="15.75">
      <c r="A42" s="34"/>
      <c r="B42" s="99" t="s">
        <v>49</v>
      </c>
      <c r="C42" s="96">
        <f t="shared" si="2"/>
        <v>0</v>
      </c>
      <c r="D42" s="122">
        <f t="shared" si="1"/>
        <v>0</v>
      </c>
      <c r="F42" s="235"/>
      <c r="H42" s="235"/>
      <c r="I42" s="318"/>
    </row>
    <row r="43" spans="1:9" ht="15.75">
      <c r="A43" s="34"/>
      <c r="B43" s="99" t="s">
        <v>329</v>
      </c>
      <c r="C43" s="96">
        <f t="shared" si="2"/>
        <v>0</v>
      </c>
      <c r="D43" s="122">
        <f t="shared" si="1"/>
        <v>0</v>
      </c>
      <c r="F43" s="235"/>
      <c r="H43" s="235"/>
      <c r="I43" s="319"/>
    </row>
    <row r="44" spans="1:9" ht="15.75">
      <c r="A44" s="34"/>
      <c r="B44" s="99" t="s">
        <v>330</v>
      </c>
      <c r="C44" s="96">
        <f>SUM(C36:C43)</f>
        <v>22</v>
      </c>
      <c r="D44" s="122">
        <f>SUM(D36:D43)</f>
        <v>1</v>
      </c>
      <c r="F44" s="129" t="s">
        <v>1637</v>
      </c>
      <c r="H44" s="129"/>
      <c r="I44" s="129"/>
    </row>
    <row r="45" spans="1:9" ht="12.75">
      <c r="A45" s="380"/>
      <c r="B45" s="380"/>
      <c r="C45" s="381"/>
      <c r="D45" s="380"/>
      <c r="E45" s="380"/>
      <c r="F45" s="93"/>
      <c r="G45" s="93"/>
      <c r="H45" s="93"/>
      <c r="I45" s="382"/>
    </row>
    <row r="46" spans="1:9" ht="12.75">
      <c r="A46" s="519"/>
      <c r="B46" s="519"/>
      <c r="C46" s="519"/>
      <c r="D46" s="89"/>
      <c r="E46" s="89"/>
      <c r="F46" s="89"/>
      <c r="G46" s="519"/>
      <c r="H46" s="519"/>
      <c r="I46" s="519"/>
    </row>
    <row r="47" spans="1:9" ht="12.75">
      <c r="A47" s="34"/>
      <c r="B47" s="34"/>
      <c r="C47" s="33"/>
      <c r="D47" s="33"/>
      <c r="E47" s="33"/>
      <c r="F47" s="383"/>
      <c r="G47" s="34"/>
      <c r="H47" s="34"/>
      <c r="I47" s="33"/>
    </row>
    <row r="51" spans="4:5" ht="12.75">
      <c r="D51" s="384"/>
      <c r="E51" s="384"/>
    </row>
    <row r="53" ht="17.2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9" s="90" customFormat="1" ht="12.75">
      <c r="A65" s="36"/>
      <c r="B65" s="36"/>
      <c r="C65" s="36"/>
      <c r="D65" s="36"/>
      <c r="E65" s="36"/>
      <c r="F65" s="124"/>
      <c r="G65" s="124"/>
      <c r="H65" s="124"/>
      <c r="I65" s="36"/>
    </row>
    <row r="66" spans="1:9" s="90" customFormat="1" ht="12.75">
      <c r="A66" s="36"/>
      <c r="B66" s="36"/>
      <c r="C66" s="36"/>
      <c r="D66" s="36"/>
      <c r="E66" s="36"/>
      <c r="F66" s="124"/>
      <c r="G66" s="124"/>
      <c r="H66" s="124"/>
      <c r="I66" s="36"/>
    </row>
  </sheetData>
  <sheetProtection/>
  <mergeCells count="18">
    <mergeCell ref="B34:D34"/>
    <mergeCell ref="A46:C46"/>
    <mergeCell ref="G46:I46"/>
    <mergeCell ref="G9:G10"/>
    <mergeCell ref="H9:H10"/>
    <mergeCell ref="I9:I10"/>
    <mergeCell ref="E9:E10"/>
    <mergeCell ref="F9:F10"/>
    <mergeCell ref="A9:A10"/>
    <mergeCell ref="C9:D10"/>
    <mergeCell ref="B9:B10"/>
    <mergeCell ref="A2:D2"/>
    <mergeCell ref="A3:D3"/>
    <mergeCell ref="A5:I5"/>
    <mergeCell ref="A6:I6"/>
    <mergeCell ref="A7:I7"/>
    <mergeCell ref="E2:H2"/>
    <mergeCell ref="E3:H3"/>
  </mergeCells>
  <conditionalFormatting sqref="B9:F31 F11:F32 E12:E32">
    <cfRule type="cellIs" priority="3" dxfId="0" operator="equal" stopIfTrue="1">
      <formula>0</formula>
    </cfRule>
  </conditionalFormatting>
  <conditionalFormatting sqref="B32">
    <cfRule type="cellIs" priority="1" dxfId="0" operator="equal" stopIfTrue="1">
      <formula>0</formula>
    </cfRule>
  </conditionalFormatting>
  <printOptions horizontalCentered="1"/>
  <pageMargins left="0.5" right="0" top="0.23" bottom="0.25" header="0.19" footer="0.2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M60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3.28125" style="194" bestFit="1" customWidth="1"/>
    <col min="2" max="2" width="10.00390625" style="194" bestFit="1" customWidth="1"/>
    <col min="3" max="3" width="19.421875" style="194" bestFit="1" customWidth="1"/>
    <col min="4" max="4" width="9.00390625" style="194" bestFit="1" customWidth="1"/>
    <col min="5" max="5" width="10.8515625" style="194" customWidth="1"/>
    <col min="6" max="6" width="10.8515625" style="194" bestFit="1" customWidth="1"/>
    <col min="7" max="7" width="8.57421875" style="194" bestFit="1" customWidth="1"/>
    <col min="8" max="8" width="9.421875" style="194" bestFit="1" customWidth="1"/>
    <col min="9" max="16384" width="9.140625" style="194" customWidth="1"/>
  </cols>
  <sheetData>
    <row r="1" spans="1:13" ht="16.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.75">
      <c r="A2" s="327" t="s">
        <v>155</v>
      </c>
      <c r="B2" s="327"/>
      <c r="C2" s="327"/>
      <c r="D2" s="327"/>
      <c r="E2" s="327" t="s">
        <v>156</v>
      </c>
      <c r="F2" s="327"/>
      <c r="G2" s="327"/>
      <c r="H2" s="327"/>
      <c r="I2" s="327"/>
      <c r="J2" s="327"/>
      <c r="K2" s="327"/>
      <c r="L2" s="327"/>
      <c r="M2" s="195"/>
    </row>
    <row r="3" spans="1:13" ht="15.75">
      <c r="A3" s="196" t="s">
        <v>0</v>
      </c>
      <c r="B3" s="196"/>
      <c r="C3" s="196"/>
      <c r="D3" s="196"/>
      <c r="E3" s="576" t="s">
        <v>157</v>
      </c>
      <c r="F3" s="576"/>
      <c r="G3" s="576"/>
      <c r="H3" s="576"/>
      <c r="I3" s="576"/>
      <c r="J3" s="327"/>
      <c r="K3" s="327"/>
      <c r="L3" s="327"/>
      <c r="M3" s="195"/>
    </row>
    <row r="4" spans="1:13" ht="15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5.75">
      <c r="A5" s="577" t="s">
        <v>4</v>
      </c>
      <c r="B5" s="577"/>
      <c r="C5" s="577"/>
      <c r="D5" s="577"/>
      <c r="E5" s="577"/>
      <c r="F5" s="577"/>
      <c r="G5" s="577"/>
      <c r="H5" s="577"/>
      <c r="I5" s="196"/>
      <c r="J5" s="196"/>
      <c r="K5" s="196"/>
      <c r="L5" s="196"/>
      <c r="M5" s="196"/>
    </row>
    <row r="6" spans="1:13" ht="15.75">
      <c r="A6" s="577" t="s">
        <v>1543</v>
      </c>
      <c r="B6" s="577"/>
      <c r="C6" s="577"/>
      <c r="D6" s="577"/>
      <c r="E6" s="577"/>
      <c r="F6" s="577"/>
      <c r="G6" s="577"/>
      <c r="H6" s="577"/>
      <c r="I6" s="196"/>
      <c r="J6" s="196"/>
      <c r="K6" s="196"/>
      <c r="L6" s="196"/>
      <c r="M6" s="196"/>
    </row>
    <row r="7" spans="1:13" s="197" customFormat="1" ht="15.75">
      <c r="A7" s="577" t="s">
        <v>1402</v>
      </c>
      <c r="B7" s="577"/>
      <c r="C7" s="577"/>
      <c r="D7" s="577"/>
      <c r="E7" s="577"/>
      <c r="F7" s="577"/>
      <c r="G7" s="577"/>
      <c r="H7" s="577"/>
      <c r="I7" s="196"/>
      <c r="J7" s="196"/>
      <c r="K7" s="196"/>
      <c r="L7" s="196"/>
      <c r="M7" s="196"/>
    </row>
    <row r="8" spans="1:13" s="197" customFormat="1" ht="16.5">
      <c r="A8" s="571" t="s">
        <v>159</v>
      </c>
      <c r="B8" s="571"/>
      <c r="C8" s="571"/>
      <c r="D8" s="571"/>
      <c r="E8" s="571"/>
      <c r="F8" s="571"/>
      <c r="G8" s="571"/>
      <c r="H8" s="571"/>
      <c r="I8" s="198"/>
      <c r="J8" s="198"/>
      <c r="K8" s="198"/>
      <c r="L8" s="198"/>
      <c r="M8" s="199"/>
    </row>
    <row r="9" spans="1:13" s="197" customFormat="1" ht="16.5">
      <c r="A9" s="326"/>
      <c r="B9" s="326"/>
      <c r="C9" s="326"/>
      <c r="D9" s="326"/>
      <c r="E9" s="326"/>
      <c r="F9" s="326"/>
      <c r="G9" s="326"/>
      <c r="H9" s="326"/>
      <c r="I9" s="198"/>
      <c r="J9" s="198"/>
      <c r="K9" s="198"/>
      <c r="L9" s="198"/>
      <c r="M9" s="199"/>
    </row>
    <row r="10" spans="1:12" s="197" customFormat="1" ht="12.75">
      <c r="A10" s="573" t="s">
        <v>5</v>
      </c>
      <c r="B10" s="573" t="s">
        <v>6</v>
      </c>
      <c r="C10" s="573" t="s">
        <v>160</v>
      </c>
      <c r="D10" s="573"/>
      <c r="E10" s="573" t="s">
        <v>161</v>
      </c>
      <c r="F10" s="573" t="s">
        <v>162</v>
      </c>
      <c r="G10" s="578" t="s">
        <v>332</v>
      </c>
      <c r="H10" s="578"/>
      <c r="I10" s="574" t="s">
        <v>1685</v>
      </c>
      <c r="J10" s="200"/>
      <c r="K10" s="200"/>
      <c r="L10" s="200"/>
    </row>
    <row r="11" spans="1:9" s="197" customFormat="1" ht="12.75">
      <c r="A11" s="573"/>
      <c r="B11" s="573"/>
      <c r="C11" s="573"/>
      <c r="D11" s="573"/>
      <c r="E11" s="573"/>
      <c r="F11" s="573"/>
      <c r="G11" s="201" t="s">
        <v>961</v>
      </c>
      <c r="H11" s="201" t="s">
        <v>10</v>
      </c>
      <c r="I11" s="575"/>
    </row>
    <row r="12" spans="1:9" s="341" customFormat="1" ht="15.75" customHeight="1">
      <c r="A12" s="251">
        <v>1</v>
      </c>
      <c r="B12" s="334">
        <v>179113463</v>
      </c>
      <c r="C12" s="335" t="s">
        <v>972</v>
      </c>
      <c r="D12" s="336" t="s">
        <v>714</v>
      </c>
      <c r="E12" s="337" t="s">
        <v>973</v>
      </c>
      <c r="F12" s="338" t="s">
        <v>974</v>
      </c>
      <c r="G12" s="339">
        <v>85</v>
      </c>
      <c r="H12" s="100" t="str">
        <f>IF(G12&gt;=90,"X.SẮC",IF(G12&gt;=80,"TỐT",IF(G12&gt;=70,"KHÁ",IF(G12&gt;=60,"TB KHÁ",IF(G12&gt;=50,"T.BÌNH",IF(G12&gt;=40,"YẾU",IF(G12&gt;0,"KÉM","KĐGIÁ")))))))</f>
        <v>TỐT</v>
      </c>
      <c r="I12" s="340"/>
    </row>
    <row r="13" spans="1:9" s="341" customFormat="1" ht="15.75" customHeight="1">
      <c r="A13" s="251">
        <v>2</v>
      </c>
      <c r="B13" s="334">
        <v>179123517</v>
      </c>
      <c r="C13" s="335" t="s">
        <v>975</v>
      </c>
      <c r="D13" s="336" t="s">
        <v>241</v>
      </c>
      <c r="E13" s="337" t="s">
        <v>976</v>
      </c>
      <c r="F13" s="338" t="s">
        <v>974</v>
      </c>
      <c r="G13" s="339">
        <v>85</v>
      </c>
      <c r="H13" s="100" t="str">
        <f aca="true" t="shared" si="0" ref="H13:H40">IF(G13&gt;=90,"X.SẮC",IF(G13&gt;=80,"TỐT",IF(G13&gt;=70,"KHÁ",IF(G13&gt;=60,"TB KHÁ",IF(G13&gt;=50,"T.BÌNH",IF(G13&gt;=40,"YẾU",IF(G13&gt;0,"KÉM","KĐGIÁ")))))))</f>
        <v>TỐT</v>
      </c>
      <c r="I13" s="340"/>
    </row>
    <row r="14" spans="1:9" s="341" customFormat="1" ht="15.75" customHeight="1">
      <c r="A14" s="251">
        <v>3</v>
      </c>
      <c r="B14" s="334">
        <v>179123518</v>
      </c>
      <c r="C14" s="335" t="s">
        <v>977</v>
      </c>
      <c r="D14" s="336" t="s">
        <v>860</v>
      </c>
      <c r="E14" s="337" t="s">
        <v>978</v>
      </c>
      <c r="F14" s="338" t="s">
        <v>974</v>
      </c>
      <c r="G14" s="339">
        <v>85</v>
      </c>
      <c r="H14" s="100" t="str">
        <f t="shared" si="0"/>
        <v>TỐT</v>
      </c>
      <c r="I14" s="340"/>
    </row>
    <row r="15" spans="1:9" s="341" customFormat="1" ht="15.75" customHeight="1">
      <c r="A15" s="251">
        <v>4</v>
      </c>
      <c r="B15" s="334">
        <v>179123520</v>
      </c>
      <c r="C15" s="335" t="s">
        <v>1544</v>
      </c>
      <c r="D15" s="336" t="s">
        <v>1545</v>
      </c>
      <c r="E15" s="337" t="s">
        <v>959</v>
      </c>
      <c r="F15" s="338" t="s">
        <v>974</v>
      </c>
      <c r="G15" s="339">
        <v>85</v>
      </c>
      <c r="H15" s="100" t="str">
        <f t="shared" si="0"/>
        <v>TỐT</v>
      </c>
      <c r="I15" s="340"/>
    </row>
    <row r="16" spans="1:9" s="341" customFormat="1" ht="15.75" customHeight="1">
      <c r="A16" s="251">
        <v>5</v>
      </c>
      <c r="B16" s="334">
        <v>179123521</v>
      </c>
      <c r="C16" s="335" t="s">
        <v>979</v>
      </c>
      <c r="D16" s="336" t="s">
        <v>934</v>
      </c>
      <c r="E16" s="337" t="s">
        <v>980</v>
      </c>
      <c r="F16" s="338" t="s">
        <v>974</v>
      </c>
      <c r="G16" s="339">
        <v>90</v>
      </c>
      <c r="H16" s="100" t="str">
        <f t="shared" si="0"/>
        <v>X.SẮC</v>
      </c>
      <c r="I16" s="340"/>
    </row>
    <row r="17" spans="1:9" s="341" customFormat="1" ht="15.75" customHeight="1">
      <c r="A17" s="251">
        <v>6</v>
      </c>
      <c r="B17" s="334">
        <v>179123522</v>
      </c>
      <c r="C17" s="335" t="s">
        <v>981</v>
      </c>
      <c r="D17" s="336" t="s">
        <v>982</v>
      </c>
      <c r="E17" s="337" t="s">
        <v>983</v>
      </c>
      <c r="F17" s="338" t="s">
        <v>974</v>
      </c>
      <c r="G17" s="339">
        <v>85</v>
      </c>
      <c r="H17" s="100" t="str">
        <f t="shared" si="0"/>
        <v>TỐT</v>
      </c>
      <c r="I17" s="340"/>
    </row>
    <row r="18" spans="1:9" s="341" customFormat="1" ht="15.75" customHeight="1">
      <c r="A18" s="251">
        <v>7</v>
      </c>
      <c r="B18" s="334">
        <v>179123523</v>
      </c>
      <c r="C18" s="335" t="s">
        <v>984</v>
      </c>
      <c r="D18" s="336" t="s">
        <v>866</v>
      </c>
      <c r="E18" s="337" t="s">
        <v>985</v>
      </c>
      <c r="F18" s="338" t="s">
        <v>974</v>
      </c>
      <c r="G18" s="339">
        <v>85</v>
      </c>
      <c r="H18" s="100" t="str">
        <f t="shared" si="0"/>
        <v>TỐT</v>
      </c>
      <c r="I18" s="340"/>
    </row>
    <row r="19" spans="1:9" s="341" customFormat="1" ht="15.75" customHeight="1">
      <c r="A19" s="342">
        <v>8</v>
      </c>
      <c r="B19" s="343">
        <v>179123524</v>
      </c>
      <c r="C19" s="344" t="s">
        <v>846</v>
      </c>
      <c r="D19" s="345" t="s">
        <v>826</v>
      </c>
      <c r="E19" s="346" t="s">
        <v>986</v>
      </c>
      <c r="F19" s="347" t="s">
        <v>974</v>
      </c>
      <c r="G19" s="348">
        <v>85</v>
      </c>
      <c r="H19" s="100" t="str">
        <f t="shared" si="0"/>
        <v>TỐT</v>
      </c>
      <c r="I19" s="349"/>
    </row>
    <row r="20" spans="1:9" s="341" customFormat="1" ht="15.75" customHeight="1">
      <c r="A20" s="342">
        <v>9</v>
      </c>
      <c r="B20" s="343">
        <v>179123525</v>
      </c>
      <c r="C20" s="344" t="s">
        <v>987</v>
      </c>
      <c r="D20" s="345" t="s">
        <v>690</v>
      </c>
      <c r="E20" s="346" t="s">
        <v>988</v>
      </c>
      <c r="F20" s="347" t="s">
        <v>974</v>
      </c>
      <c r="G20" s="348">
        <v>83</v>
      </c>
      <c r="H20" s="100" t="str">
        <f t="shared" si="0"/>
        <v>TỐT</v>
      </c>
      <c r="I20" s="349"/>
    </row>
    <row r="21" spans="1:9" s="341" customFormat="1" ht="15.75" customHeight="1">
      <c r="A21" s="342">
        <v>10</v>
      </c>
      <c r="B21" s="343">
        <v>179123526</v>
      </c>
      <c r="C21" s="344" t="s">
        <v>989</v>
      </c>
      <c r="D21" s="345" t="s">
        <v>929</v>
      </c>
      <c r="E21" s="346" t="s">
        <v>990</v>
      </c>
      <c r="F21" s="347" t="s">
        <v>974</v>
      </c>
      <c r="G21" s="348"/>
      <c r="H21" s="100" t="str">
        <f t="shared" si="0"/>
        <v>KĐGIÁ</v>
      </c>
      <c r="I21" s="349"/>
    </row>
    <row r="22" spans="1:9" s="341" customFormat="1" ht="15.75" customHeight="1">
      <c r="A22" s="342">
        <v>11</v>
      </c>
      <c r="B22" s="343">
        <v>179123527</v>
      </c>
      <c r="C22" s="344" t="s">
        <v>991</v>
      </c>
      <c r="D22" s="345" t="s">
        <v>992</v>
      </c>
      <c r="E22" s="346" t="s">
        <v>993</v>
      </c>
      <c r="F22" s="347" t="s">
        <v>974</v>
      </c>
      <c r="G22" s="348">
        <v>85</v>
      </c>
      <c r="H22" s="100" t="str">
        <f t="shared" si="0"/>
        <v>TỐT</v>
      </c>
      <c r="I22" s="349"/>
    </row>
    <row r="23" spans="1:9" s="341" customFormat="1" ht="15.75" customHeight="1">
      <c r="A23" s="342">
        <v>12</v>
      </c>
      <c r="B23" s="343">
        <v>179123528</v>
      </c>
      <c r="C23" s="344" t="s">
        <v>994</v>
      </c>
      <c r="D23" s="345" t="s">
        <v>995</v>
      </c>
      <c r="E23" s="346" t="s">
        <v>996</v>
      </c>
      <c r="F23" s="347" t="s">
        <v>974</v>
      </c>
      <c r="G23" s="348">
        <v>84</v>
      </c>
      <c r="H23" s="100" t="str">
        <f t="shared" si="0"/>
        <v>TỐT</v>
      </c>
      <c r="I23" s="349"/>
    </row>
    <row r="24" spans="1:9" s="341" customFormat="1" ht="15.75" customHeight="1">
      <c r="A24" s="342">
        <v>13</v>
      </c>
      <c r="B24" s="343">
        <v>179123529</v>
      </c>
      <c r="C24" s="344" t="s">
        <v>1546</v>
      </c>
      <c r="D24" s="345" t="s">
        <v>807</v>
      </c>
      <c r="E24" s="346" t="s">
        <v>998</v>
      </c>
      <c r="F24" s="347" t="s">
        <v>974</v>
      </c>
      <c r="G24" s="348">
        <v>85</v>
      </c>
      <c r="H24" s="100" t="str">
        <f t="shared" si="0"/>
        <v>TỐT</v>
      </c>
      <c r="I24" s="349"/>
    </row>
    <row r="25" spans="1:9" s="341" customFormat="1" ht="15.75" customHeight="1">
      <c r="A25" s="342">
        <v>14</v>
      </c>
      <c r="B25" s="343">
        <v>179123531</v>
      </c>
      <c r="C25" s="344" t="s">
        <v>999</v>
      </c>
      <c r="D25" s="345" t="s">
        <v>952</v>
      </c>
      <c r="E25" s="346" t="s">
        <v>1000</v>
      </c>
      <c r="F25" s="347" t="s">
        <v>974</v>
      </c>
      <c r="G25" s="348">
        <v>85</v>
      </c>
      <c r="H25" s="100" t="str">
        <f t="shared" si="0"/>
        <v>TỐT</v>
      </c>
      <c r="I25" s="349"/>
    </row>
    <row r="26" spans="1:9" s="341" customFormat="1" ht="15.75" customHeight="1">
      <c r="A26" s="342">
        <v>15</v>
      </c>
      <c r="B26" s="343">
        <v>179123532</v>
      </c>
      <c r="C26" s="344" t="s">
        <v>1001</v>
      </c>
      <c r="D26" s="345" t="s">
        <v>1002</v>
      </c>
      <c r="E26" s="346" t="s">
        <v>1003</v>
      </c>
      <c r="F26" s="347" t="s">
        <v>974</v>
      </c>
      <c r="G26" s="348">
        <v>90</v>
      </c>
      <c r="H26" s="100" t="str">
        <f t="shared" si="0"/>
        <v>X.SẮC</v>
      </c>
      <c r="I26" s="349"/>
    </row>
    <row r="27" spans="1:9" s="341" customFormat="1" ht="15.75" customHeight="1">
      <c r="A27" s="342">
        <v>16</v>
      </c>
      <c r="B27" s="343">
        <v>179123534</v>
      </c>
      <c r="C27" s="344" t="s">
        <v>1004</v>
      </c>
      <c r="D27" s="345" t="s">
        <v>1005</v>
      </c>
      <c r="E27" s="346" t="s">
        <v>1006</v>
      </c>
      <c r="F27" s="347" t="s">
        <v>974</v>
      </c>
      <c r="G27" s="348"/>
      <c r="H27" s="100" t="str">
        <f t="shared" si="0"/>
        <v>KĐGIÁ</v>
      </c>
      <c r="I27" s="349"/>
    </row>
    <row r="28" spans="1:9" s="341" customFormat="1" ht="15.75" customHeight="1">
      <c r="A28" s="342">
        <v>17</v>
      </c>
      <c r="B28" s="343">
        <v>179123536</v>
      </c>
      <c r="C28" s="344" t="s">
        <v>1007</v>
      </c>
      <c r="D28" s="345" t="s">
        <v>1008</v>
      </c>
      <c r="E28" s="346" t="s">
        <v>1009</v>
      </c>
      <c r="F28" s="347" t="s">
        <v>974</v>
      </c>
      <c r="G28" s="348"/>
      <c r="H28" s="100" t="str">
        <f t="shared" si="0"/>
        <v>KĐGIÁ</v>
      </c>
      <c r="I28" s="349"/>
    </row>
    <row r="29" spans="1:9" s="341" customFormat="1" ht="15.75" customHeight="1">
      <c r="A29" s="342">
        <v>18</v>
      </c>
      <c r="B29" s="343">
        <v>179123537</v>
      </c>
      <c r="C29" s="344" t="s">
        <v>956</v>
      </c>
      <c r="D29" s="345" t="s">
        <v>816</v>
      </c>
      <c r="E29" s="346" t="s">
        <v>1010</v>
      </c>
      <c r="F29" s="347" t="s">
        <v>974</v>
      </c>
      <c r="G29" s="348">
        <v>85</v>
      </c>
      <c r="H29" s="100" t="str">
        <f t="shared" si="0"/>
        <v>TỐT</v>
      </c>
      <c r="I29" s="349"/>
    </row>
    <row r="30" spans="1:9" s="341" customFormat="1" ht="15.75" customHeight="1">
      <c r="A30" s="342">
        <v>19</v>
      </c>
      <c r="B30" s="343">
        <v>179123538</v>
      </c>
      <c r="C30" s="344" t="s">
        <v>1011</v>
      </c>
      <c r="D30" s="345" t="s">
        <v>28</v>
      </c>
      <c r="E30" s="346" t="s">
        <v>1012</v>
      </c>
      <c r="F30" s="347" t="s">
        <v>974</v>
      </c>
      <c r="G30" s="348"/>
      <c r="H30" s="100" t="str">
        <f t="shared" si="0"/>
        <v>KĐGIÁ</v>
      </c>
      <c r="I30" s="349"/>
    </row>
    <row r="31" spans="1:9" s="341" customFormat="1" ht="15.75" customHeight="1">
      <c r="A31" s="342">
        <v>20</v>
      </c>
      <c r="B31" s="343">
        <v>179123539</v>
      </c>
      <c r="C31" s="344" t="s">
        <v>1013</v>
      </c>
      <c r="D31" s="345" t="s">
        <v>799</v>
      </c>
      <c r="E31" s="346" t="s">
        <v>1014</v>
      </c>
      <c r="F31" s="347" t="s">
        <v>974</v>
      </c>
      <c r="G31" s="348">
        <v>85</v>
      </c>
      <c r="H31" s="100" t="str">
        <f t="shared" si="0"/>
        <v>TỐT</v>
      </c>
      <c r="I31" s="349"/>
    </row>
    <row r="32" spans="1:9" s="341" customFormat="1" ht="15.75" customHeight="1">
      <c r="A32" s="342">
        <v>21</v>
      </c>
      <c r="B32" s="343">
        <v>179123541</v>
      </c>
      <c r="C32" s="344" t="s">
        <v>1015</v>
      </c>
      <c r="D32" s="345" t="s">
        <v>807</v>
      </c>
      <c r="E32" s="346" t="s">
        <v>1016</v>
      </c>
      <c r="F32" s="347" t="s">
        <v>974</v>
      </c>
      <c r="G32" s="348">
        <v>85</v>
      </c>
      <c r="H32" s="100" t="str">
        <f t="shared" si="0"/>
        <v>TỐT</v>
      </c>
      <c r="I32" s="349"/>
    </row>
    <row r="33" spans="1:9" s="341" customFormat="1" ht="15.75" customHeight="1">
      <c r="A33" s="342">
        <v>22</v>
      </c>
      <c r="B33" s="343">
        <v>179123544</v>
      </c>
      <c r="C33" s="344" t="s">
        <v>240</v>
      </c>
      <c r="D33" s="345" t="s">
        <v>168</v>
      </c>
      <c r="E33" s="346" t="s">
        <v>953</v>
      </c>
      <c r="F33" s="347" t="s">
        <v>974</v>
      </c>
      <c r="G33" s="348">
        <v>85</v>
      </c>
      <c r="H33" s="100" t="str">
        <f t="shared" si="0"/>
        <v>TỐT</v>
      </c>
      <c r="I33" s="349"/>
    </row>
    <row r="34" spans="1:9" s="341" customFormat="1" ht="15.75" customHeight="1">
      <c r="A34" s="342">
        <v>23</v>
      </c>
      <c r="B34" s="343">
        <v>179123545</v>
      </c>
      <c r="C34" s="344" t="s">
        <v>1547</v>
      </c>
      <c r="D34" s="345" t="s">
        <v>807</v>
      </c>
      <c r="E34" s="346" t="s">
        <v>1017</v>
      </c>
      <c r="F34" s="347" t="s">
        <v>974</v>
      </c>
      <c r="G34" s="348">
        <v>83</v>
      </c>
      <c r="H34" s="100" t="str">
        <f t="shared" si="0"/>
        <v>TỐT</v>
      </c>
      <c r="I34" s="349"/>
    </row>
    <row r="35" spans="1:9" s="341" customFormat="1" ht="15.75" customHeight="1">
      <c r="A35" s="342">
        <v>24</v>
      </c>
      <c r="B35" s="343">
        <v>179123547</v>
      </c>
      <c r="C35" s="344" t="s">
        <v>1018</v>
      </c>
      <c r="D35" s="345" t="s">
        <v>725</v>
      </c>
      <c r="E35" s="346" t="s">
        <v>366</v>
      </c>
      <c r="F35" s="347" t="s">
        <v>974</v>
      </c>
      <c r="G35" s="348">
        <v>85</v>
      </c>
      <c r="H35" s="100" t="str">
        <f t="shared" si="0"/>
        <v>TỐT</v>
      </c>
      <c r="I35" s="349"/>
    </row>
    <row r="36" spans="1:9" s="341" customFormat="1" ht="15.75" customHeight="1">
      <c r="A36" s="342">
        <v>25</v>
      </c>
      <c r="B36" s="343">
        <v>179123548</v>
      </c>
      <c r="C36" s="344" t="s">
        <v>1548</v>
      </c>
      <c r="D36" s="345" t="s">
        <v>1549</v>
      </c>
      <c r="E36" s="346" t="s">
        <v>1019</v>
      </c>
      <c r="F36" s="347" t="s">
        <v>974</v>
      </c>
      <c r="G36" s="342">
        <v>85</v>
      </c>
      <c r="H36" s="100" t="str">
        <f t="shared" si="0"/>
        <v>TỐT</v>
      </c>
      <c r="I36" s="349"/>
    </row>
    <row r="37" spans="1:9" s="341" customFormat="1" ht="15.75" customHeight="1">
      <c r="A37" s="342">
        <v>26</v>
      </c>
      <c r="B37" s="343">
        <v>179123549</v>
      </c>
      <c r="C37" s="344" t="s">
        <v>1020</v>
      </c>
      <c r="D37" s="345" t="s">
        <v>1021</v>
      </c>
      <c r="E37" s="346" t="s">
        <v>1022</v>
      </c>
      <c r="F37" s="347" t="s">
        <v>974</v>
      </c>
      <c r="G37" s="342"/>
      <c r="H37" s="100" t="str">
        <f t="shared" si="0"/>
        <v>KĐGIÁ</v>
      </c>
      <c r="I37" s="349"/>
    </row>
    <row r="38" spans="1:9" s="341" customFormat="1" ht="15.75" customHeight="1">
      <c r="A38" s="342">
        <v>27</v>
      </c>
      <c r="B38" s="343">
        <v>179123550</v>
      </c>
      <c r="C38" s="344" t="s">
        <v>1023</v>
      </c>
      <c r="D38" s="345" t="s">
        <v>1024</v>
      </c>
      <c r="E38" s="346" t="s">
        <v>1025</v>
      </c>
      <c r="F38" s="347" t="s">
        <v>974</v>
      </c>
      <c r="G38" s="342">
        <v>85</v>
      </c>
      <c r="H38" s="100" t="str">
        <f t="shared" si="0"/>
        <v>TỐT</v>
      </c>
      <c r="I38" s="349"/>
    </row>
    <row r="39" spans="1:9" s="341" customFormat="1" ht="15.75" customHeight="1">
      <c r="A39" s="342">
        <v>28</v>
      </c>
      <c r="B39" s="343">
        <v>179123551</v>
      </c>
      <c r="C39" s="344" t="s">
        <v>950</v>
      </c>
      <c r="D39" s="345" t="s">
        <v>826</v>
      </c>
      <c r="E39" s="346" t="s">
        <v>1026</v>
      </c>
      <c r="F39" s="347" t="s">
        <v>974</v>
      </c>
      <c r="G39" s="342"/>
      <c r="H39" s="100" t="str">
        <f t="shared" si="0"/>
        <v>KĐGIÁ</v>
      </c>
      <c r="I39" s="349"/>
    </row>
    <row r="40" spans="1:9" s="341" customFormat="1" ht="15.75" customHeight="1">
      <c r="A40" s="342">
        <v>29</v>
      </c>
      <c r="B40" s="343">
        <v>179123552</v>
      </c>
      <c r="C40" s="344" t="s">
        <v>896</v>
      </c>
      <c r="D40" s="345" t="s">
        <v>962</v>
      </c>
      <c r="E40" s="346" t="s">
        <v>1027</v>
      </c>
      <c r="F40" s="347" t="s">
        <v>974</v>
      </c>
      <c r="G40" s="342">
        <v>85</v>
      </c>
      <c r="H40" s="100" t="str">
        <f t="shared" si="0"/>
        <v>TỐT</v>
      </c>
      <c r="I40" s="349"/>
    </row>
    <row r="41" s="197" customFormat="1" ht="12.75"/>
    <row r="42" s="197" customFormat="1" ht="12.75"/>
    <row r="43" spans="2:8" s="197" customFormat="1" ht="15.75">
      <c r="B43" s="328" t="s">
        <v>811</v>
      </c>
      <c r="C43" s="329"/>
      <c r="D43" s="330"/>
      <c r="F43" s="526" t="s">
        <v>277</v>
      </c>
      <c r="G43" s="526"/>
      <c r="H43" s="526"/>
    </row>
    <row r="44" spans="2:8" s="197" customFormat="1" ht="15.75">
      <c r="B44" s="203" t="s">
        <v>272</v>
      </c>
      <c r="C44" s="201" t="s">
        <v>273</v>
      </c>
      <c r="D44" s="201" t="s">
        <v>274</v>
      </c>
      <c r="F44" s="316"/>
      <c r="G44" s="316"/>
      <c r="H44" s="311"/>
    </row>
    <row r="45" spans="2:8" s="197" customFormat="1" ht="15">
      <c r="B45" s="99" t="s">
        <v>327</v>
      </c>
      <c r="C45" s="202">
        <f>COUNTIF($H$12:$H$40,B45)</f>
        <v>2</v>
      </c>
      <c r="D45" s="204">
        <f aca="true" t="shared" si="1" ref="D45:D52">C45/$C$53</f>
        <v>0.06896551724137931</v>
      </c>
      <c r="F45" s="310"/>
      <c r="G45" s="312"/>
      <c r="H45" s="311"/>
    </row>
    <row r="46" spans="2:8" s="197" customFormat="1" ht="15">
      <c r="B46" s="99" t="s">
        <v>45</v>
      </c>
      <c r="C46" s="202">
        <f aca="true" t="shared" si="2" ref="C46:C52">COUNTIF($H$12:$H$40,B46)</f>
        <v>21</v>
      </c>
      <c r="D46" s="204">
        <f t="shared" si="1"/>
        <v>0.7241379310344828</v>
      </c>
      <c r="F46" s="310"/>
      <c r="G46" s="312"/>
      <c r="H46" s="311"/>
    </row>
    <row r="47" spans="2:8" s="197" customFormat="1" ht="15.75">
      <c r="B47" s="99" t="s">
        <v>46</v>
      </c>
      <c r="C47" s="202">
        <f t="shared" si="2"/>
        <v>0</v>
      </c>
      <c r="D47" s="204">
        <f t="shared" si="1"/>
        <v>0</v>
      </c>
      <c r="F47" s="513" t="s">
        <v>1268</v>
      </c>
      <c r="G47" s="513"/>
      <c r="H47" s="513"/>
    </row>
    <row r="48" spans="2:8" s="197" customFormat="1" ht="12.75">
      <c r="B48" s="99" t="s">
        <v>47</v>
      </c>
      <c r="C48" s="202">
        <f t="shared" si="2"/>
        <v>0</v>
      </c>
      <c r="D48" s="204">
        <f t="shared" si="1"/>
        <v>0</v>
      </c>
      <c r="F48" s="317"/>
      <c r="G48" s="317"/>
      <c r="H48" s="311"/>
    </row>
    <row r="49" spans="2:8" s="197" customFormat="1" ht="15.75">
      <c r="B49" s="99" t="s">
        <v>328</v>
      </c>
      <c r="C49" s="202">
        <f t="shared" si="2"/>
        <v>0</v>
      </c>
      <c r="D49" s="204">
        <f t="shared" si="1"/>
        <v>0</v>
      </c>
      <c r="F49" s="513" t="s">
        <v>948</v>
      </c>
      <c r="G49" s="513"/>
      <c r="H49" s="513"/>
    </row>
    <row r="50" spans="2:8" s="197" customFormat="1" ht="15.75">
      <c r="B50" s="99" t="s">
        <v>48</v>
      </c>
      <c r="C50" s="202">
        <f t="shared" si="2"/>
        <v>0</v>
      </c>
      <c r="D50" s="204">
        <f t="shared" si="1"/>
        <v>0</v>
      </c>
      <c r="F50" s="235"/>
      <c r="G50" s="235"/>
      <c r="H50" s="318"/>
    </row>
    <row r="51" spans="2:8" s="197" customFormat="1" ht="15.75">
      <c r="B51" s="99" t="s">
        <v>49</v>
      </c>
      <c r="C51" s="202">
        <f t="shared" si="2"/>
        <v>0</v>
      </c>
      <c r="D51" s="204">
        <f t="shared" si="1"/>
        <v>0</v>
      </c>
      <c r="F51" s="235"/>
      <c r="G51" s="235"/>
      <c r="H51" s="318"/>
    </row>
    <row r="52" spans="2:8" s="197" customFormat="1" ht="15.75">
      <c r="B52" s="99" t="s">
        <v>329</v>
      </c>
      <c r="C52" s="202">
        <f t="shared" si="2"/>
        <v>6</v>
      </c>
      <c r="D52" s="204">
        <f t="shared" si="1"/>
        <v>0.20689655172413793</v>
      </c>
      <c r="F52" s="235"/>
      <c r="G52" s="235"/>
      <c r="H52" s="319"/>
    </row>
    <row r="53" spans="1:13" ht="15.75">
      <c r="A53" s="197"/>
      <c r="B53" s="99" t="s">
        <v>330</v>
      </c>
      <c r="C53" s="205">
        <f>SUM(C45:C52)</f>
        <v>29</v>
      </c>
      <c r="D53" s="206">
        <f>SUM(D45:D52)</f>
        <v>1</v>
      </c>
      <c r="E53" s="197"/>
      <c r="F53" s="513" t="s">
        <v>1637</v>
      </c>
      <c r="G53" s="513"/>
      <c r="H53" s="513"/>
      <c r="I53" s="197"/>
      <c r="J53" s="197"/>
      <c r="K53" s="197"/>
      <c r="L53" s="197"/>
      <c r="M53" s="197"/>
    </row>
    <row r="54" spans="1:13" ht="12.75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</row>
    <row r="55" spans="1:13" ht="12.75">
      <c r="A55" s="197"/>
      <c r="B55" s="197"/>
      <c r="C55" s="197"/>
      <c r="D55" s="197"/>
      <c r="E55" s="197"/>
      <c r="F55" s="200"/>
      <c r="G55" s="200"/>
      <c r="H55" s="200"/>
      <c r="I55" s="197"/>
      <c r="J55" s="197"/>
      <c r="K55" s="197"/>
      <c r="L55" s="197"/>
      <c r="M55" s="197"/>
    </row>
    <row r="56" spans="1:13" ht="12.75">
      <c r="A56" s="197"/>
      <c r="B56" s="197"/>
      <c r="C56" s="197"/>
      <c r="D56" s="197"/>
      <c r="E56" s="197"/>
      <c r="F56" s="200"/>
      <c r="G56" s="200"/>
      <c r="H56" s="200"/>
      <c r="I56" s="197"/>
      <c r="J56" s="197"/>
      <c r="K56" s="197"/>
      <c r="L56" s="197"/>
      <c r="M56" s="197"/>
    </row>
    <row r="57" spans="1:13" ht="12.75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</row>
    <row r="58" spans="1:13" ht="12.75">
      <c r="A58" s="197"/>
      <c r="B58" s="197"/>
      <c r="C58" s="572"/>
      <c r="D58" s="572"/>
      <c r="E58" s="572"/>
      <c r="F58" s="197"/>
      <c r="G58" s="197"/>
      <c r="H58" s="197"/>
      <c r="I58" s="197"/>
      <c r="J58" s="197"/>
      <c r="K58" s="197"/>
      <c r="L58" s="197"/>
      <c r="M58" s="197"/>
    </row>
    <row r="59" spans="1:13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</row>
    <row r="60" spans="1:13" ht="12.75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</row>
  </sheetData>
  <sheetProtection/>
  <mergeCells count="17">
    <mergeCell ref="I10:I11"/>
    <mergeCell ref="E3:I3"/>
    <mergeCell ref="F43:H43"/>
    <mergeCell ref="F47:H47"/>
    <mergeCell ref="F49:H49"/>
    <mergeCell ref="A5:H5"/>
    <mergeCell ref="A6:H6"/>
    <mergeCell ref="F10:F11"/>
    <mergeCell ref="G10:H10"/>
    <mergeCell ref="A7:H7"/>
    <mergeCell ref="A8:H8"/>
    <mergeCell ref="C58:E58"/>
    <mergeCell ref="A10:A11"/>
    <mergeCell ref="B10:B11"/>
    <mergeCell ref="C10:D11"/>
    <mergeCell ref="E10:E11"/>
    <mergeCell ref="F53:H53"/>
  </mergeCells>
  <printOptions horizontalCentered="1"/>
  <pageMargins left="0.5" right="0" top="0.6" bottom="0.5" header="0.25" footer="0.5"/>
  <pageSetup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M99"/>
  <sheetViews>
    <sheetView zoomScale="115" zoomScaleNormal="115" zoomScalePageLayoutView="0" workbookViewId="0" topLeftCell="A31">
      <selection activeCell="H10" sqref="H10:H78"/>
    </sheetView>
  </sheetViews>
  <sheetFormatPr defaultColWidth="9.140625" defaultRowHeight="12.75"/>
  <cols>
    <col min="1" max="1" width="5.8515625" style="36" customWidth="1"/>
    <col min="2" max="2" width="8.7109375" style="36" bestFit="1" customWidth="1"/>
    <col min="3" max="3" width="20.28125" style="36" bestFit="1" customWidth="1"/>
    <col min="4" max="4" width="7.8515625" style="36" bestFit="1" customWidth="1"/>
    <col min="5" max="5" width="11.00390625" style="36" customWidth="1"/>
    <col min="6" max="6" width="9.140625" style="36" bestFit="1" customWidth="1"/>
    <col min="7" max="7" width="6.57421875" style="124" customWidth="1"/>
    <col min="8" max="8" width="11.8515625" style="124" customWidth="1"/>
    <col min="9" max="16384" width="9.140625" style="36" customWidth="1"/>
  </cols>
  <sheetData>
    <row r="1" spans="1:13" ht="15.75">
      <c r="A1" s="129" t="s">
        <v>155</v>
      </c>
      <c r="B1" s="129"/>
      <c r="C1" s="129"/>
      <c r="D1" s="129"/>
      <c r="E1" s="129" t="s">
        <v>156</v>
      </c>
      <c r="F1" s="129"/>
      <c r="G1" s="62"/>
      <c r="H1" s="62"/>
      <c r="I1" s="129"/>
      <c r="J1" s="129"/>
      <c r="K1" s="129"/>
      <c r="L1" s="129"/>
      <c r="M1" s="30"/>
    </row>
    <row r="2" spans="1:13" ht="15.75">
      <c r="A2" s="29" t="s">
        <v>0</v>
      </c>
      <c r="B2" s="29"/>
      <c r="C2" s="29"/>
      <c r="D2" s="29"/>
      <c r="E2" s="513" t="s">
        <v>157</v>
      </c>
      <c r="F2" s="513"/>
      <c r="G2" s="513"/>
      <c r="H2" s="513"/>
      <c r="I2" s="513"/>
      <c r="J2" s="129"/>
      <c r="K2" s="129"/>
      <c r="L2" s="129"/>
      <c r="M2" s="30"/>
    </row>
    <row r="3" spans="1:13" ht="15.75">
      <c r="A3" s="30"/>
      <c r="B3" s="30"/>
      <c r="C3" s="30"/>
      <c r="D3" s="30"/>
      <c r="E3" s="30"/>
      <c r="F3" s="30"/>
      <c r="G3" s="62"/>
      <c r="H3" s="62"/>
      <c r="I3" s="30"/>
      <c r="J3" s="30"/>
      <c r="K3" s="30"/>
      <c r="L3" s="30"/>
      <c r="M3" s="30"/>
    </row>
    <row r="4" spans="2:13" ht="15.75">
      <c r="B4" s="29"/>
      <c r="C4" s="514" t="s">
        <v>4</v>
      </c>
      <c r="D4" s="514"/>
      <c r="E4" s="514"/>
      <c r="F4" s="514"/>
      <c r="G4" s="514"/>
      <c r="H4" s="514"/>
      <c r="I4" s="29"/>
      <c r="J4" s="29"/>
      <c r="K4" s="29"/>
      <c r="L4" s="29"/>
      <c r="M4" s="29"/>
    </row>
    <row r="5" spans="2:13" ht="15.75">
      <c r="B5" s="29"/>
      <c r="C5" s="514" t="s">
        <v>1761</v>
      </c>
      <c r="D5" s="514"/>
      <c r="E5" s="514"/>
      <c r="F5" s="514"/>
      <c r="G5" s="514"/>
      <c r="H5" s="514"/>
      <c r="I5" s="29"/>
      <c r="J5" s="29"/>
      <c r="K5" s="29"/>
      <c r="L5" s="29"/>
      <c r="M5" s="29"/>
    </row>
    <row r="6" spans="2:13" ht="15.75">
      <c r="B6" s="29"/>
      <c r="C6" s="514" t="s">
        <v>1403</v>
      </c>
      <c r="D6" s="514"/>
      <c r="E6" s="514"/>
      <c r="F6" s="514"/>
      <c r="G6" s="514"/>
      <c r="H6" s="514"/>
      <c r="I6" s="29"/>
      <c r="J6" s="29"/>
      <c r="K6" s="29"/>
      <c r="L6" s="29"/>
      <c r="M6" s="29"/>
    </row>
    <row r="7" spans="2:13" ht="15.75">
      <c r="B7" s="332"/>
      <c r="C7" s="514" t="s">
        <v>1396</v>
      </c>
      <c r="D7" s="514"/>
      <c r="E7" s="514"/>
      <c r="F7" s="514"/>
      <c r="G7" s="514"/>
      <c r="H7" s="514"/>
      <c r="I7" s="332"/>
      <c r="J7" s="332"/>
      <c r="K7" s="332"/>
      <c r="L7" s="332"/>
      <c r="M7" s="22"/>
    </row>
    <row r="8" spans="1:12" ht="12.75">
      <c r="A8" s="543" t="s">
        <v>278</v>
      </c>
      <c r="B8" s="543" t="s">
        <v>6</v>
      </c>
      <c r="C8" s="543" t="s">
        <v>279</v>
      </c>
      <c r="D8" s="543"/>
      <c r="E8" s="543" t="s">
        <v>280</v>
      </c>
      <c r="F8" s="543" t="s">
        <v>281</v>
      </c>
      <c r="G8" s="580" t="s">
        <v>1710</v>
      </c>
      <c r="H8" s="580"/>
      <c r="I8" s="580" t="s">
        <v>11</v>
      </c>
      <c r="J8" s="33"/>
      <c r="K8" s="33"/>
      <c r="L8" s="33"/>
    </row>
    <row r="9" spans="1:9" ht="12.75">
      <c r="A9" s="543"/>
      <c r="B9" s="543"/>
      <c r="C9" s="543"/>
      <c r="D9" s="543"/>
      <c r="E9" s="543"/>
      <c r="F9" s="543"/>
      <c r="G9" s="8" t="s">
        <v>1117</v>
      </c>
      <c r="H9" s="8" t="s">
        <v>9</v>
      </c>
      <c r="I9" s="581"/>
    </row>
    <row r="10" spans="1:9" ht="12.75">
      <c r="A10" s="55">
        <v>1</v>
      </c>
      <c r="B10" s="351">
        <f>VLOOKUP(D10,'[1]DSTH'!E$1229:F$1288,2,0)</f>
        <v>179113444</v>
      </c>
      <c r="C10" s="357" t="s">
        <v>1137</v>
      </c>
      <c r="D10" s="358" t="s">
        <v>668</v>
      </c>
      <c r="E10" s="352" t="s">
        <v>1348</v>
      </c>
      <c r="F10" s="56" t="s">
        <v>1138</v>
      </c>
      <c r="G10" s="18">
        <v>90</v>
      </c>
      <c r="H10" s="100" t="str">
        <f>IF(G10&gt;=90,"X.SẮC",IF(G10&gt;=80,"TỐT",IF(G10&gt;=70,"KHÁ",IF(G10&gt;=60,"TB KHÁ",IF(G10&gt;=50,"T.BÌNH",IF(G10&gt;=40,"YẾU",IF(G10&gt;0,"KÉM","KĐGIÁ")))))))</f>
        <v>X.SẮC</v>
      </c>
      <c r="I10" s="55"/>
    </row>
    <row r="11" spans="1:9" ht="12.75">
      <c r="A11" s="55">
        <v>2</v>
      </c>
      <c r="B11" s="353">
        <v>179113467</v>
      </c>
      <c r="C11" s="357" t="s">
        <v>1139</v>
      </c>
      <c r="D11" s="358" t="s">
        <v>668</v>
      </c>
      <c r="E11" s="352" t="s">
        <v>1349</v>
      </c>
      <c r="F11" s="56" t="s">
        <v>1138</v>
      </c>
      <c r="G11" s="18">
        <v>90</v>
      </c>
      <c r="H11" s="100" t="str">
        <f aca="true" t="shared" si="0" ref="H11:H74">IF(G11&gt;=90,"X.SẮC",IF(G11&gt;=80,"TỐT",IF(G11&gt;=70,"KHÁ",IF(G11&gt;=60,"TB KHÁ",IF(G11&gt;=50,"T.BÌNH",IF(G11&gt;=40,"YẾU",IF(G11&gt;0,"KÉM","KĐGIÁ")))))))</f>
        <v>X.SẮC</v>
      </c>
      <c r="I11" s="55"/>
    </row>
    <row r="12" spans="1:9" ht="12.75">
      <c r="A12" s="55">
        <v>3</v>
      </c>
      <c r="B12" s="353">
        <v>179113478</v>
      </c>
      <c r="C12" s="357" t="s">
        <v>1140</v>
      </c>
      <c r="D12" s="358" t="s">
        <v>668</v>
      </c>
      <c r="E12" s="352" t="s">
        <v>1350</v>
      </c>
      <c r="F12" s="56" t="s">
        <v>1138</v>
      </c>
      <c r="G12" s="18">
        <v>95</v>
      </c>
      <c r="H12" s="100" t="str">
        <f t="shared" si="0"/>
        <v>X.SẮC</v>
      </c>
      <c r="I12" s="55"/>
    </row>
    <row r="13" spans="1:9" ht="12.75">
      <c r="A13" s="55">
        <v>4</v>
      </c>
      <c r="B13" s="353">
        <v>179113509</v>
      </c>
      <c r="C13" s="357" t="s">
        <v>1141</v>
      </c>
      <c r="D13" s="358" t="s">
        <v>668</v>
      </c>
      <c r="E13" s="352"/>
      <c r="F13" s="56" t="s">
        <v>1138</v>
      </c>
      <c r="G13" s="18">
        <v>89</v>
      </c>
      <c r="H13" s="100" t="str">
        <f t="shared" si="0"/>
        <v>TỐT</v>
      </c>
      <c r="I13" s="55"/>
    </row>
    <row r="14" spans="1:9" ht="12.75">
      <c r="A14" s="55">
        <v>5</v>
      </c>
      <c r="B14" s="351">
        <f>VLOOKUP(D14,'[1]DSTH'!E$1229:F$1288,2,0)</f>
        <v>179113466</v>
      </c>
      <c r="C14" s="357" t="s">
        <v>1142</v>
      </c>
      <c r="D14" s="358" t="s">
        <v>1143</v>
      </c>
      <c r="E14" s="352" t="s">
        <v>1351</v>
      </c>
      <c r="F14" s="56" t="s">
        <v>1138</v>
      </c>
      <c r="G14" s="18">
        <v>90</v>
      </c>
      <c r="H14" s="100" t="str">
        <f t="shared" si="0"/>
        <v>X.SẮC</v>
      </c>
      <c r="I14" s="55"/>
    </row>
    <row r="15" spans="1:9" ht="12.75">
      <c r="A15" s="55">
        <v>6</v>
      </c>
      <c r="B15" s="351">
        <f>VLOOKUP(D15,'[1]DSTH'!E$1229:F$1288,2,0)</f>
        <v>179113488</v>
      </c>
      <c r="C15" s="357" t="s">
        <v>1144</v>
      </c>
      <c r="D15" s="358" t="s">
        <v>168</v>
      </c>
      <c r="E15" s="352" t="s">
        <v>1352</v>
      </c>
      <c r="F15" s="56" t="s">
        <v>1138</v>
      </c>
      <c r="G15" s="18">
        <v>90</v>
      </c>
      <c r="H15" s="100" t="str">
        <f t="shared" si="0"/>
        <v>X.SẮC</v>
      </c>
      <c r="I15" s="55"/>
    </row>
    <row r="16" spans="1:9" ht="12.75">
      <c r="A16" s="55">
        <v>7</v>
      </c>
      <c r="B16" s="351">
        <f>VLOOKUP(D16,'[1]DSTH'!E$1229:F$1288,2,0)</f>
        <v>179113512</v>
      </c>
      <c r="C16" s="357" t="s">
        <v>1007</v>
      </c>
      <c r="D16" s="358" t="s">
        <v>1145</v>
      </c>
      <c r="E16" s="352" t="s">
        <v>1353</v>
      </c>
      <c r="F16" s="56" t="s">
        <v>1138</v>
      </c>
      <c r="G16" s="18">
        <v>90</v>
      </c>
      <c r="H16" s="100" t="str">
        <f t="shared" si="0"/>
        <v>X.SẮC</v>
      </c>
      <c r="I16" s="55"/>
    </row>
    <row r="17" spans="1:9" ht="12.75">
      <c r="A17" s="55">
        <v>8</v>
      </c>
      <c r="B17" s="351">
        <f>VLOOKUP(D17,'[1]DSTH'!E$1229:F$1288,2,0)</f>
        <v>179113452</v>
      </c>
      <c r="C17" s="357" t="s">
        <v>1146</v>
      </c>
      <c r="D17" s="358" t="s">
        <v>492</v>
      </c>
      <c r="E17" s="352" t="s">
        <v>1354</v>
      </c>
      <c r="F17" s="56" t="s">
        <v>1138</v>
      </c>
      <c r="G17" s="18">
        <v>90</v>
      </c>
      <c r="H17" s="100" t="str">
        <f t="shared" si="0"/>
        <v>X.SẮC</v>
      </c>
      <c r="I17" s="55"/>
    </row>
    <row r="18" spans="1:9" ht="12.75">
      <c r="A18" s="55">
        <v>9</v>
      </c>
      <c r="B18" s="351">
        <f>VLOOKUP(D18,'[1]DSTH'!E$1229:F$1288,2,0)</f>
        <v>179113456</v>
      </c>
      <c r="C18" s="357" t="s">
        <v>1147</v>
      </c>
      <c r="D18" s="358" t="s">
        <v>1148</v>
      </c>
      <c r="E18" s="352" t="s">
        <v>1355</v>
      </c>
      <c r="F18" s="56" t="s">
        <v>1138</v>
      </c>
      <c r="G18" s="18">
        <v>95</v>
      </c>
      <c r="H18" s="100" t="str">
        <f t="shared" si="0"/>
        <v>X.SẮC</v>
      </c>
      <c r="I18" s="55"/>
    </row>
    <row r="19" spans="1:9" ht="12.75">
      <c r="A19" s="55">
        <v>10</v>
      </c>
      <c r="B19" s="351">
        <v>179113450</v>
      </c>
      <c r="C19" s="357" t="s">
        <v>1767</v>
      </c>
      <c r="D19" s="358" t="s">
        <v>826</v>
      </c>
      <c r="E19" s="352" t="s">
        <v>1385</v>
      </c>
      <c r="F19" s="56" t="s">
        <v>1138</v>
      </c>
      <c r="G19" s="18">
        <v>95</v>
      </c>
      <c r="H19" s="100" t="str">
        <f t="shared" si="0"/>
        <v>X.SẮC</v>
      </c>
      <c r="I19" s="55"/>
    </row>
    <row r="20" spans="1:9" ht="12.75">
      <c r="A20" s="55">
        <v>11</v>
      </c>
      <c r="B20" s="351">
        <f>VLOOKUP(D20,'[1]DSTH'!E$1229:F$1288,2,0)</f>
        <v>179113479</v>
      </c>
      <c r="C20" s="357" t="s">
        <v>898</v>
      </c>
      <c r="D20" s="358" t="s">
        <v>949</v>
      </c>
      <c r="E20" s="352" t="s">
        <v>1356</v>
      </c>
      <c r="F20" s="56" t="s">
        <v>1138</v>
      </c>
      <c r="G20" s="18">
        <v>90</v>
      </c>
      <c r="H20" s="100" t="str">
        <f t="shared" si="0"/>
        <v>X.SẮC</v>
      </c>
      <c r="I20" s="55"/>
    </row>
    <row r="21" spans="1:9" ht="12.75">
      <c r="A21" s="55">
        <v>12</v>
      </c>
      <c r="B21" s="351">
        <f>VLOOKUP(D21,'[1]DSTH'!E$1229:F$1288,2,0)</f>
        <v>179113490</v>
      </c>
      <c r="C21" s="357" t="s">
        <v>1149</v>
      </c>
      <c r="D21" s="358" t="s">
        <v>1150</v>
      </c>
      <c r="E21" s="352" t="s">
        <v>1357</v>
      </c>
      <c r="F21" s="56" t="s">
        <v>1138</v>
      </c>
      <c r="G21" s="18">
        <v>95</v>
      </c>
      <c r="H21" s="100" t="str">
        <f t="shared" si="0"/>
        <v>X.SẮC</v>
      </c>
      <c r="I21" s="55"/>
    </row>
    <row r="22" spans="1:9" ht="12.75">
      <c r="A22" s="55">
        <v>13</v>
      </c>
      <c r="B22" s="353">
        <v>179113481</v>
      </c>
      <c r="C22" s="357" t="s">
        <v>1151</v>
      </c>
      <c r="D22" s="358" t="s">
        <v>1152</v>
      </c>
      <c r="E22" s="352" t="s">
        <v>1245</v>
      </c>
      <c r="F22" s="56" t="s">
        <v>1138</v>
      </c>
      <c r="G22" s="18">
        <v>90</v>
      </c>
      <c r="H22" s="100" t="str">
        <f t="shared" si="0"/>
        <v>X.SẮC</v>
      </c>
      <c r="I22" s="55"/>
    </row>
    <row r="23" spans="1:9" ht="12.75">
      <c r="A23" s="55">
        <v>14</v>
      </c>
      <c r="B23" s="351">
        <f>VLOOKUP(D23,'[1]DSTH'!E$1229:F$1288,2,0)</f>
        <v>179113486</v>
      </c>
      <c r="C23" s="357" t="s">
        <v>896</v>
      </c>
      <c r="D23" s="358" t="s">
        <v>1152</v>
      </c>
      <c r="E23" s="352" t="s">
        <v>1294</v>
      </c>
      <c r="F23" s="56" t="s">
        <v>1138</v>
      </c>
      <c r="G23" s="18">
        <v>90</v>
      </c>
      <c r="H23" s="100" t="str">
        <f t="shared" si="0"/>
        <v>X.SẮC</v>
      </c>
      <c r="I23" s="55"/>
    </row>
    <row r="24" spans="1:9" ht="12.75">
      <c r="A24" s="55">
        <v>15</v>
      </c>
      <c r="B24" s="351">
        <v>179113470</v>
      </c>
      <c r="C24" s="357" t="s">
        <v>1768</v>
      </c>
      <c r="D24" s="358" t="s">
        <v>714</v>
      </c>
      <c r="E24" s="352" t="s">
        <v>1762</v>
      </c>
      <c r="F24" s="56" t="s">
        <v>1138</v>
      </c>
      <c r="G24" s="18">
        <v>89</v>
      </c>
      <c r="H24" s="100" t="str">
        <f t="shared" si="0"/>
        <v>TỐT</v>
      </c>
      <c r="I24" s="55"/>
    </row>
    <row r="25" spans="1:9" ht="12.75">
      <c r="A25" s="55">
        <v>16</v>
      </c>
      <c r="B25" s="351">
        <f>VLOOKUP(D25,'[1]DSTH'!E$1229:F$1288,2,0)</f>
        <v>179113445</v>
      </c>
      <c r="C25" s="357" t="s">
        <v>968</v>
      </c>
      <c r="D25" s="358" t="s">
        <v>964</v>
      </c>
      <c r="E25" s="352" t="s">
        <v>1358</v>
      </c>
      <c r="F25" s="56" t="s">
        <v>1138</v>
      </c>
      <c r="G25" s="18">
        <v>90</v>
      </c>
      <c r="H25" s="100" t="str">
        <f t="shared" si="0"/>
        <v>X.SẮC</v>
      </c>
      <c r="I25" s="55"/>
    </row>
    <row r="26" spans="1:9" ht="12.75">
      <c r="A26" s="55">
        <v>17</v>
      </c>
      <c r="B26" s="351">
        <f>VLOOKUP(D26,'[1]DSTH'!E$1229:F$1288,2,0)</f>
        <v>179113458</v>
      </c>
      <c r="C26" s="357" t="s">
        <v>1153</v>
      </c>
      <c r="D26" s="358" t="s">
        <v>722</v>
      </c>
      <c r="E26" s="352" t="s">
        <v>1359</v>
      </c>
      <c r="F26" s="56" t="s">
        <v>1138</v>
      </c>
      <c r="G26" s="18"/>
      <c r="H26" s="100" t="str">
        <f t="shared" si="0"/>
        <v>KĐGIÁ</v>
      </c>
      <c r="I26" s="55"/>
    </row>
    <row r="27" spans="1:9" ht="12.75">
      <c r="A27" s="55">
        <v>18</v>
      </c>
      <c r="B27" s="351">
        <f>VLOOKUP(D27,'[1]DSTH'!E$1229:F$1288,2,0)</f>
        <v>179113458</v>
      </c>
      <c r="C27" s="357" t="s">
        <v>1769</v>
      </c>
      <c r="D27" s="358" t="s">
        <v>722</v>
      </c>
      <c r="E27" s="352" t="s">
        <v>1359</v>
      </c>
      <c r="F27" s="56" t="s">
        <v>1138</v>
      </c>
      <c r="G27" s="18">
        <v>90</v>
      </c>
      <c r="H27" s="100" t="str">
        <f t="shared" si="0"/>
        <v>X.SẮC</v>
      </c>
      <c r="I27" s="55"/>
    </row>
    <row r="28" spans="1:9" ht="12.75">
      <c r="A28" s="55">
        <v>19</v>
      </c>
      <c r="B28" s="351">
        <f>VLOOKUP(D28,'[1]DSTH'!E$1229:F$1288,2,0)</f>
        <v>179113510</v>
      </c>
      <c r="C28" s="357" t="s">
        <v>1154</v>
      </c>
      <c r="D28" s="358" t="s">
        <v>1155</v>
      </c>
      <c r="E28" s="352" t="s">
        <v>1360</v>
      </c>
      <c r="F28" s="56" t="s">
        <v>1138</v>
      </c>
      <c r="G28" s="18">
        <v>95</v>
      </c>
      <c r="H28" s="100" t="str">
        <f t="shared" si="0"/>
        <v>X.SẮC</v>
      </c>
      <c r="I28" s="55"/>
    </row>
    <row r="29" spans="1:9" ht="12.75">
      <c r="A29" s="55">
        <v>20</v>
      </c>
      <c r="B29" s="351">
        <f>VLOOKUP(D29,'[1]DSTH'!E$1229:F$1288,2,0)</f>
        <v>179113448</v>
      </c>
      <c r="C29" s="357" t="s">
        <v>1156</v>
      </c>
      <c r="D29" s="358" t="s">
        <v>732</v>
      </c>
      <c r="E29" s="352" t="s">
        <v>990</v>
      </c>
      <c r="F29" s="56" t="s">
        <v>1138</v>
      </c>
      <c r="G29" s="18">
        <v>90</v>
      </c>
      <c r="H29" s="100" t="str">
        <f t="shared" si="0"/>
        <v>X.SẮC</v>
      </c>
      <c r="I29" s="55"/>
    </row>
    <row r="30" spans="1:9" ht="12.75">
      <c r="A30" s="55">
        <v>21</v>
      </c>
      <c r="B30" s="351">
        <f>VLOOKUP(D30,'[1]DSTH'!E$1229:F$1288,2,0)</f>
        <v>179113448</v>
      </c>
      <c r="C30" s="357" t="s">
        <v>1770</v>
      </c>
      <c r="D30" s="358" t="s">
        <v>732</v>
      </c>
      <c r="E30" s="352" t="s">
        <v>990</v>
      </c>
      <c r="F30" s="56" t="s">
        <v>1138</v>
      </c>
      <c r="G30" s="18">
        <v>90</v>
      </c>
      <c r="H30" s="100" t="str">
        <f t="shared" si="0"/>
        <v>X.SẮC</v>
      </c>
      <c r="I30" s="55"/>
    </row>
    <row r="31" spans="1:9" ht="12.75">
      <c r="A31" s="55">
        <v>22</v>
      </c>
      <c r="B31" s="351">
        <f>VLOOKUP(D31,'[1]DSTH'!E$1229:F$1288,2,0)</f>
        <v>179113483</v>
      </c>
      <c r="C31" s="357" t="s">
        <v>1157</v>
      </c>
      <c r="D31" s="358" t="s">
        <v>204</v>
      </c>
      <c r="E31" s="352" t="s">
        <v>586</v>
      </c>
      <c r="F31" s="56" t="s">
        <v>1138</v>
      </c>
      <c r="G31" s="18">
        <v>90</v>
      </c>
      <c r="H31" s="100" t="str">
        <f t="shared" si="0"/>
        <v>X.SẮC</v>
      </c>
      <c r="I31" s="55"/>
    </row>
    <row r="32" spans="1:9" ht="12.75">
      <c r="A32" s="55">
        <v>23</v>
      </c>
      <c r="B32" s="351">
        <f>VLOOKUP(D32,'[1]DSTH'!E$1229:F$1288,2,0)</f>
        <v>179114961</v>
      </c>
      <c r="C32" s="357" t="s">
        <v>1158</v>
      </c>
      <c r="D32" s="275" t="s">
        <v>690</v>
      </c>
      <c r="E32" s="352" t="s">
        <v>1361</v>
      </c>
      <c r="F32" s="56" t="s">
        <v>1138</v>
      </c>
      <c r="G32" s="18">
        <v>90</v>
      </c>
      <c r="H32" s="100" t="str">
        <f t="shared" si="0"/>
        <v>X.SẮC</v>
      </c>
      <c r="I32" s="55"/>
    </row>
    <row r="33" spans="1:9" ht="12.75">
      <c r="A33" s="55">
        <v>24</v>
      </c>
      <c r="B33" s="351">
        <v>179113499</v>
      </c>
      <c r="C33" s="357" t="s">
        <v>1771</v>
      </c>
      <c r="D33" s="358" t="s">
        <v>690</v>
      </c>
      <c r="E33" s="352" t="s">
        <v>1763</v>
      </c>
      <c r="F33" s="56" t="s">
        <v>1138</v>
      </c>
      <c r="G33" s="18">
        <v>91</v>
      </c>
      <c r="H33" s="100" t="str">
        <f t="shared" si="0"/>
        <v>X.SẮC</v>
      </c>
      <c r="I33" s="252"/>
    </row>
    <row r="34" spans="1:9" ht="12.75">
      <c r="A34" s="55">
        <v>25</v>
      </c>
      <c r="B34" s="351">
        <f>VLOOKUP(D34,'[1]DSTH'!E$1229:F$1288,2,0)</f>
        <v>179113505</v>
      </c>
      <c r="C34" s="357" t="s">
        <v>1159</v>
      </c>
      <c r="D34" s="358" t="s">
        <v>966</v>
      </c>
      <c r="E34" s="352" t="s">
        <v>1362</v>
      </c>
      <c r="F34" s="56" t="s">
        <v>1138</v>
      </c>
      <c r="G34" s="18">
        <v>90</v>
      </c>
      <c r="H34" s="100" t="str">
        <f t="shared" si="0"/>
        <v>X.SẮC</v>
      </c>
      <c r="I34" s="55"/>
    </row>
    <row r="35" spans="1:9" ht="12.75">
      <c r="A35" s="55">
        <v>26</v>
      </c>
      <c r="B35" s="353">
        <v>179113477</v>
      </c>
      <c r="C35" s="357" t="s">
        <v>839</v>
      </c>
      <c r="D35" s="358" t="s">
        <v>966</v>
      </c>
      <c r="E35" s="352" t="s">
        <v>1363</v>
      </c>
      <c r="F35" s="56" t="s">
        <v>1138</v>
      </c>
      <c r="G35" s="18">
        <v>95</v>
      </c>
      <c r="H35" s="100" t="str">
        <f t="shared" si="0"/>
        <v>X.SẮC</v>
      </c>
      <c r="I35" s="55"/>
    </row>
    <row r="36" spans="1:9" ht="12.75">
      <c r="A36" s="55">
        <v>27</v>
      </c>
      <c r="B36" s="351">
        <f>VLOOKUP(D36,'[1]DSTH'!E$1229:F$1288,2,0)</f>
        <v>179113455</v>
      </c>
      <c r="C36" s="357" t="s">
        <v>890</v>
      </c>
      <c r="D36" s="358" t="s">
        <v>678</v>
      </c>
      <c r="E36" s="352" t="s">
        <v>1364</v>
      </c>
      <c r="F36" s="56" t="s">
        <v>1138</v>
      </c>
      <c r="G36" s="18">
        <v>86</v>
      </c>
      <c r="H36" s="100" t="str">
        <f t="shared" si="0"/>
        <v>TỐT</v>
      </c>
      <c r="I36" s="55"/>
    </row>
    <row r="37" spans="1:9" ht="12.75">
      <c r="A37" s="55">
        <v>28</v>
      </c>
      <c r="B37" s="351">
        <v>179113469</v>
      </c>
      <c r="C37" s="357" t="s">
        <v>1772</v>
      </c>
      <c r="D37" s="358" t="s">
        <v>807</v>
      </c>
      <c r="E37" s="352" t="s">
        <v>1764</v>
      </c>
      <c r="F37" s="56" t="s">
        <v>1138</v>
      </c>
      <c r="G37" s="18"/>
      <c r="H37" s="100" t="str">
        <f t="shared" si="0"/>
        <v>KĐGIÁ</v>
      </c>
      <c r="I37" s="55"/>
    </row>
    <row r="38" spans="1:9" ht="12.75">
      <c r="A38" s="55">
        <v>29</v>
      </c>
      <c r="B38" s="351">
        <f>VLOOKUP(D38,'[1]DSTH'!E$1229:F$1288,2,0)</f>
        <v>179113453</v>
      </c>
      <c r="C38" s="357" t="s">
        <v>1160</v>
      </c>
      <c r="D38" s="358" t="s">
        <v>1161</v>
      </c>
      <c r="E38" s="352" t="s">
        <v>1365</v>
      </c>
      <c r="F38" s="56" t="s">
        <v>1138</v>
      </c>
      <c r="G38" s="18">
        <v>90</v>
      </c>
      <c r="H38" s="100" t="str">
        <f t="shared" si="0"/>
        <v>X.SẮC</v>
      </c>
      <c r="I38" s="55"/>
    </row>
    <row r="39" spans="1:9" ht="12.75">
      <c r="A39" s="55">
        <v>30</v>
      </c>
      <c r="B39" s="351">
        <f>VLOOKUP(D39,'[1]DSTH'!E$1229:F$1288,2,0)</f>
        <v>179113514</v>
      </c>
      <c r="C39" s="357" t="s">
        <v>1162</v>
      </c>
      <c r="D39" s="358" t="s">
        <v>18</v>
      </c>
      <c r="E39" s="352" t="s">
        <v>1366</v>
      </c>
      <c r="F39" s="56" t="s">
        <v>1138</v>
      </c>
      <c r="G39" s="18">
        <v>90</v>
      </c>
      <c r="H39" s="100" t="str">
        <f t="shared" si="0"/>
        <v>X.SẮC</v>
      </c>
      <c r="I39" s="55"/>
    </row>
    <row r="40" spans="1:9" ht="12.75">
      <c r="A40" s="55">
        <v>31</v>
      </c>
      <c r="B40" s="351">
        <v>179113507</v>
      </c>
      <c r="C40" s="357" t="s">
        <v>1773</v>
      </c>
      <c r="D40" s="358" t="s">
        <v>1064</v>
      </c>
      <c r="E40" s="352" t="s">
        <v>1765</v>
      </c>
      <c r="F40" s="56" t="s">
        <v>1138</v>
      </c>
      <c r="G40" s="18">
        <v>90</v>
      </c>
      <c r="H40" s="100" t="str">
        <f t="shared" si="0"/>
        <v>X.SẮC</v>
      </c>
      <c r="I40" s="55"/>
    </row>
    <row r="41" spans="1:9" ht="12.75">
      <c r="A41" s="55">
        <v>32</v>
      </c>
      <c r="B41" s="351">
        <f>VLOOKUP(D41,'[1]DSTH'!E$1229:F$1288,2,0)</f>
        <v>179113476</v>
      </c>
      <c r="C41" s="357" t="s">
        <v>1164</v>
      </c>
      <c r="D41" s="358" t="s">
        <v>767</v>
      </c>
      <c r="E41" s="352" t="s">
        <v>1367</v>
      </c>
      <c r="F41" s="56" t="s">
        <v>1138</v>
      </c>
      <c r="G41" s="18">
        <v>90</v>
      </c>
      <c r="H41" s="100" t="str">
        <f t="shared" si="0"/>
        <v>X.SẮC</v>
      </c>
      <c r="I41" s="55"/>
    </row>
    <row r="42" spans="1:9" ht="12.75">
      <c r="A42" s="55">
        <v>33</v>
      </c>
      <c r="B42" s="351">
        <f>VLOOKUP(D42,'[1]DSTH'!E$1229:F$1288,2,0)</f>
        <v>179113472</v>
      </c>
      <c r="C42" s="357" t="s">
        <v>1165</v>
      </c>
      <c r="D42" s="358" t="s">
        <v>951</v>
      </c>
      <c r="E42" s="352" t="s">
        <v>1368</v>
      </c>
      <c r="F42" s="56" t="s">
        <v>1138</v>
      </c>
      <c r="G42" s="18">
        <v>90</v>
      </c>
      <c r="H42" s="100" t="str">
        <f t="shared" si="0"/>
        <v>X.SẮC</v>
      </c>
      <c r="I42" s="55"/>
    </row>
    <row r="43" spans="1:9" ht="12.75">
      <c r="A43" s="55">
        <v>34</v>
      </c>
      <c r="B43" s="351">
        <f>VLOOKUP(D43,'[1]DSTH'!E$1229:F$1288,2,0)</f>
        <v>179113516</v>
      </c>
      <c r="C43" s="357" t="s">
        <v>1166</v>
      </c>
      <c r="D43" s="358" t="s">
        <v>952</v>
      </c>
      <c r="E43" s="352" t="s">
        <v>1369</v>
      </c>
      <c r="F43" s="56" t="s">
        <v>1138</v>
      </c>
      <c r="G43" s="18"/>
      <c r="H43" s="100" t="str">
        <f t="shared" si="0"/>
        <v>KĐGIÁ</v>
      </c>
      <c r="I43" s="55"/>
    </row>
    <row r="44" spans="1:9" ht="12.75">
      <c r="A44" s="55">
        <v>35</v>
      </c>
      <c r="B44" s="351">
        <f>VLOOKUP(D44,'[1]DSTH'!E$1229:F$1288,2,0)</f>
        <v>179113498</v>
      </c>
      <c r="C44" s="357" t="s">
        <v>1147</v>
      </c>
      <c r="D44" s="358" t="s">
        <v>1167</v>
      </c>
      <c r="E44" s="352"/>
      <c r="F44" s="56" t="s">
        <v>1138</v>
      </c>
      <c r="G44" s="18">
        <v>88</v>
      </c>
      <c r="H44" s="100" t="str">
        <f t="shared" si="0"/>
        <v>TỐT</v>
      </c>
      <c r="I44" s="55"/>
    </row>
    <row r="45" spans="1:9" ht="12.75">
      <c r="A45" s="55">
        <v>36</v>
      </c>
      <c r="B45" s="351">
        <f>VLOOKUP(D45,'[1]DSTH'!E$1229:F$1288,2,0)</f>
        <v>179114956</v>
      </c>
      <c r="C45" s="357" t="s">
        <v>1168</v>
      </c>
      <c r="D45" s="358" t="s">
        <v>1169</v>
      </c>
      <c r="E45" s="352" t="s">
        <v>1370</v>
      </c>
      <c r="F45" s="56" t="s">
        <v>1138</v>
      </c>
      <c r="G45" s="18">
        <v>90</v>
      </c>
      <c r="H45" s="100" t="str">
        <f t="shared" si="0"/>
        <v>X.SẮC</v>
      </c>
      <c r="I45" s="55"/>
    </row>
    <row r="46" spans="1:9" ht="12.75">
      <c r="A46" s="55">
        <v>37</v>
      </c>
      <c r="B46" s="351">
        <f>VLOOKUP(D46,'[1]DSTH'!E$1229:F$1288,2,0)</f>
        <v>179113459</v>
      </c>
      <c r="C46" s="357" t="s">
        <v>1170</v>
      </c>
      <c r="D46" s="358" t="s">
        <v>682</v>
      </c>
      <c r="E46" s="352" t="s">
        <v>1371</v>
      </c>
      <c r="F46" s="56" t="s">
        <v>1138</v>
      </c>
      <c r="G46" s="18">
        <v>90</v>
      </c>
      <c r="H46" s="100" t="str">
        <f t="shared" si="0"/>
        <v>X.SẮC</v>
      </c>
      <c r="I46" s="55"/>
    </row>
    <row r="47" spans="1:9" ht="12.75">
      <c r="A47" s="55">
        <v>38</v>
      </c>
      <c r="B47" s="353">
        <v>179113459</v>
      </c>
      <c r="C47" s="357" t="s">
        <v>1171</v>
      </c>
      <c r="D47" s="358" t="s">
        <v>682</v>
      </c>
      <c r="E47" s="352" t="s">
        <v>1371</v>
      </c>
      <c r="F47" s="56" t="s">
        <v>1138</v>
      </c>
      <c r="G47" s="18">
        <v>90</v>
      </c>
      <c r="H47" s="100" t="str">
        <f t="shared" si="0"/>
        <v>X.SẮC</v>
      </c>
      <c r="I47" s="55"/>
    </row>
    <row r="48" spans="1:9" ht="12.75">
      <c r="A48" s="55">
        <v>39</v>
      </c>
      <c r="B48" s="351">
        <f>VLOOKUP(D48,'[1]DSTH'!E$1229:F$1288,2,0)</f>
        <v>179113482</v>
      </c>
      <c r="C48" s="357" t="s">
        <v>1172</v>
      </c>
      <c r="D48" s="358" t="s">
        <v>1067</v>
      </c>
      <c r="E48" s="352" t="s">
        <v>1372</v>
      </c>
      <c r="F48" s="56" t="s">
        <v>1138</v>
      </c>
      <c r="G48" s="18">
        <v>90</v>
      </c>
      <c r="H48" s="100" t="str">
        <f t="shared" si="0"/>
        <v>X.SẮC</v>
      </c>
      <c r="I48" s="55"/>
    </row>
    <row r="49" spans="1:9" ht="12.75">
      <c r="A49" s="55">
        <v>40</v>
      </c>
      <c r="B49" s="351">
        <f>VLOOKUP(D49,'[1]DSTH'!E$1229:F$1288,2,0)</f>
        <v>179113451</v>
      </c>
      <c r="C49" s="357" t="s">
        <v>1173</v>
      </c>
      <c r="D49" s="358" t="s">
        <v>934</v>
      </c>
      <c r="E49" s="352" t="s">
        <v>1373</v>
      </c>
      <c r="F49" s="56" t="s">
        <v>1138</v>
      </c>
      <c r="G49" s="18">
        <v>90</v>
      </c>
      <c r="H49" s="100" t="str">
        <f t="shared" si="0"/>
        <v>X.SẮC</v>
      </c>
      <c r="I49" s="55"/>
    </row>
    <row r="50" spans="1:9" ht="12.75">
      <c r="A50" s="55">
        <v>41</v>
      </c>
      <c r="B50" s="351">
        <f>VLOOKUP(D50,'[1]DSTH'!E$1229:F$1288,2,0)</f>
        <v>179113460</v>
      </c>
      <c r="C50" s="357" t="s">
        <v>1174</v>
      </c>
      <c r="D50" s="358" t="s">
        <v>871</v>
      </c>
      <c r="E50" s="352" t="s">
        <v>1374</v>
      </c>
      <c r="F50" s="56" t="s">
        <v>1138</v>
      </c>
      <c r="G50" s="18">
        <v>90</v>
      </c>
      <c r="H50" s="100" t="str">
        <f t="shared" si="0"/>
        <v>X.SẮC</v>
      </c>
      <c r="I50" s="55"/>
    </row>
    <row r="51" spans="1:9" ht="12.75">
      <c r="A51" s="55">
        <v>42</v>
      </c>
      <c r="B51" s="351">
        <f>VLOOKUP(D51,'[1]DSTH'!E$1229:F$1288,2,0)</f>
        <v>179113503</v>
      </c>
      <c r="C51" s="357" t="s">
        <v>1175</v>
      </c>
      <c r="D51" s="358" t="s">
        <v>1071</v>
      </c>
      <c r="E51" s="352" t="s">
        <v>1375</v>
      </c>
      <c r="F51" s="56" t="s">
        <v>1138</v>
      </c>
      <c r="G51" s="18">
        <v>90</v>
      </c>
      <c r="H51" s="100" t="str">
        <f t="shared" si="0"/>
        <v>X.SẮC</v>
      </c>
      <c r="I51" s="55"/>
    </row>
    <row r="52" spans="1:9" ht="12.75">
      <c r="A52" s="55">
        <v>43</v>
      </c>
      <c r="B52" s="351">
        <f>VLOOKUP(D52,'[1]DSTH'!E$1229:F$1288,2,0)</f>
        <v>179113503</v>
      </c>
      <c r="C52" s="357" t="s">
        <v>1176</v>
      </c>
      <c r="D52" s="358" t="s">
        <v>1071</v>
      </c>
      <c r="E52" s="352" t="s">
        <v>1375</v>
      </c>
      <c r="F52" s="56" t="s">
        <v>1138</v>
      </c>
      <c r="G52" s="18">
        <v>90</v>
      </c>
      <c r="H52" s="100" t="str">
        <f t="shared" si="0"/>
        <v>X.SẮC</v>
      </c>
      <c r="I52" s="252"/>
    </row>
    <row r="53" spans="1:9" ht="12.75">
      <c r="A53" s="55">
        <v>44</v>
      </c>
      <c r="B53" s="351">
        <f>VLOOKUP(D53,'[1]DSTH'!E$1229:F$1288,2,0)</f>
        <v>179113484</v>
      </c>
      <c r="C53" s="357" t="s">
        <v>1141</v>
      </c>
      <c r="D53" s="358" t="s">
        <v>497</v>
      </c>
      <c r="E53" s="352" t="s">
        <v>1376</v>
      </c>
      <c r="F53" s="56" t="s">
        <v>1138</v>
      </c>
      <c r="G53" s="18"/>
      <c r="H53" s="100" t="str">
        <f t="shared" si="0"/>
        <v>KĐGIÁ</v>
      </c>
      <c r="I53" s="252"/>
    </row>
    <row r="54" spans="1:9" ht="12.75">
      <c r="A54" s="55">
        <v>45</v>
      </c>
      <c r="B54" s="351">
        <f>VLOOKUP(D54,'[1]DSTH'!E$1229:F$1288,2,0)</f>
        <v>179113457</v>
      </c>
      <c r="C54" s="357" t="s">
        <v>1177</v>
      </c>
      <c r="D54" s="358" t="s">
        <v>1178</v>
      </c>
      <c r="E54" s="352" t="s">
        <v>1377</v>
      </c>
      <c r="F54" s="56" t="s">
        <v>1138</v>
      </c>
      <c r="G54" s="18">
        <v>90</v>
      </c>
      <c r="H54" s="100" t="str">
        <f t="shared" si="0"/>
        <v>X.SẮC</v>
      </c>
      <c r="I54" s="252"/>
    </row>
    <row r="55" spans="1:9" ht="12.75">
      <c r="A55" s="55">
        <v>46</v>
      </c>
      <c r="B55" s="351">
        <f>VLOOKUP(D55,'[1]DSTH'!E$1229:F$1288,2,0)</f>
        <v>179113480</v>
      </c>
      <c r="C55" s="357" t="s">
        <v>1179</v>
      </c>
      <c r="D55" s="358" t="s">
        <v>1180</v>
      </c>
      <c r="E55" s="352" t="s">
        <v>1378</v>
      </c>
      <c r="F55" s="56" t="s">
        <v>1138</v>
      </c>
      <c r="G55" s="18">
        <v>95</v>
      </c>
      <c r="H55" s="100" t="str">
        <f t="shared" si="0"/>
        <v>X.SẮC</v>
      </c>
      <c r="I55" s="252"/>
    </row>
    <row r="56" spans="1:9" ht="12.75">
      <c r="A56" s="55">
        <v>47</v>
      </c>
      <c r="B56" s="351">
        <f>VLOOKUP(D56,'[1]DSTH'!E$1229:F$1288,2,0)</f>
        <v>179113473</v>
      </c>
      <c r="C56" s="357" t="s">
        <v>1181</v>
      </c>
      <c r="D56" s="358" t="s">
        <v>881</v>
      </c>
      <c r="E56" s="352" t="s">
        <v>1379</v>
      </c>
      <c r="F56" s="56" t="s">
        <v>1138</v>
      </c>
      <c r="G56" s="18">
        <v>90</v>
      </c>
      <c r="H56" s="100" t="str">
        <f t="shared" si="0"/>
        <v>X.SẮC</v>
      </c>
      <c r="I56" s="252"/>
    </row>
    <row r="57" spans="1:9" ht="12.75">
      <c r="A57" s="55">
        <v>48</v>
      </c>
      <c r="B57" s="351">
        <f>VLOOKUP(D57,'[1]DSTH'!E$1229:F$1288,2,0)</f>
        <v>179113492</v>
      </c>
      <c r="C57" s="357" t="s">
        <v>1182</v>
      </c>
      <c r="D57" s="358" t="s">
        <v>779</v>
      </c>
      <c r="E57" s="352" t="s">
        <v>1380</v>
      </c>
      <c r="F57" s="56" t="s">
        <v>1138</v>
      </c>
      <c r="G57" s="18">
        <v>90</v>
      </c>
      <c r="H57" s="100" t="str">
        <f t="shared" si="0"/>
        <v>X.SẮC</v>
      </c>
      <c r="I57" s="252"/>
    </row>
    <row r="58" spans="1:9" ht="12.75">
      <c r="A58" s="55">
        <v>49</v>
      </c>
      <c r="B58" s="353">
        <v>179113493</v>
      </c>
      <c r="C58" s="357" t="s">
        <v>1183</v>
      </c>
      <c r="D58" s="358" t="s">
        <v>779</v>
      </c>
      <c r="E58" s="352" t="s">
        <v>1299</v>
      </c>
      <c r="F58" s="56" t="s">
        <v>1138</v>
      </c>
      <c r="G58" s="18">
        <v>90</v>
      </c>
      <c r="H58" s="100" t="str">
        <f t="shared" si="0"/>
        <v>X.SẮC</v>
      </c>
      <c r="I58" s="252"/>
    </row>
    <row r="59" spans="1:9" ht="12.75">
      <c r="A59" s="55">
        <v>50</v>
      </c>
      <c r="B59" s="351">
        <f>VLOOKUP(D59,'[1]DSTH'!E$1229:F$1288,2,0)</f>
        <v>179113447</v>
      </c>
      <c r="C59" s="357" t="s">
        <v>1184</v>
      </c>
      <c r="D59" s="358" t="s">
        <v>1185</v>
      </c>
      <c r="E59" s="352" t="s">
        <v>1381</v>
      </c>
      <c r="F59" s="56" t="s">
        <v>1138</v>
      </c>
      <c r="G59" s="18">
        <v>90</v>
      </c>
      <c r="H59" s="100" t="str">
        <f t="shared" si="0"/>
        <v>X.SẮC</v>
      </c>
      <c r="I59" s="252"/>
    </row>
    <row r="60" spans="1:9" ht="12.75">
      <c r="A60" s="55">
        <v>51</v>
      </c>
      <c r="B60" s="351">
        <f>VLOOKUP(D60,'[1]DSTH'!E$1229:F$1288,2,0)</f>
        <v>179113468</v>
      </c>
      <c r="C60" s="357" t="s">
        <v>1186</v>
      </c>
      <c r="D60" s="358" t="s">
        <v>954</v>
      </c>
      <c r="E60" s="352" t="s">
        <v>1382</v>
      </c>
      <c r="F60" s="56" t="s">
        <v>1138</v>
      </c>
      <c r="G60" s="18">
        <v>90</v>
      </c>
      <c r="H60" s="100" t="str">
        <f t="shared" si="0"/>
        <v>X.SẮC</v>
      </c>
      <c r="I60" s="252"/>
    </row>
    <row r="61" spans="1:9" ht="12.75">
      <c r="A61" s="55">
        <v>52</v>
      </c>
      <c r="B61" s="351">
        <f>VLOOKUP(D61,'[1]DSTH'!E$1229:F$1288,2,0)</f>
        <v>179113508</v>
      </c>
      <c r="C61" s="357" t="s">
        <v>1187</v>
      </c>
      <c r="D61" s="358" t="s">
        <v>781</v>
      </c>
      <c r="E61" s="352" t="s">
        <v>1383</v>
      </c>
      <c r="F61" s="56" t="s">
        <v>1138</v>
      </c>
      <c r="G61" s="18">
        <v>90</v>
      </c>
      <c r="H61" s="100" t="str">
        <f t="shared" si="0"/>
        <v>X.SẮC</v>
      </c>
      <c r="I61" s="252"/>
    </row>
    <row r="62" spans="1:9" ht="12.75">
      <c r="A62" s="55">
        <v>53</v>
      </c>
      <c r="B62" s="351">
        <f>VLOOKUP(D62,'[1]DSTH'!E$1229:F$1288,2,0)</f>
        <v>179113494</v>
      </c>
      <c r="C62" s="357" t="s">
        <v>1188</v>
      </c>
      <c r="D62" s="358" t="s">
        <v>967</v>
      </c>
      <c r="E62" s="352" t="s">
        <v>1384</v>
      </c>
      <c r="F62" s="56" t="s">
        <v>1138</v>
      </c>
      <c r="G62" s="18">
        <v>90</v>
      </c>
      <c r="H62" s="100" t="str">
        <f t="shared" si="0"/>
        <v>X.SẮC</v>
      </c>
      <c r="I62" s="252"/>
    </row>
    <row r="63" spans="1:9" ht="12.75">
      <c r="A63" s="55">
        <v>54</v>
      </c>
      <c r="B63" s="351">
        <f>VLOOKUP(D63,'[1]DSTH'!E$1229:F$1288,2,0)</f>
        <v>179113515</v>
      </c>
      <c r="C63" s="357" t="s">
        <v>1189</v>
      </c>
      <c r="D63" s="358" t="s">
        <v>1190</v>
      </c>
      <c r="E63" s="352" t="s">
        <v>1385</v>
      </c>
      <c r="F63" s="56" t="s">
        <v>1138</v>
      </c>
      <c r="G63" s="18">
        <v>90</v>
      </c>
      <c r="H63" s="100" t="str">
        <f t="shared" si="0"/>
        <v>X.SẮC</v>
      </c>
      <c r="I63" s="252"/>
    </row>
    <row r="64" spans="1:9" ht="12.75">
      <c r="A64" s="55">
        <v>55</v>
      </c>
      <c r="B64" s="351">
        <f>VLOOKUP(D64,'[1]DSTH'!E$1229:F$1288,2,0)</f>
        <v>179113487</v>
      </c>
      <c r="C64" s="357" t="s">
        <v>1191</v>
      </c>
      <c r="D64" s="358" t="s">
        <v>241</v>
      </c>
      <c r="E64" s="352" t="s">
        <v>1386</v>
      </c>
      <c r="F64" s="56" t="s">
        <v>1138</v>
      </c>
      <c r="G64" s="18">
        <v>90</v>
      </c>
      <c r="H64" s="100" t="str">
        <f t="shared" si="0"/>
        <v>X.SẮC</v>
      </c>
      <c r="I64" s="252"/>
    </row>
    <row r="65" spans="1:9" ht="12.75">
      <c r="A65" s="55">
        <v>56</v>
      </c>
      <c r="B65" s="351">
        <v>179113501</v>
      </c>
      <c r="C65" s="357" t="s">
        <v>1774</v>
      </c>
      <c r="D65" s="358" t="s">
        <v>241</v>
      </c>
      <c r="E65" s="352" t="s">
        <v>1394</v>
      </c>
      <c r="F65" s="56" t="s">
        <v>1138</v>
      </c>
      <c r="G65" s="18">
        <v>95</v>
      </c>
      <c r="H65" s="100" t="str">
        <f t="shared" si="0"/>
        <v>X.SẮC</v>
      </c>
      <c r="I65" s="252"/>
    </row>
    <row r="66" spans="1:9" ht="12.75">
      <c r="A66" s="55">
        <v>57</v>
      </c>
      <c r="B66" s="351">
        <f>VLOOKUP(D66,'[1]DSTH'!E$1229:F$1288,2,0)</f>
        <v>179113511</v>
      </c>
      <c r="C66" s="357" t="s">
        <v>994</v>
      </c>
      <c r="D66" s="358" t="s">
        <v>24</v>
      </c>
      <c r="E66" s="352" t="s">
        <v>1387</v>
      </c>
      <c r="F66" s="56" t="s">
        <v>1138</v>
      </c>
      <c r="G66" s="18">
        <v>95</v>
      </c>
      <c r="H66" s="100" t="str">
        <f t="shared" si="0"/>
        <v>X.SẮC</v>
      </c>
      <c r="I66" s="252"/>
    </row>
    <row r="67" spans="1:9" ht="12.75">
      <c r="A67" s="55">
        <v>58</v>
      </c>
      <c r="B67" s="351">
        <f>VLOOKUP(D67,'[1]DSTH'!E$1229:F$1288,2,0)</f>
        <v>179113461</v>
      </c>
      <c r="C67" s="357" t="s">
        <v>1193</v>
      </c>
      <c r="D67" s="358" t="s">
        <v>955</v>
      </c>
      <c r="E67" s="352" t="s">
        <v>1388</v>
      </c>
      <c r="F67" s="56" t="s">
        <v>1138</v>
      </c>
      <c r="G67" s="18">
        <v>90</v>
      </c>
      <c r="H67" s="100" t="str">
        <f t="shared" si="0"/>
        <v>X.SẮC</v>
      </c>
      <c r="I67" s="252"/>
    </row>
    <row r="68" spans="1:9" ht="12.75">
      <c r="A68" s="55">
        <v>59</v>
      </c>
      <c r="B68" s="351">
        <f>VLOOKUP(D68,'[1]DSTH'!E$1229:F$1288,2,0)</f>
        <v>179113513</v>
      </c>
      <c r="C68" s="357" t="s">
        <v>1194</v>
      </c>
      <c r="D68" s="358" t="s">
        <v>495</v>
      </c>
      <c r="E68" s="352" t="s">
        <v>1389</v>
      </c>
      <c r="F68" s="56" t="s">
        <v>1138</v>
      </c>
      <c r="G68" s="18">
        <v>90</v>
      </c>
      <c r="H68" s="100" t="str">
        <f t="shared" si="0"/>
        <v>X.SẮC</v>
      </c>
      <c r="I68" s="252"/>
    </row>
    <row r="69" spans="1:9" ht="12.75">
      <c r="A69" s="55">
        <v>60</v>
      </c>
      <c r="B69" s="351">
        <f>VLOOKUP(D69,'[1]DSTH'!E$1229:F$1288,2,0)</f>
        <v>179113497</v>
      </c>
      <c r="C69" s="357" t="s">
        <v>1195</v>
      </c>
      <c r="D69" s="358" t="s">
        <v>794</v>
      </c>
      <c r="E69" s="352" t="s">
        <v>958</v>
      </c>
      <c r="F69" s="56" t="s">
        <v>1138</v>
      </c>
      <c r="G69" s="18">
        <v>87</v>
      </c>
      <c r="H69" s="100" t="str">
        <f t="shared" si="0"/>
        <v>TỐT</v>
      </c>
      <c r="I69" s="252"/>
    </row>
    <row r="70" spans="1:9" ht="12.75">
      <c r="A70" s="55">
        <v>61</v>
      </c>
      <c r="B70" s="351">
        <f>VLOOKUP(D70,'[1]DSTH'!E$1229:F$1288,2,0)</f>
        <v>179113496</v>
      </c>
      <c r="C70" s="357" t="s">
        <v>1196</v>
      </c>
      <c r="D70" s="358" t="s">
        <v>28</v>
      </c>
      <c r="E70" s="352" t="s">
        <v>1355</v>
      </c>
      <c r="F70" s="56" t="s">
        <v>1138</v>
      </c>
      <c r="G70" s="18">
        <v>84</v>
      </c>
      <c r="H70" s="100" t="str">
        <f t="shared" si="0"/>
        <v>TỐT</v>
      </c>
      <c r="I70" s="252"/>
    </row>
    <row r="71" spans="1:9" ht="12.75">
      <c r="A71" s="55">
        <v>62</v>
      </c>
      <c r="B71" s="353">
        <v>179113502</v>
      </c>
      <c r="C71" s="357" t="s">
        <v>1197</v>
      </c>
      <c r="D71" s="358" t="s">
        <v>28</v>
      </c>
      <c r="E71" s="352" t="s">
        <v>1390</v>
      </c>
      <c r="F71" s="56" t="s">
        <v>1138</v>
      </c>
      <c r="G71" s="18">
        <v>90</v>
      </c>
      <c r="H71" s="100" t="str">
        <f t="shared" si="0"/>
        <v>X.SẮC</v>
      </c>
      <c r="I71" s="252"/>
    </row>
    <row r="72" spans="1:9" ht="12.75">
      <c r="A72" s="55">
        <v>63</v>
      </c>
      <c r="B72" s="351">
        <f>VLOOKUP(D72,'[1]DSTH'!E$1229:F$1288,2,0)</f>
        <v>179113464</v>
      </c>
      <c r="C72" s="357" t="s">
        <v>1052</v>
      </c>
      <c r="D72" s="358" t="s">
        <v>496</v>
      </c>
      <c r="E72" s="352" t="s">
        <v>1391</v>
      </c>
      <c r="F72" s="56" t="s">
        <v>1138</v>
      </c>
      <c r="G72" s="18">
        <v>86</v>
      </c>
      <c r="H72" s="100" t="str">
        <f t="shared" si="0"/>
        <v>TỐT</v>
      </c>
      <c r="I72" s="252"/>
    </row>
    <row r="73" spans="1:9" ht="12.75">
      <c r="A73" s="55">
        <v>64</v>
      </c>
      <c r="B73" s="351">
        <f>VLOOKUP(D73,'[1]DSTH'!E$1229:F$1288,2,0)</f>
        <v>179113465</v>
      </c>
      <c r="C73" s="357" t="s">
        <v>968</v>
      </c>
      <c r="D73" s="358" t="s">
        <v>969</v>
      </c>
      <c r="E73" s="352" t="s">
        <v>1392</v>
      </c>
      <c r="F73" s="56" t="s">
        <v>1138</v>
      </c>
      <c r="G73" s="18">
        <v>95</v>
      </c>
      <c r="H73" s="100" t="str">
        <f t="shared" si="0"/>
        <v>X.SẮC</v>
      </c>
      <c r="I73" s="252"/>
    </row>
    <row r="74" spans="1:9" ht="12.75">
      <c r="A74" s="55">
        <v>65</v>
      </c>
      <c r="B74" s="351">
        <f>VLOOKUP(D74,'[1]DSTH'!E$1229:F$1288,2,0)</f>
        <v>179113454</v>
      </c>
      <c r="C74" s="357" t="s">
        <v>1198</v>
      </c>
      <c r="D74" s="358" t="s">
        <v>799</v>
      </c>
      <c r="E74" s="352" t="s">
        <v>1393</v>
      </c>
      <c r="F74" s="56" t="s">
        <v>1138</v>
      </c>
      <c r="G74" s="18"/>
      <c r="H74" s="100" t="str">
        <f t="shared" si="0"/>
        <v>KĐGIÁ</v>
      </c>
      <c r="I74" s="252"/>
    </row>
    <row r="75" spans="1:9" ht="12.75">
      <c r="A75" s="55">
        <v>66</v>
      </c>
      <c r="B75" s="351">
        <f>VLOOKUP(D75,'[1]DSTH'!E$1229:F$1288,2,0)</f>
        <v>179113454</v>
      </c>
      <c r="C75" s="357" t="s">
        <v>1776</v>
      </c>
      <c r="D75" s="358" t="s">
        <v>1777</v>
      </c>
      <c r="E75" s="352" t="s">
        <v>1393</v>
      </c>
      <c r="F75" s="56" t="s">
        <v>1138</v>
      </c>
      <c r="G75" s="18">
        <v>90</v>
      </c>
      <c r="H75" s="100" t="str">
        <f>IF(G75&gt;=90,"X.SẮC",IF(G75&gt;=80,"TỐT",IF(G75&gt;=70,"KHÁ",IF(G75&gt;=60,"TB KHÁ",IF(G75&gt;=50,"T.BÌNH",IF(G75&gt;=40,"YẾU",IF(G75&gt;0,"KÉM","KĐGIÁ")))))))</f>
        <v>X.SẮC</v>
      </c>
      <c r="I75" s="252"/>
    </row>
    <row r="76" spans="1:9" ht="12.75">
      <c r="A76" s="55">
        <v>67</v>
      </c>
      <c r="B76" s="351">
        <f>VLOOKUP(D76,'[1]DSTH'!E$1229:F$1288,2,0)</f>
        <v>141134111</v>
      </c>
      <c r="C76" s="357" t="s">
        <v>965</v>
      </c>
      <c r="D76" s="358" t="s">
        <v>686</v>
      </c>
      <c r="E76" s="352" t="s">
        <v>1394</v>
      </c>
      <c r="F76" s="56" t="s">
        <v>1138</v>
      </c>
      <c r="G76" s="18">
        <v>95</v>
      </c>
      <c r="H76" s="100" t="str">
        <f>IF(G76&gt;=90,"X.SẮC",IF(G76&gt;=80,"TỐT",IF(G76&gt;=70,"KHÁ",IF(G76&gt;=60,"TB KHÁ",IF(G76&gt;=50,"T.BÌNH",IF(G76&gt;=40,"YẾU",IF(G76&gt;0,"KÉM","KĐGIÁ")))))))</f>
        <v>X.SẮC</v>
      </c>
      <c r="I76" s="252"/>
    </row>
    <row r="77" spans="1:9" ht="12.75">
      <c r="A77" s="55">
        <v>68</v>
      </c>
      <c r="B77" s="351">
        <v>179113495</v>
      </c>
      <c r="C77" s="357" t="s">
        <v>1775</v>
      </c>
      <c r="D77" s="358" t="s">
        <v>686</v>
      </c>
      <c r="E77" s="352" t="s">
        <v>1766</v>
      </c>
      <c r="F77" s="56" t="s">
        <v>1138</v>
      </c>
      <c r="G77" s="18">
        <v>95</v>
      </c>
      <c r="H77" s="100" t="str">
        <f>IF(G77&gt;=90,"X.SẮC",IF(G77&gt;=80,"TỐT",IF(G77&gt;=70,"KHÁ",IF(G77&gt;=60,"TB KHÁ",IF(G77&gt;=50,"T.BÌNH",IF(G77&gt;=40,"YẾU",IF(G77&gt;0,"KÉM","KĐGIÁ")))))))</f>
        <v>X.SẮC</v>
      </c>
      <c r="I77" s="252"/>
    </row>
    <row r="78" spans="1:9" ht="12.75">
      <c r="A78" s="55">
        <v>69</v>
      </c>
      <c r="B78" s="351">
        <f>VLOOKUP(D78,'[1]DSTH'!E$1229:F$1288,2,0)</f>
        <v>179113504</v>
      </c>
      <c r="C78" s="357" t="s">
        <v>1199</v>
      </c>
      <c r="D78" s="358" t="s">
        <v>30</v>
      </c>
      <c r="E78" s="352" t="s">
        <v>1285</v>
      </c>
      <c r="F78" s="56" t="s">
        <v>1138</v>
      </c>
      <c r="G78" s="18">
        <v>95</v>
      </c>
      <c r="H78" s="100" t="str">
        <f>IF(G78&gt;=90,"X.SẮC",IF(G78&gt;=80,"TỐT",IF(G78&gt;=70,"KHÁ",IF(G78&gt;=60,"TB KHÁ",IF(G78&gt;=50,"T.BÌNH",IF(G78&gt;=40,"YẾU",IF(G78&gt;0,"KÉM","KĐGIÁ")))))))</f>
        <v>X.SẮC</v>
      </c>
      <c r="I78" s="252"/>
    </row>
    <row r="79" spans="1:9" ht="12.75">
      <c r="A79" s="57"/>
      <c r="B79" s="57"/>
      <c r="C79" s="57"/>
      <c r="D79" s="57"/>
      <c r="E79" s="57"/>
      <c r="F79" s="57"/>
      <c r="G79" s="356"/>
      <c r="H79" s="356"/>
      <c r="I79" s="57"/>
    </row>
    <row r="80" spans="1:9" ht="15.75">
      <c r="A80" s="57"/>
      <c r="B80" s="579" t="s">
        <v>1118</v>
      </c>
      <c r="C80" s="579"/>
      <c r="D80" s="579"/>
      <c r="F80" s="526" t="s">
        <v>277</v>
      </c>
      <c r="G80" s="526"/>
      <c r="H80" s="526"/>
      <c r="I80" s="57"/>
    </row>
    <row r="81" spans="1:9" ht="15.75">
      <c r="A81" s="57"/>
      <c r="B81" s="354" t="s">
        <v>42</v>
      </c>
      <c r="C81" s="58" t="s">
        <v>273</v>
      </c>
      <c r="D81" s="58" t="s">
        <v>326</v>
      </c>
      <c r="F81" s="316"/>
      <c r="G81" s="316"/>
      <c r="H81" s="311"/>
      <c r="I81" s="57"/>
    </row>
    <row r="82" spans="1:9" ht="15">
      <c r="A82" s="57"/>
      <c r="B82" s="99" t="s">
        <v>327</v>
      </c>
      <c r="C82" s="10">
        <f>COUNTIF($H$10:$H$78,B82)</f>
        <v>57</v>
      </c>
      <c r="D82" s="59">
        <f aca="true" t="shared" si="1" ref="D82:D89">C82/$C$90</f>
        <v>0.8260869565217391</v>
      </c>
      <c r="F82" s="310"/>
      <c r="G82" s="312"/>
      <c r="H82" s="311"/>
      <c r="I82" s="57"/>
    </row>
    <row r="83" spans="1:9" ht="15">
      <c r="A83" s="57"/>
      <c r="B83" s="99" t="s">
        <v>45</v>
      </c>
      <c r="C83" s="10">
        <f aca="true" t="shared" si="2" ref="C83:C89">COUNTIF($H$10:$H$78,B83)</f>
        <v>7</v>
      </c>
      <c r="D83" s="59">
        <f t="shared" si="1"/>
        <v>0.10144927536231885</v>
      </c>
      <c r="F83" s="310"/>
      <c r="G83" s="312"/>
      <c r="H83" s="311"/>
      <c r="I83" s="57"/>
    </row>
    <row r="84" spans="1:9" ht="15.75">
      <c r="A84" s="57"/>
      <c r="B84" s="99" t="s">
        <v>46</v>
      </c>
      <c r="C84" s="10">
        <f t="shared" si="2"/>
        <v>0</v>
      </c>
      <c r="D84" s="59">
        <f t="shared" si="1"/>
        <v>0</v>
      </c>
      <c r="F84" s="513" t="s">
        <v>1119</v>
      </c>
      <c r="G84" s="513"/>
      <c r="H84" s="513"/>
      <c r="I84" s="57"/>
    </row>
    <row r="85" spans="1:9" ht="12.75">
      <c r="A85" s="57"/>
      <c r="B85" s="99" t="s">
        <v>47</v>
      </c>
      <c r="C85" s="10">
        <f t="shared" si="2"/>
        <v>0</v>
      </c>
      <c r="D85" s="59">
        <f t="shared" si="1"/>
        <v>0</v>
      </c>
      <c r="F85" s="317"/>
      <c r="G85" s="317"/>
      <c r="H85" s="311"/>
      <c r="I85" s="57"/>
    </row>
    <row r="86" spans="1:9" ht="15.75">
      <c r="A86" s="57"/>
      <c r="B86" s="99" t="s">
        <v>328</v>
      </c>
      <c r="C86" s="10">
        <f t="shared" si="2"/>
        <v>0</v>
      </c>
      <c r="D86" s="59">
        <f t="shared" si="1"/>
        <v>0</v>
      </c>
      <c r="F86" s="513" t="s">
        <v>948</v>
      </c>
      <c r="G86" s="513"/>
      <c r="H86" s="513"/>
      <c r="I86" s="57"/>
    </row>
    <row r="87" spans="1:9" ht="15.75">
      <c r="A87" s="57"/>
      <c r="B87" s="99" t="s">
        <v>48</v>
      </c>
      <c r="C87" s="10">
        <f t="shared" si="2"/>
        <v>0</v>
      </c>
      <c r="D87" s="59">
        <f t="shared" si="1"/>
        <v>0</v>
      </c>
      <c r="F87" s="235"/>
      <c r="G87" s="235"/>
      <c r="H87" s="318"/>
      <c r="I87" s="57"/>
    </row>
    <row r="88" spans="1:9" ht="15.75">
      <c r="A88" s="57"/>
      <c r="B88" s="99" t="s">
        <v>49</v>
      </c>
      <c r="C88" s="10">
        <f t="shared" si="2"/>
        <v>0</v>
      </c>
      <c r="D88" s="59">
        <f t="shared" si="1"/>
        <v>0</v>
      </c>
      <c r="F88" s="235"/>
      <c r="G88" s="235"/>
      <c r="H88" s="318"/>
      <c r="I88" s="57"/>
    </row>
    <row r="89" spans="1:9" ht="15.75">
      <c r="A89" s="57"/>
      <c r="B89" s="99" t="s">
        <v>329</v>
      </c>
      <c r="C89" s="10">
        <f t="shared" si="2"/>
        <v>5</v>
      </c>
      <c r="D89" s="59">
        <f t="shared" si="1"/>
        <v>0.07246376811594203</v>
      </c>
      <c r="F89" s="235"/>
      <c r="G89" s="235"/>
      <c r="H89" s="319"/>
      <c r="I89" s="57"/>
    </row>
    <row r="90" spans="1:9" ht="15.75">
      <c r="A90" s="57"/>
      <c r="B90" s="99" t="s">
        <v>330</v>
      </c>
      <c r="C90" s="10">
        <f>SUM(C82:C89)</f>
        <v>69</v>
      </c>
      <c r="D90" s="59">
        <f>SUM(D82:D89)</f>
        <v>1</v>
      </c>
      <c r="F90" s="513" t="s">
        <v>1637</v>
      </c>
      <c r="G90" s="513"/>
      <c r="H90" s="513"/>
      <c r="I90" s="57"/>
    </row>
    <row r="91" spans="2:4" ht="16.5">
      <c r="B91" s="4"/>
      <c r="C91" s="3"/>
      <c r="D91" s="4"/>
    </row>
    <row r="92" spans="1:9" ht="16.5">
      <c r="A92" s="4"/>
      <c r="B92" s="514"/>
      <c r="C92" s="514"/>
      <c r="D92" s="514"/>
      <c r="E92" s="4">
        <f>70-12</f>
        <v>58</v>
      </c>
      <c r="H92" s="26"/>
      <c r="I92" s="27"/>
    </row>
    <row r="93" spans="1:9" ht="16.5">
      <c r="A93" s="4"/>
      <c r="B93" s="26"/>
      <c r="C93" s="4"/>
      <c r="D93" s="4"/>
      <c r="E93" s="4"/>
      <c r="I93" s="26"/>
    </row>
    <row r="94" spans="1:9" ht="16.5">
      <c r="A94" s="4"/>
      <c r="B94" s="26"/>
      <c r="C94" s="4"/>
      <c r="D94" s="4"/>
      <c r="E94" s="4"/>
      <c r="I94" s="7"/>
    </row>
    <row r="95" spans="1:9" ht="16.5">
      <c r="A95" s="4"/>
      <c r="B95" s="26"/>
      <c r="C95" s="4"/>
      <c r="D95" s="4"/>
      <c r="E95" s="4"/>
      <c r="I95" s="4"/>
    </row>
    <row r="96" spans="1:9" ht="16.5">
      <c r="A96" s="4"/>
      <c r="B96" s="546"/>
      <c r="C96" s="546"/>
      <c r="D96" s="546"/>
      <c r="E96" s="4"/>
      <c r="I96" s="7"/>
    </row>
    <row r="97" spans="5:9" ht="18.75">
      <c r="E97" s="61"/>
      <c r="F97" s="61"/>
      <c r="G97" s="228"/>
      <c r="H97" s="228"/>
      <c r="I97" s="61"/>
    </row>
    <row r="98" spans="5:9" ht="18.75">
      <c r="E98" s="61"/>
      <c r="F98" s="61"/>
      <c r="G98" s="228"/>
      <c r="H98" s="228"/>
      <c r="I98" s="61"/>
    </row>
    <row r="99" spans="5:9" ht="18.75">
      <c r="E99" s="61"/>
      <c r="F99" s="61"/>
      <c r="G99" s="228"/>
      <c r="H99" s="228"/>
      <c r="I99" s="61"/>
    </row>
  </sheetData>
  <sheetProtection/>
  <mergeCells count="19">
    <mergeCell ref="E2:I2"/>
    <mergeCell ref="A8:A9"/>
    <mergeCell ref="B8:B9"/>
    <mergeCell ref="C8:D9"/>
    <mergeCell ref="E8:E9"/>
    <mergeCell ref="F8:F9"/>
    <mergeCell ref="G8:H8"/>
    <mergeCell ref="C6:H6"/>
    <mergeCell ref="C7:H7"/>
    <mergeCell ref="I8:I9"/>
    <mergeCell ref="B96:D96"/>
    <mergeCell ref="B92:D92"/>
    <mergeCell ref="C4:H4"/>
    <mergeCell ref="C5:H5"/>
    <mergeCell ref="F90:H90"/>
    <mergeCell ref="B80:D80"/>
    <mergeCell ref="F80:H80"/>
    <mergeCell ref="F84:H84"/>
    <mergeCell ref="F86:H86"/>
  </mergeCells>
  <printOptions horizontalCentered="1"/>
  <pageMargins left="0.5" right="0" top="0.29" bottom="0.82" header="0.2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Q20" sqref="Q20"/>
    </sheetView>
  </sheetViews>
  <sheetFormatPr defaultColWidth="9.140625" defaultRowHeight="12.75"/>
  <cols>
    <col min="1" max="1" width="4.421875" style="241" customWidth="1"/>
    <col min="2" max="2" width="13.8515625" style="67" customWidth="1"/>
    <col min="3" max="3" width="20.7109375" style="67" customWidth="1"/>
    <col min="4" max="4" width="6.28125" style="67" customWidth="1"/>
    <col min="5" max="20" width="6.421875" style="67" customWidth="1"/>
    <col min="21" max="21" width="6.7109375" style="67" customWidth="1"/>
    <col min="22" max="16384" width="9.140625" style="67" customWidth="1"/>
  </cols>
  <sheetData>
    <row r="1" spans="2:20" ht="15.75">
      <c r="B1" s="513" t="s">
        <v>155</v>
      </c>
      <c r="C1" s="513"/>
      <c r="D1" s="513"/>
      <c r="E1" s="513"/>
      <c r="F1" s="513"/>
      <c r="G1" s="513"/>
      <c r="H1" s="513"/>
      <c r="I1" s="30"/>
      <c r="J1" s="30"/>
      <c r="K1" s="30"/>
      <c r="L1" s="513" t="s">
        <v>156</v>
      </c>
      <c r="M1" s="513"/>
      <c r="N1" s="513"/>
      <c r="O1" s="513"/>
      <c r="P1" s="513"/>
      <c r="Q1" s="513"/>
      <c r="R1" s="513"/>
      <c r="S1" s="513"/>
      <c r="T1" s="513"/>
    </row>
    <row r="2" spans="2:20" ht="15.75">
      <c r="B2" s="514" t="s">
        <v>0</v>
      </c>
      <c r="C2" s="514"/>
      <c r="D2" s="514"/>
      <c r="E2" s="514"/>
      <c r="F2" s="514"/>
      <c r="G2" s="514"/>
      <c r="H2" s="514"/>
      <c r="I2" s="30"/>
      <c r="J2" s="30"/>
      <c r="K2" s="30"/>
      <c r="L2" s="513" t="s">
        <v>1206</v>
      </c>
      <c r="M2" s="513"/>
      <c r="N2" s="513"/>
      <c r="O2" s="513"/>
      <c r="P2" s="513"/>
      <c r="Q2" s="513"/>
      <c r="R2" s="513"/>
      <c r="S2" s="513"/>
      <c r="T2" s="513"/>
    </row>
    <row r="3" spans="2:20" ht="10.5" customHeight="1">
      <c r="B3" s="508" t="s">
        <v>1207</v>
      </c>
      <c r="C3" s="508"/>
      <c r="D3" s="508"/>
      <c r="E3" s="508"/>
      <c r="F3" s="508"/>
      <c r="G3" s="508"/>
      <c r="H3" s="508"/>
      <c r="I3" s="68"/>
      <c r="J3" s="68"/>
      <c r="K3" s="68"/>
      <c r="L3" s="509" t="s">
        <v>1208</v>
      </c>
      <c r="M3" s="509"/>
      <c r="N3" s="509"/>
      <c r="O3" s="509"/>
      <c r="P3" s="509"/>
      <c r="Q3" s="509"/>
      <c r="R3" s="509"/>
      <c r="S3" s="509"/>
      <c r="T3" s="509"/>
    </row>
    <row r="4" spans="2:20" ht="18.75">
      <c r="B4" s="510" t="s">
        <v>1855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</row>
    <row r="5" spans="2:20" ht="6" customHeight="1">
      <c r="B5" s="30"/>
      <c r="C5" s="30"/>
      <c r="D5" s="511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</row>
    <row r="6" spans="1:20" s="69" customFormat="1" ht="18.75">
      <c r="A6" s="505" t="s">
        <v>5</v>
      </c>
      <c r="B6" s="505" t="s">
        <v>1209</v>
      </c>
      <c r="C6" s="499"/>
      <c r="D6" s="505" t="s">
        <v>1210</v>
      </c>
      <c r="E6" s="516" t="s">
        <v>1211</v>
      </c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</row>
    <row r="7" spans="1:20" s="69" customFormat="1" ht="15.75">
      <c r="A7" s="506"/>
      <c r="B7" s="506"/>
      <c r="C7" s="501" t="s">
        <v>1854</v>
      </c>
      <c r="D7" s="506"/>
      <c r="E7" s="506" t="s">
        <v>327</v>
      </c>
      <c r="F7" s="506"/>
      <c r="G7" s="506" t="s">
        <v>45</v>
      </c>
      <c r="H7" s="506"/>
      <c r="I7" s="506" t="s">
        <v>46</v>
      </c>
      <c r="J7" s="506"/>
      <c r="K7" s="506" t="s">
        <v>47</v>
      </c>
      <c r="L7" s="506"/>
      <c r="M7" s="506" t="s">
        <v>1792</v>
      </c>
      <c r="N7" s="506"/>
      <c r="O7" s="506" t="s">
        <v>1028</v>
      </c>
      <c r="P7" s="506"/>
      <c r="Q7" s="506" t="s">
        <v>49</v>
      </c>
      <c r="R7" s="506"/>
      <c r="S7" s="506" t="s">
        <v>329</v>
      </c>
      <c r="T7" s="506"/>
    </row>
    <row r="8" spans="1:20" s="69" customFormat="1" ht="15.75">
      <c r="A8" s="515"/>
      <c r="B8" s="515"/>
      <c r="C8" s="500"/>
      <c r="D8" s="515"/>
      <c r="E8" s="71" t="s">
        <v>273</v>
      </c>
      <c r="F8" s="72" t="s">
        <v>44</v>
      </c>
      <c r="G8" s="70" t="s">
        <v>273</v>
      </c>
      <c r="H8" s="72" t="s">
        <v>44</v>
      </c>
      <c r="I8" s="70" t="s">
        <v>273</v>
      </c>
      <c r="J8" s="72" t="s">
        <v>44</v>
      </c>
      <c r="K8" s="70" t="s">
        <v>273</v>
      </c>
      <c r="L8" s="72" t="s">
        <v>44</v>
      </c>
      <c r="M8" s="70" t="s">
        <v>273</v>
      </c>
      <c r="N8" s="72" t="s">
        <v>44</v>
      </c>
      <c r="O8" s="70" t="s">
        <v>273</v>
      </c>
      <c r="P8" s="72" t="s">
        <v>44</v>
      </c>
      <c r="Q8" s="70" t="s">
        <v>273</v>
      </c>
      <c r="R8" s="72" t="s">
        <v>44</v>
      </c>
      <c r="S8" s="70" t="s">
        <v>273</v>
      </c>
      <c r="T8" s="72" t="s">
        <v>44</v>
      </c>
    </row>
    <row r="9" spans="1:20" ht="17.25" customHeight="1">
      <c r="A9" s="502">
        <v>1</v>
      </c>
      <c r="B9" s="486" t="s">
        <v>165</v>
      </c>
      <c r="C9" s="495" t="s">
        <v>1261</v>
      </c>
      <c r="D9" s="487">
        <f>SUM(E9,G9,I9,K9,M9,O9,Q9,S9)</f>
        <v>35</v>
      </c>
      <c r="E9" s="487">
        <f>'K15TPM'!C64</f>
        <v>14</v>
      </c>
      <c r="F9" s="489">
        <f aca="true" t="shared" si="0" ref="F9:F25">E9*100%/D9</f>
        <v>0.4</v>
      </c>
      <c r="G9" s="487">
        <f>'K15TPM'!C65</f>
        <v>20</v>
      </c>
      <c r="H9" s="489">
        <f aca="true" t="shared" si="1" ref="H9:H25">G9*100%/D9</f>
        <v>0.5714285714285714</v>
      </c>
      <c r="I9" s="487">
        <f>'K15TPM'!C66</f>
        <v>0</v>
      </c>
      <c r="J9" s="489">
        <f aca="true" t="shared" si="2" ref="J9:J25">I9*100%/D9</f>
        <v>0</v>
      </c>
      <c r="K9" s="487">
        <f>'K15TPM'!C67</f>
        <v>0</v>
      </c>
      <c r="L9" s="489">
        <f aca="true" t="shared" si="3" ref="L9:L25">K9*100%/D9</f>
        <v>0</v>
      </c>
      <c r="M9" s="487">
        <f>'K15TPM'!C68</f>
        <v>1</v>
      </c>
      <c r="N9" s="489">
        <f aca="true" t="shared" si="4" ref="N9:N25">M9*100%/D9</f>
        <v>0.02857142857142857</v>
      </c>
      <c r="O9" s="488">
        <f>'K15TPM'!C69</f>
        <v>0</v>
      </c>
      <c r="P9" s="489">
        <f aca="true" t="shared" si="5" ref="P9:P25">O9*100%/D9</f>
        <v>0</v>
      </c>
      <c r="Q9" s="488">
        <f>'K15TPM'!C70</f>
        <v>0</v>
      </c>
      <c r="R9" s="489">
        <f aca="true" t="shared" si="6" ref="R9:R25">Q9*100%/D9</f>
        <v>0</v>
      </c>
      <c r="S9" s="487">
        <f>'K15TPM'!C71</f>
        <v>0</v>
      </c>
      <c r="T9" s="489">
        <f aca="true" t="shared" si="7" ref="T9:T25">S9*100%/D9</f>
        <v>0</v>
      </c>
    </row>
    <row r="10" spans="1:20" s="103" customFormat="1" ht="17.25" customHeight="1">
      <c r="A10" s="503">
        <v>2</v>
      </c>
      <c r="B10" s="104" t="s">
        <v>284</v>
      </c>
      <c r="C10" s="496" t="s">
        <v>1267</v>
      </c>
      <c r="D10" s="105">
        <f>SUM(E10,G10,I10,K10,M10,O10,Q10,S10)</f>
        <v>36</v>
      </c>
      <c r="E10" s="105">
        <f>'K15TMT'!C49</f>
        <v>22</v>
      </c>
      <c r="F10" s="106">
        <f>E10*100%/D10</f>
        <v>0.6111111111111112</v>
      </c>
      <c r="G10" s="105">
        <f>'K15TMT'!C50</f>
        <v>6</v>
      </c>
      <c r="H10" s="106">
        <f>G10*100%/D10</f>
        <v>0.16666666666666666</v>
      </c>
      <c r="I10" s="105">
        <f>'K15TMT'!C51</f>
        <v>3</v>
      </c>
      <c r="J10" s="106">
        <f>I10*100%/D10</f>
        <v>0.08333333333333333</v>
      </c>
      <c r="K10" s="108">
        <f>'K15TPM'!C67</f>
        <v>0</v>
      </c>
      <c r="L10" s="106">
        <f>K10*100%/D10</f>
        <v>0</v>
      </c>
      <c r="M10" s="105">
        <f>'K15TMT'!C53</f>
        <v>0</v>
      </c>
      <c r="N10" s="106">
        <f>M10*100%/D10</f>
        <v>0</v>
      </c>
      <c r="O10" s="108">
        <f>'K15TMT'!C54</f>
        <v>0</v>
      </c>
      <c r="P10" s="106">
        <f>O10*100%/D10</f>
        <v>0</v>
      </c>
      <c r="Q10" s="108">
        <f>'K15TMT'!C55</f>
        <v>0</v>
      </c>
      <c r="R10" s="106">
        <f>Q10*100%/D10</f>
        <v>0</v>
      </c>
      <c r="S10" s="105">
        <f>'K15TMT'!C56</f>
        <v>5</v>
      </c>
      <c r="T10" s="106">
        <f>S10*100%/D10</f>
        <v>0.1388888888888889</v>
      </c>
    </row>
    <row r="11" spans="1:20" s="103" customFormat="1" ht="17.25" customHeight="1">
      <c r="A11" s="503">
        <v>3</v>
      </c>
      <c r="B11" s="104" t="s">
        <v>1213</v>
      </c>
      <c r="C11" s="497" t="s">
        <v>1260</v>
      </c>
      <c r="D11" s="105">
        <f>SUM(E11,G11,I11,K11,M11,O11,Q11,S11)</f>
        <v>55</v>
      </c>
      <c r="E11" s="108">
        <f>'K15TTT'!C69</f>
        <v>51</v>
      </c>
      <c r="F11" s="106">
        <f>E11*100%/D11</f>
        <v>0.9272727272727272</v>
      </c>
      <c r="G11" s="108">
        <f>'K15TTT'!C70</f>
        <v>1</v>
      </c>
      <c r="H11" s="106">
        <f>G11*100%/D11</f>
        <v>0.01818181818181818</v>
      </c>
      <c r="I11" s="108">
        <f>'K15TTT'!C71</f>
        <v>0</v>
      </c>
      <c r="J11" s="106">
        <f>I11*100%/D11</f>
        <v>0</v>
      </c>
      <c r="K11" s="108">
        <f>'K15TTT'!C72</f>
        <v>0</v>
      </c>
      <c r="L11" s="106">
        <f>K11*100%/D11</f>
        <v>0</v>
      </c>
      <c r="M11" s="105">
        <f>'K15TTT'!C73</f>
        <v>0</v>
      </c>
      <c r="N11" s="106">
        <f>M11*100%/D11</f>
        <v>0</v>
      </c>
      <c r="O11" s="108">
        <f>'K15TTT'!C74</f>
        <v>0</v>
      </c>
      <c r="P11" s="106">
        <f>O11*100%/D11</f>
        <v>0</v>
      </c>
      <c r="Q11" s="108">
        <f>'K15TTT'!C75</f>
        <v>0</v>
      </c>
      <c r="R11" s="106">
        <f>Q11*100%/D11</f>
        <v>0</v>
      </c>
      <c r="S11" s="105">
        <f>'K15TTT'!C76</f>
        <v>3</v>
      </c>
      <c r="T11" s="106">
        <f>S11*100%/D11</f>
        <v>0.05454545454545454</v>
      </c>
    </row>
    <row r="12" spans="1:20" s="103" customFormat="1" ht="17.25" customHeight="1">
      <c r="A12" s="503">
        <v>4</v>
      </c>
      <c r="B12" s="104" t="s">
        <v>337</v>
      </c>
      <c r="C12" s="496" t="s">
        <v>1412</v>
      </c>
      <c r="D12" s="105">
        <f>SUM(E12,G12,I12,K12,M12,O12,Q12,S12)</f>
        <v>40</v>
      </c>
      <c r="E12" s="105">
        <f>'K16TPM'!C53</f>
        <v>15</v>
      </c>
      <c r="F12" s="106">
        <f t="shared" si="0"/>
        <v>0.375</v>
      </c>
      <c r="G12" s="105">
        <f>'K16TPM'!C54</f>
        <v>20</v>
      </c>
      <c r="H12" s="106">
        <f t="shared" si="1"/>
        <v>0.5</v>
      </c>
      <c r="I12" s="105">
        <f>'K16TPM'!C55</f>
        <v>5</v>
      </c>
      <c r="J12" s="106">
        <f t="shared" si="2"/>
        <v>0.125</v>
      </c>
      <c r="K12" s="105">
        <f>'K16TPM'!C56</f>
        <v>0</v>
      </c>
      <c r="L12" s="106">
        <f t="shared" si="3"/>
        <v>0</v>
      </c>
      <c r="M12" s="105">
        <f>'K16TPM'!C57</f>
        <v>0</v>
      </c>
      <c r="N12" s="106">
        <f t="shared" si="4"/>
        <v>0</v>
      </c>
      <c r="O12" s="108">
        <f>'K16TPM'!C58</f>
        <v>0</v>
      </c>
      <c r="P12" s="106">
        <f>O12*100%/D12</f>
        <v>0</v>
      </c>
      <c r="Q12" s="108">
        <f>'K16TPM'!C59</f>
        <v>0</v>
      </c>
      <c r="R12" s="106">
        <f t="shared" si="6"/>
        <v>0</v>
      </c>
      <c r="S12" s="105">
        <f>'K16TPM'!C60</f>
        <v>0</v>
      </c>
      <c r="T12" s="106">
        <f t="shared" si="7"/>
        <v>0</v>
      </c>
    </row>
    <row r="13" spans="1:20" s="103" customFormat="1" ht="17.25" customHeight="1">
      <c r="A13" s="503">
        <v>5</v>
      </c>
      <c r="B13" s="104" t="s">
        <v>1212</v>
      </c>
      <c r="C13" s="496" t="s">
        <v>1262</v>
      </c>
      <c r="D13" s="105">
        <f aca="true" t="shared" si="8" ref="D13:D25">SUM(E13,G13,I13,K13,M13,O13,Q13,S13)</f>
        <v>26</v>
      </c>
      <c r="E13" s="105">
        <f>'K16TMT'!C39</f>
        <v>18</v>
      </c>
      <c r="F13" s="106">
        <f t="shared" si="0"/>
        <v>0.6923076923076923</v>
      </c>
      <c r="G13" s="105">
        <f>'K16TMT'!C40</f>
        <v>3</v>
      </c>
      <c r="H13" s="106">
        <f t="shared" si="1"/>
        <v>0.11538461538461539</v>
      </c>
      <c r="I13" s="105">
        <f>'K16TMT'!C41</f>
        <v>1</v>
      </c>
      <c r="J13" s="106">
        <f t="shared" si="2"/>
        <v>0.038461538461538464</v>
      </c>
      <c r="K13" s="108">
        <f>'K16TMT'!C42</f>
        <v>0</v>
      </c>
      <c r="L13" s="106">
        <f t="shared" si="3"/>
        <v>0</v>
      </c>
      <c r="M13" s="105">
        <f>'K16TMT'!C43</f>
        <v>0</v>
      </c>
      <c r="N13" s="106">
        <f t="shared" si="4"/>
        <v>0</v>
      </c>
      <c r="O13" s="108">
        <f>'K16TMT'!C44</f>
        <v>0</v>
      </c>
      <c r="P13" s="106">
        <f t="shared" si="5"/>
        <v>0</v>
      </c>
      <c r="Q13" s="108">
        <f>'K16TMT'!C45</f>
        <v>0</v>
      </c>
      <c r="R13" s="106">
        <f t="shared" si="6"/>
        <v>0</v>
      </c>
      <c r="S13" s="105">
        <f>'K16TMT'!C46</f>
        <v>4</v>
      </c>
      <c r="T13" s="106">
        <f t="shared" si="7"/>
        <v>0.15384615384615385</v>
      </c>
    </row>
    <row r="14" spans="1:20" s="103" customFormat="1" ht="17.25" customHeight="1">
      <c r="A14" s="503">
        <v>6</v>
      </c>
      <c r="B14" s="104" t="s">
        <v>437</v>
      </c>
      <c r="C14" s="496" t="s">
        <v>1413</v>
      </c>
      <c r="D14" s="105">
        <f t="shared" si="8"/>
        <v>43</v>
      </c>
      <c r="E14" s="108">
        <f>'K16TTT'!C56</f>
        <v>36</v>
      </c>
      <c r="F14" s="106">
        <f t="shared" si="0"/>
        <v>0.8372093023255814</v>
      </c>
      <c r="G14" s="108">
        <f>'K16TTT'!C57</f>
        <v>1</v>
      </c>
      <c r="H14" s="106">
        <f t="shared" si="1"/>
        <v>0.023255813953488372</v>
      </c>
      <c r="I14" s="108">
        <f>'K16TTT'!C58</f>
        <v>0</v>
      </c>
      <c r="J14" s="106">
        <f t="shared" si="2"/>
        <v>0</v>
      </c>
      <c r="K14" s="108">
        <f>'K16TTT'!C59</f>
        <v>0</v>
      </c>
      <c r="L14" s="106">
        <f t="shared" si="3"/>
        <v>0</v>
      </c>
      <c r="M14" s="105">
        <f>'K16TTT'!C59</f>
        <v>0</v>
      </c>
      <c r="N14" s="106">
        <f t="shared" si="4"/>
        <v>0</v>
      </c>
      <c r="O14" s="108">
        <f>'K16TTT'!C61</f>
        <v>0</v>
      </c>
      <c r="P14" s="106">
        <f>O14*100%/D14</f>
        <v>0</v>
      </c>
      <c r="Q14" s="108">
        <f>'K16TTT'!C62</f>
        <v>0</v>
      </c>
      <c r="R14" s="106">
        <f t="shared" si="6"/>
        <v>0</v>
      </c>
      <c r="S14" s="105">
        <f>'K16TTT'!C63</f>
        <v>6</v>
      </c>
      <c r="T14" s="106">
        <f t="shared" si="7"/>
        <v>0.13953488372093023</v>
      </c>
    </row>
    <row r="15" spans="1:20" s="109" customFormat="1" ht="17.25" customHeight="1">
      <c r="A15" s="503">
        <v>7</v>
      </c>
      <c r="B15" s="107" t="s">
        <v>1214</v>
      </c>
      <c r="C15" s="496" t="s">
        <v>940</v>
      </c>
      <c r="D15" s="105">
        <f t="shared" si="8"/>
        <v>49</v>
      </c>
      <c r="E15" s="108">
        <f>'K16TCD1'!D62</f>
        <v>15</v>
      </c>
      <c r="F15" s="106">
        <f t="shared" si="0"/>
        <v>0.30612244897959184</v>
      </c>
      <c r="G15" s="108">
        <f>'K16TCD1'!D63</f>
        <v>20</v>
      </c>
      <c r="H15" s="106">
        <f t="shared" si="1"/>
        <v>0.40816326530612246</v>
      </c>
      <c r="I15" s="108">
        <f>'K16TCD1'!D64</f>
        <v>0</v>
      </c>
      <c r="J15" s="106">
        <f t="shared" si="2"/>
        <v>0</v>
      </c>
      <c r="K15" s="108">
        <f>'K16TTT'!C59</f>
        <v>0</v>
      </c>
      <c r="L15" s="106">
        <f t="shared" si="3"/>
        <v>0</v>
      </c>
      <c r="M15" s="105">
        <f>'K16TCD1'!D66</f>
        <v>0</v>
      </c>
      <c r="N15" s="106">
        <f t="shared" si="4"/>
        <v>0</v>
      </c>
      <c r="O15" s="108">
        <f>'K16TCD1'!D67</f>
        <v>0</v>
      </c>
      <c r="P15" s="106">
        <f t="shared" si="5"/>
        <v>0</v>
      </c>
      <c r="Q15" s="108">
        <f>'K16TCD1'!D68</f>
        <v>0</v>
      </c>
      <c r="R15" s="106">
        <f t="shared" si="6"/>
        <v>0</v>
      </c>
      <c r="S15" s="105">
        <f>'K16TCD1'!D69</f>
        <v>14</v>
      </c>
      <c r="T15" s="106">
        <f t="shared" si="7"/>
        <v>0.2857142857142857</v>
      </c>
    </row>
    <row r="16" spans="1:20" s="109" customFormat="1" ht="17.25" customHeight="1">
      <c r="A16" s="503">
        <v>8</v>
      </c>
      <c r="B16" s="107" t="s">
        <v>1215</v>
      </c>
      <c r="C16" s="496" t="s">
        <v>940</v>
      </c>
      <c r="D16" s="105">
        <f t="shared" si="8"/>
        <v>45</v>
      </c>
      <c r="E16" s="108">
        <f>'K16TCD2'!C59</f>
        <v>5</v>
      </c>
      <c r="F16" s="106">
        <f t="shared" si="0"/>
        <v>0.1111111111111111</v>
      </c>
      <c r="G16" s="108">
        <f>'K16TCD2'!C60</f>
        <v>14</v>
      </c>
      <c r="H16" s="106">
        <f t="shared" si="1"/>
        <v>0.3111111111111111</v>
      </c>
      <c r="I16" s="108">
        <f>'K16TCD2'!C61</f>
        <v>4</v>
      </c>
      <c r="J16" s="106">
        <f t="shared" si="2"/>
        <v>0.08888888888888889</v>
      </c>
      <c r="K16" s="105">
        <f>'K16TCD2'!C62</f>
        <v>0</v>
      </c>
      <c r="L16" s="106">
        <f t="shared" si="3"/>
        <v>0</v>
      </c>
      <c r="M16" s="105">
        <f>'K16TCD2'!C63</f>
        <v>0</v>
      </c>
      <c r="N16" s="106">
        <f t="shared" si="4"/>
        <v>0</v>
      </c>
      <c r="O16" s="108">
        <f>'K16TCD2'!C64</f>
        <v>0</v>
      </c>
      <c r="P16" s="106">
        <f t="shared" si="5"/>
        <v>0</v>
      </c>
      <c r="Q16" s="108">
        <f>'K16TCD2'!C65</f>
        <v>0</v>
      </c>
      <c r="R16" s="106">
        <f t="shared" si="6"/>
        <v>0</v>
      </c>
      <c r="S16" s="105">
        <f>'K16TCD2'!C66</f>
        <v>22</v>
      </c>
      <c r="T16" s="106">
        <f t="shared" si="7"/>
        <v>0.4888888888888889</v>
      </c>
    </row>
    <row r="17" spans="1:20" s="103" customFormat="1" ht="17.25" customHeight="1">
      <c r="A17" s="503">
        <v>9</v>
      </c>
      <c r="B17" s="104" t="s">
        <v>1218</v>
      </c>
      <c r="C17" s="496" t="s">
        <v>1266</v>
      </c>
      <c r="D17" s="105">
        <f t="shared" si="8"/>
        <v>66</v>
      </c>
      <c r="E17" s="105">
        <f>'K17TCD1'!C79</f>
        <v>4</v>
      </c>
      <c r="F17" s="106">
        <f t="shared" si="0"/>
        <v>0.06060606060606061</v>
      </c>
      <c r="G17" s="105">
        <f>'K17TCD1'!C80</f>
        <v>17</v>
      </c>
      <c r="H17" s="106">
        <f t="shared" si="1"/>
        <v>0.25757575757575757</v>
      </c>
      <c r="I17" s="105">
        <f>'K17TCD1'!C81</f>
        <v>15</v>
      </c>
      <c r="J17" s="106">
        <f t="shared" si="2"/>
        <v>0.22727272727272727</v>
      </c>
      <c r="K17" s="105">
        <f>'K17TCD1'!C82</f>
        <v>0</v>
      </c>
      <c r="L17" s="106">
        <f t="shared" si="3"/>
        <v>0</v>
      </c>
      <c r="M17" s="105">
        <f>'K17TCD1'!C83</f>
        <v>0</v>
      </c>
      <c r="N17" s="106">
        <f t="shared" si="4"/>
        <v>0</v>
      </c>
      <c r="O17" s="105">
        <f>'K17TCD1'!C84</f>
        <v>0</v>
      </c>
      <c r="P17" s="106">
        <f t="shared" si="5"/>
        <v>0</v>
      </c>
      <c r="Q17" s="108">
        <f>'K17TCD1'!C85</f>
        <v>0</v>
      </c>
      <c r="R17" s="106">
        <f t="shared" si="6"/>
        <v>0</v>
      </c>
      <c r="S17" s="105">
        <f>'K17TCD1'!C86</f>
        <v>30</v>
      </c>
      <c r="T17" s="106">
        <f t="shared" si="7"/>
        <v>0.45454545454545453</v>
      </c>
    </row>
    <row r="18" spans="1:20" s="103" customFormat="1" ht="17.25" customHeight="1">
      <c r="A18" s="503">
        <v>10</v>
      </c>
      <c r="B18" s="104" t="s">
        <v>1217</v>
      </c>
      <c r="C18" s="496" t="s">
        <v>1830</v>
      </c>
      <c r="D18" s="105">
        <f>SUM(E18,G18,I18,K18,M18,O18,Q18,S18)</f>
        <v>63</v>
      </c>
      <c r="E18" s="105">
        <f>'K17TCD2'!C76</f>
        <v>8</v>
      </c>
      <c r="F18" s="106">
        <f>E18*100%/D18</f>
        <v>0.12698412698412698</v>
      </c>
      <c r="G18" s="105">
        <f>'K17TCD2'!C77</f>
        <v>5</v>
      </c>
      <c r="H18" s="106">
        <f>G18*100%/D18</f>
        <v>0.07936507936507936</v>
      </c>
      <c r="I18" s="105">
        <f>'K17TCD2'!C78</f>
        <v>21</v>
      </c>
      <c r="J18" s="106">
        <f>I18*100%/D18</f>
        <v>0.3333333333333333</v>
      </c>
      <c r="K18" s="105">
        <f>'K17TCD2'!C79</f>
        <v>1</v>
      </c>
      <c r="L18" s="106">
        <f>K18*100%/D18</f>
        <v>0.015873015873015872</v>
      </c>
      <c r="M18" s="105">
        <f>'K17TCD2'!C80</f>
        <v>0</v>
      </c>
      <c r="N18" s="106">
        <f>M18*100%/D18</f>
        <v>0</v>
      </c>
      <c r="O18" s="105">
        <f>'K17TCD2'!C80</f>
        <v>0</v>
      </c>
      <c r="P18" s="106">
        <f>O18*100%/D18</f>
        <v>0</v>
      </c>
      <c r="Q18" s="108">
        <f>'K17TCD2'!C82</f>
        <v>0</v>
      </c>
      <c r="R18" s="106">
        <f>Q18*100%/D18</f>
        <v>0</v>
      </c>
      <c r="S18" s="105">
        <f>'K17TCD2'!C83</f>
        <v>28</v>
      </c>
      <c r="T18" s="106">
        <f>S18*100%/D18</f>
        <v>0.4444444444444444</v>
      </c>
    </row>
    <row r="19" spans="1:20" s="103" customFormat="1" ht="17.25" customHeight="1">
      <c r="A19" s="503">
        <v>11</v>
      </c>
      <c r="B19" s="104" t="s">
        <v>688</v>
      </c>
      <c r="C19" s="496" t="s">
        <v>1264</v>
      </c>
      <c r="D19" s="105">
        <f t="shared" si="8"/>
        <v>62</v>
      </c>
      <c r="E19" s="105">
        <f>'K17TPM'!C77</f>
        <v>19</v>
      </c>
      <c r="F19" s="106">
        <f t="shared" si="0"/>
        <v>0.3064516129032258</v>
      </c>
      <c r="G19" s="105">
        <f>'K17TPM'!C78</f>
        <v>23</v>
      </c>
      <c r="H19" s="106">
        <f t="shared" si="1"/>
        <v>0.3709677419354839</v>
      </c>
      <c r="I19" s="105">
        <f>'K17TPM'!C79</f>
        <v>11</v>
      </c>
      <c r="J19" s="106">
        <f t="shared" si="2"/>
        <v>0.1774193548387097</v>
      </c>
      <c r="K19" s="105">
        <f>'K17TPM'!C80</f>
        <v>0</v>
      </c>
      <c r="L19" s="106">
        <f t="shared" si="3"/>
        <v>0</v>
      </c>
      <c r="M19" s="105">
        <f>'K17TPM'!C81</f>
        <v>0</v>
      </c>
      <c r="N19" s="106">
        <f t="shared" si="4"/>
        <v>0</v>
      </c>
      <c r="O19" s="105">
        <f>'K17TPM'!C82</f>
        <v>0</v>
      </c>
      <c r="P19" s="106">
        <f t="shared" si="5"/>
        <v>0</v>
      </c>
      <c r="Q19" s="108">
        <f>'K17TPM'!C83</f>
        <v>0</v>
      </c>
      <c r="R19" s="106">
        <f t="shared" si="6"/>
        <v>0</v>
      </c>
      <c r="S19" s="105">
        <f>'K17TPM'!C84</f>
        <v>9</v>
      </c>
      <c r="T19" s="106">
        <f t="shared" si="7"/>
        <v>0.14516129032258066</v>
      </c>
    </row>
    <row r="20" spans="1:20" s="103" customFormat="1" ht="17.25" customHeight="1">
      <c r="A20" s="503">
        <v>12</v>
      </c>
      <c r="B20" s="104" t="s">
        <v>1219</v>
      </c>
      <c r="C20" s="496" t="s">
        <v>1832</v>
      </c>
      <c r="D20" s="105">
        <f t="shared" si="8"/>
        <v>14</v>
      </c>
      <c r="E20" s="105">
        <f>'K17TMT'!C26</f>
        <v>3</v>
      </c>
      <c r="F20" s="106">
        <f t="shared" si="0"/>
        <v>0.21428571428571427</v>
      </c>
      <c r="G20" s="105">
        <f>'K17TMT'!C27</f>
        <v>6</v>
      </c>
      <c r="H20" s="106">
        <f t="shared" si="1"/>
        <v>0.42857142857142855</v>
      </c>
      <c r="I20" s="105">
        <f>'K17TMT'!C28</f>
        <v>3</v>
      </c>
      <c r="J20" s="106">
        <f t="shared" si="2"/>
        <v>0.21428571428571427</v>
      </c>
      <c r="K20" s="105">
        <f>'K17TMT'!C29</f>
        <v>2</v>
      </c>
      <c r="L20" s="106">
        <f t="shared" si="3"/>
        <v>0.14285714285714285</v>
      </c>
      <c r="M20" s="105">
        <f>'K17TMT'!C30</f>
        <v>0</v>
      </c>
      <c r="N20" s="106">
        <f t="shared" si="4"/>
        <v>0</v>
      </c>
      <c r="O20" s="105">
        <f>'K17TMT'!C31</f>
        <v>0</v>
      </c>
      <c r="P20" s="106">
        <f t="shared" si="5"/>
        <v>0</v>
      </c>
      <c r="Q20" s="108">
        <f>'K17TMT'!C32</f>
        <v>0</v>
      </c>
      <c r="R20" s="106">
        <f t="shared" si="6"/>
        <v>0</v>
      </c>
      <c r="S20" s="105">
        <f>'K17TMT'!C33</f>
        <v>0</v>
      </c>
      <c r="T20" s="106">
        <f t="shared" si="7"/>
        <v>0</v>
      </c>
    </row>
    <row r="21" spans="1:20" s="103" customFormat="1" ht="17.25" customHeight="1">
      <c r="A21" s="503">
        <v>13</v>
      </c>
      <c r="B21" s="104" t="s">
        <v>1220</v>
      </c>
      <c r="C21" s="496" t="s">
        <v>1831</v>
      </c>
      <c r="D21" s="105">
        <f t="shared" si="8"/>
        <v>16</v>
      </c>
      <c r="E21" s="105">
        <f>'K17TTT'!C29</f>
        <v>4</v>
      </c>
      <c r="F21" s="106">
        <f t="shared" si="0"/>
        <v>0.25</v>
      </c>
      <c r="G21" s="105">
        <f>'K17TTT'!C30</f>
        <v>4</v>
      </c>
      <c r="H21" s="106">
        <f t="shared" si="1"/>
        <v>0.25</v>
      </c>
      <c r="I21" s="105">
        <f>'K17TTT'!C31</f>
        <v>3</v>
      </c>
      <c r="J21" s="106">
        <f t="shared" si="2"/>
        <v>0.1875</v>
      </c>
      <c r="K21" s="105">
        <f>'K17TTT'!C32</f>
        <v>1</v>
      </c>
      <c r="L21" s="106">
        <f t="shared" si="3"/>
        <v>0.0625</v>
      </c>
      <c r="M21" s="105">
        <f>'K17TTT'!C33</f>
        <v>1</v>
      </c>
      <c r="N21" s="106">
        <f t="shared" si="4"/>
        <v>0.0625</v>
      </c>
      <c r="O21" s="105">
        <f>'K17TTT'!C34</f>
        <v>0</v>
      </c>
      <c r="P21" s="106">
        <f t="shared" si="5"/>
        <v>0</v>
      </c>
      <c r="Q21" s="108">
        <f>'K17TTT'!C35</f>
        <v>0</v>
      </c>
      <c r="R21" s="106">
        <f t="shared" si="6"/>
        <v>0</v>
      </c>
      <c r="S21" s="105">
        <f>'K17TTT'!C36</f>
        <v>3</v>
      </c>
      <c r="T21" s="106">
        <f t="shared" si="7"/>
        <v>0.1875</v>
      </c>
    </row>
    <row r="22" spans="1:20" s="103" customFormat="1" ht="17.25" customHeight="1">
      <c r="A22" s="503">
        <v>14</v>
      </c>
      <c r="B22" s="104" t="s">
        <v>1223</v>
      </c>
      <c r="C22" s="496" t="s">
        <v>1781</v>
      </c>
      <c r="D22" s="105">
        <f t="shared" si="8"/>
        <v>22</v>
      </c>
      <c r="E22" s="105">
        <f>'C17TCDB'!C36</f>
        <v>19</v>
      </c>
      <c r="F22" s="106">
        <f t="shared" si="0"/>
        <v>0.8636363636363636</v>
      </c>
      <c r="G22" s="105">
        <f>'C17TCDB'!C37</f>
        <v>2</v>
      </c>
      <c r="H22" s="106">
        <f t="shared" si="1"/>
        <v>0.09090909090909091</v>
      </c>
      <c r="I22" s="105">
        <f>'C17TCDB'!C38</f>
        <v>1</v>
      </c>
      <c r="J22" s="106">
        <f t="shared" si="2"/>
        <v>0.045454545454545456</v>
      </c>
      <c r="K22" s="105">
        <f>'C17TCDB'!C39</f>
        <v>0</v>
      </c>
      <c r="L22" s="106">
        <f t="shared" si="3"/>
        <v>0</v>
      </c>
      <c r="M22" s="105">
        <f>'C17TCDB'!C40</f>
        <v>0</v>
      </c>
      <c r="N22" s="106">
        <f t="shared" si="4"/>
        <v>0</v>
      </c>
      <c r="O22" s="105">
        <f>'C17TCDB'!C41</f>
        <v>0</v>
      </c>
      <c r="P22" s="106">
        <f t="shared" si="5"/>
        <v>0</v>
      </c>
      <c r="Q22" s="108">
        <f>'C17TCDB'!C42</f>
        <v>0</v>
      </c>
      <c r="R22" s="106">
        <f t="shared" si="6"/>
        <v>0</v>
      </c>
      <c r="S22" s="105">
        <f>'C17TCDB'!C43</f>
        <v>0</v>
      </c>
      <c r="T22" s="106">
        <f t="shared" si="7"/>
        <v>0</v>
      </c>
    </row>
    <row r="23" spans="1:20" s="103" customFormat="1" ht="17.25" customHeight="1">
      <c r="A23" s="503">
        <v>15</v>
      </c>
      <c r="B23" s="104" t="s">
        <v>974</v>
      </c>
      <c r="C23" s="496" t="s">
        <v>1833</v>
      </c>
      <c r="D23" s="105">
        <f t="shared" si="8"/>
        <v>29</v>
      </c>
      <c r="E23" s="105">
        <f>'D17TPMB'!C45</f>
        <v>2</v>
      </c>
      <c r="F23" s="106">
        <f t="shared" si="0"/>
        <v>0.06896551724137931</v>
      </c>
      <c r="G23" s="105">
        <f>'D17TPMB'!C46</f>
        <v>21</v>
      </c>
      <c r="H23" s="106">
        <f t="shared" si="1"/>
        <v>0.7241379310344828</v>
      </c>
      <c r="I23" s="105">
        <f>'D17TPMB'!C47</f>
        <v>0</v>
      </c>
      <c r="J23" s="106">
        <f t="shared" si="2"/>
        <v>0</v>
      </c>
      <c r="K23" s="105">
        <f>'D17TPMB'!C48</f>
        <v>0</v>
      </c>
      <c r="L23" s="106">
        <f t="shared" si="3"/>
        <v>0</v>
      </c>
      <c r="M23" s="105">
        <f>'D17TPMB'!C49</f>
        <v>0</v>
      </c>
      <c r="N23" s="106">
        <f t="shared" si="4"/>
        <v>0</v>
      </c>
      <c r="O23" s="105">
        <f>'D17TPMB'!C50</f>
        <v>0</v>
      </c>
      <c r="P23" s="106">
        <f t="shared" si="5"/>
        <v>0</v>
      </c>
      <c r="Q23" s="108">
        <f>'D17TPMB'!C51</f>
        <v>0</v>
      </c>
      <c r="R23" s="106">
        <f t="shared" si="6"/>
        <v>0</v>
      </c>
      <c r="S23" s="105">
        <f>'D17TPMB'!C52</f>
        <v>6</v>
      </c>
      <c r="T23" s="106">
        <f t="shared" si="7"/>
        <v>0.20689655172413793</v>
      </c>
    </row>
    <row r="24" spans="1:20" s="103" customFormat="1" ht="17.25" customHeight="1">
      <c r="A24" s="503">
        <v>16</v>
      </c>
      <c r="B24" s="104" t="s">
        <v>1138</v>
      </c>
      <c r="C24" s="496" t="s">
        <v>1268</v>
      </c>
      <c r="D24" s="105">
        <f t="shared" si="8"/>
        <v>69</v>
      </c>
      <c r="E24" s="105">
        <f>'D17TMTB'!C82</f>
        <v>57</v>
      </c>
      <c r="F24" s="106">
        <f t="shared" si="0"/>
        <v>0.8260869565217391</v>
      </c>
      <c r="G24" s="105">
        <f>'D17TMTB'!C83</f>
        <v>7</v>
      </c>
      <c r="H24" s="106">
        <f t="shared" si="1"/>
        <v>0.10144927536231885</v>
      </c>
      <c r="I24" s="105">
        <f>'D17TMTB'!C84</f>
        <v>0</v>
      </c>
      <c r="J24" s="106">
        <f t="shared" si="2"/>
        <v>0</v>
      </c>
      <c r="K24" s="105">
        <f>'D17TMTB'!C85</f>
        <v>0</v>
      </c>
      <c r="L24" s="106">
        <f t="shared" si="3"/>
        <v>0</v>
      </c>
      <c r="M24" s="105">
        <f>'D17TMTB'!C86</f>
        <v>0</v>
      </c>
      <c r="N24" s="106">
        <f t="shared" si="4"/>
        <v>0</v>
      </c>
      <c r="O24" s="105">
        <f>'D17TMTB'!C87</f>
        <v>0</v>
      </c>
      <c r="P24" s="106">
        <f t="shared" si="5"/>
        <v>0</v>
      </c>
      <c r="Q24" s="108">
        <f>'D17TMTB'!C88</f>
        <v>0</v>
      </c>
      <c r="R24" s="106">
        <f t="shared" si="6"/>
        <v>0</v>
      </c>
      <c r="S24" s="105">
        <f>'D17TMTB'!C89</f>
        <v>5</v>
      </c>
      <c r="T24" s="106">
        <f t="shared" si="7"/>
        <v>0.07246376811594203</v>
      </c>
    </row>
    <row r="25" spans="1:20" s="103" customFormat="1" ht="17.25" customHeight="1">
      <c r="A25" s="503">
        <v>17</v>
      </c>
      <c r="B25" s="104" t="s">
        <v>1258</v>
      </c>
      <c r="C25" s="496" t="s">
        <v>1119</v>
      </c>
      <c r="D25" s="105">
        <f t="shared" si="8"/>
        <v>22</v>
      </c>
      <c r="E25" s="105">
        <f>'D17TPM'!C35</f>
        <v>9</v>
      </c>
      <c r="F25" s="106">
        <f t="shared" si="0"/>
        <v>0.4090909090909091</v>
      </c>
      <c r="G25" s="105">
        <f>'D17TPM'!C36</f>
        <v>9</v>
      </c>
      <c r="H25" s="106">
        <f t="shared" si="1"/>
        <v>0.4090909090909091</v>
      </c>
      <c r="I25" s="105">
        <f>'D17TPM'!C37</f>
        <v>0</v>
      </c>
      <c r="J25" s="106">
        <f t="shared" si="2"/>
        <v>0</v>
      </c>
      <c r="K25" s="105">
        <f>'D17TPM'!C38</f>
        <v>0</v>
      </c>
      <c r="L25" s="106">
        <f t="shared" si="3"/>
        <v>0</v>
      </c>
      <c r="M25" s="105">
        <f>'D17TPM'!C39</f>
        <v>0</v>
      </c>
      <c r="N25" s="106">
        <f t="shared" si="4"/>
        <v>0</v>
      </c>
      <c r="O25" s="105">
        <f>'D17TPM'!C40</f>
        <v>0</v>
      </c>
      <c r="P25" s="106">
        <f t="shared" si="5"/>
        <v>0</v>
      </c>
      <c r="Q25" s="108">
        <f>'D17TPM'!C41</f>
        <v>0</v>
      </c>
      <c r="R25" s="106">
        <f t="shared" si="6"/>
        <v>0</v>
      </c>
      <c r="S25" s="105">
        <f>'D17TPM'!C42</f>
        <v>4</v>
      </c>
      <c r="T25" s="106">
        <f t="shared" si="7"/>
        <v>0.18181818181818182</v>
      </c>
    </row>
    <row r="26" spans="1:20" s="103" customFormat="1" ht="17.25" customHeight="1">
      <c r="A26" s="503">
        <v>18</v>
      </c>
      <c r="B26" s="104" t="s">
        <v>1216</v>
      </c>
      <c r="C26" s="496" t="s">
        <v>1119</v>
      </c>
      <c r="D26" s="105">
        <f aca="true" t="shared" si="9" ref="D26:D31">SUM(E26,G26,I26,K26,M26,O26,Q26,S26)</f>
        <v>80</v>
      </c>
      <c r="E26" s="105">
        <f>'D17TMT'!C94</f>
        <v>3</v>
      </c>
      <c r="F26" s="106">
        <f aca="true" t="shared" si="10" ref="F26:F32">E26*100%/D26</f>
        <v>0.0375</v>
      </c>
      <c r="G26" s="105">
        <f>'D17TMT'!C95</f>
        <v>40</v>
      </c>
      <c r="H26" s="106">
        <f aca="true" t="shared" si="11" ref="H26:H32">G26*100%/D26</f>
        <v>0.5</v>
      </c>
      <c r="I26" s="105">
        <f>'D17TMT'!C96</f>
        <v>21</v>
      </c>
      <c r="J26" s="106">
        <f aca="true" t="shared" si="12" ref="J26:J32">I26*100%/D26</f>
        <v>0.2625</v>
      </c>
      <c r="K26" s="105">
        <f>'D17TMT'!C97</f>
        <v>2</v>
      </c>
      <c r="L26" s="106">
        <f aca="true" t="shared" si="13" ref="L26:L32">K26*100%/D26</f>
        <v>0.025</v>
      </c>
      <c r="M26" s="105">
        <f>'D17TMT'!C98</f>
        <v>0</v>
      </c>
      <c r="N26" s="106">
        <f aca="true" t="shared" si="14" ref="N26:N32">M26*100%/D26</f>
        <v>0</v>
      </c>
      <c r="O26" s="105">
        <f>'D17TMT'!C99</f>
        <v>0</v>
      </c>
      <c r="P26" s="106">
        <f aca="true" t="shared" si="15" ref="P26:P31">O26*100%/D26</f>
        <v>0</v>
      </c>
      <c r="Q26" s="108">
        <f>'D17TMT'!C100</f>
        <v>0</v>
      </c>
      <c r="R26" s="106">
        <f aca="true" t="shared" si="16" ref="R26:R32">Q26*100%/D26</f>
        <v>0</v>
      </c>
      <c r="S26" s="105">
        <f>'D17TMT'!C101</f>
        <v>14</v>
      </c>
      <c r="T26" s="106">
        <f aca="true" t="shared" si="17" ref="T26:T32">S26*100%/D26</f>
        <v>0.175</v>
      </c>
    </row>
    <row r="27" spans="1:20" s="103" customFormat="1" ht="17.25" customHeight="1">
      <c r="A27" s="503">
        <v>19</v>
      </c>
      <c r="B27" s="104" t="s">
        <v>1639</v>
      </c>
      <c r="C27" s="496" t="s">
        <v>1269</v>
      </c>
      <c r="D27" s="105">
        <f t="shared" si="9"/>
        <v>58</v>
      </c>
      <c r="E27" s="105">
        <f>'K18TCD'!C70</f>
        <v>15</v>
      </c>
      <c r="F27" s="106">
        <f t="shared" si="10"/>
        <v>0.25862068965517243</v>
      </c>
      <c r="G27" s="105">
        <f>'K18TCD'!C71</f>
        <v>19</v>
      </c>
      <c r="H27" s="106">
        <f t="shared" si="11"/>
        <v>0.3275862068965517</v>
      </c>
      <c r="I27" s="105">
        <f>'K18TCD'!C72</f>
        <v>3</v>
      </c>
      <c r="J27" s="106">
        <f t="shared" si="12"/>
        <v>0.05172413793103448</v>
      </c>
      <c r="K27" s="105">
        <f>'K18TCD'!C73</f>
        <v>0</v>
      </c>
      <c r="L27" s="106">
        <f t="shared" si="13"/>
        <v>0</v>
      </c>
      <c r="M27" s="105">
        <f>'K18TCD'!C74</f>
        <v>0</v>
      </c>
      <c r="N27" s="106">
        <f t="shared" si="14"/>
        <v>0</v>
      </c>
      <c r="O27" s="105">
        <f>'K18TCD'!C75</f>
        <v>0</v>
      </c>
      <c r="P27" s="106">
        <f t="shared" si="15"/>
        <v>0</v>
      </c>
      <c r="Q27" s="108">
        <f>'K18TCD'!C76</f>
        <v>0</v>
      </c>
      <c r="R27" s="106">
        <f t="shared" si="16"/>
        <v>0</v>
      </c>
      <c r="S27" s="105">
        <f>'K18TCD'!C77</f>
        <v>21</v>
      </c>
      <c r="T27" s="106">
        <f t="shared" si="17"/>
        <v>0.3620689655172414</v>
      </c>
    </row>
    <row r="28" spans="1:20" s="103" customFormat="1" ht="17.25" customHeight="1">
      <c r="A28" s="503">
        <v>20</v>
      </c>
      <c r="B28" s="104" t="s">
        <v>1640</v>
      </c>
      <c r="C28" s="496" t="s">
        <v>1261</v>
      </c>
      <c r="D28" s="105">
        <f t="shared" si="9"/>
        <v>61</v>
      </c>
      <c r="E28" s="105">
        <f>'K18TPM'!C75</f>
        <v>3</v>
      </c>
      <c r="F28" s="106">
        <f t="shared" si="10"/>
        <v>0.04918032786885246</v>
      </c>
      <c r="G28" s="105">
        <f>'K18TPM'!C76</f>
        <v>11</v>
      </c>
      <c r="H28" s="106">
        <f t="shared" si="11"/>
        <v>0.18032786885245902</v>
      </c>
      <c r="I28" s="105">
        <f>'K18TPM'!C77</f>
        <v>12</v>
      </c>
      <c r="J28" s="106">
        <f t="shared" si="12"/>
        <v>0.19672131147540983</v>
      </c>
      <c r="K28" s="105">
        <f>'K18TPM'!C78</f>
        <v>14</v>
      </c>
      <c r="L28" s="106">
        <f t="shared" si="13"/>
        <v>0.22950819672131148</v>
      </c>
      <c r="M28" s="105">
        <f>'K18TPM'!C79</f>
        <v>2</v>
      </c>
      <c r="N28" s="106">
        <f t="shared" si="14"/>
        <v>0.03278688524590164</v>
      </c>
      <c r="O28" s="105">
        <f>'K18TPM'!C80</f>
        <v>0</v>
      </c>
      <c r="P28" s="106">
        <f t="shared" si="15"/>
        <v>0</v>
      </c>
      <c r="Q28" s="108">
        <f>'K18TPM'!C81</f>
        <v>0</v>
      </c>
      <c r="R28" s="106">
        <f t="shared" si="16"/>
        <v>0</v>
      </c>
      <c r="S28" s="105">
        <f>'K18TPM'!C82</f>
        <v>19</v>
      </c>
      <c r="T28" s="106">
        <f t="shared" si="17"/>
        <v>0.3114754098360656</v>
      </c>
    </row>
    <row r="29" spans="1:20" s="103" customFormat="1" ht="17.25" customHeight="1">
      <c r="A29" s="503">
        <v>21</v>
      </c>
      <c r="B29" s="104" t="s">
        <v>1641</v>
      </c>
      <c r="C29" s="496" t="s">
        <v>1789</v>
      </c>
      <c r="D29" s="105">
        <f t="shared" si="9"/>
        <v>28</v>
      </c>
      <c r="E29" s="105">
        <f>'K18TMT'!C41</f>
        <v>16</v>
      </c>
      <c r="F29" s="106">
        <f t="shared" si="10"/>
        <v>0.5714285714285714</v>
      </c>
      <c r="G29" s="105">
        <f>'K18TMT'!C42</f>
        <v>5</v>
      </c>
      <c r="H29" s="106">
        <f t="shared" si="11"/>
        <v>0.17857142857142858</v>
      </c>
      <c r="I29" s="105">
        <f>'K18TMT'!C43</f>
        <v>0</v>
      </c>
      <c r="J29" s="106">
        <f t="shared" si="12"/>
        <v>0</v>
      </c>
      <c r="K29" s="105">
        <f>'K18TMT'!C44</f>
        <v>0</v>
      </c>
      <c r="L29" s="106">
        <f t="shared" si="13"/>
        <v>0</v>
      </c>
      <c r="M29" s="105">
        <f>'K18TMT'!C45</f>
        <v>1</v>
      </c>
      <c r="N29" s="106">
        <f t="shared" si="14"/>
        <v>0.03571428571428571</v>
      </c>
      <c r="O29" s="105">
        <f>'K18TMT'!C46</f>
        <v>0</v>
      </c>
      <c r="P29" s="106">
        <f t="shared" si="15"/>
        <v>0</v>
      </c>
      <c r="Q29" s="108">
        <f>'K18TMT'!C47</f>
        <v>0</v>
      </c>
      <c r="R29" s="106">
        <f t="shared" si="16"/>
        <v>0</v>
      </c>
      <c r="S29" s="105">
        <f>'K18TMT'!C48</f>
        <v>6</v>
      </c>
      <c r="T29" s="106">
        <f t="shared" si="17"/>
        <v>0.21428571428571427</v>
      </c>
    </row>
    <row r="30" spans="1:20" s="103" customFormat="1" ht="17.25" customHeight="1">
      <c r="A30" s="503">
        <v>22</v>
      </c>
      <c r="B30" s="104" t="s">
        <v>1790</v>
      </c>
      <c r="C30" s="496" t="s">
        <v>1787</v>
      </c>
      <c r="D30" s="105">
        <f t="shared" si="9"/>
        <v>50</v>
      </c>
      <c r="E30" s="105">
        <f>'D18TMT1'!C63</f>
        <v>28</v>
      </c>
      <c r="F30" s="106">
        <f t="shared" si="10"/>
        <v>0.56</v>
      </c>
      <c r="G30" s="105">
        <f>'D18TMT1'!C64</f>
        <v>16</v>
      </c>
      <c r="H30" s="106">
        <f t="shared" si="11"/>
        <v>0.32</v>
      </c>
      <c r="I30" s="105">
        <f>'D18TMT1'!C65</f>
        <v>0</v>
      </c>
      <c r="J30" s="106">
        <f t="shared" si="12"/>
        <v>0</v>
      </c>
      <c r="K30" s="105">
        <f>'D18TMT1'!C66</f>
        <v>0</v>
      </c>
      <c r="L30" s="106">
        <f t="shared" si="13"/>
        <v>0</v>
      </c>
      <c r="M30" s="105">
        <f>'D18TMT1'!C67</f>
        <v>0</v>
      </c>
      <c r="N30" s="106">
        <f t="shared" si="14"/>
        <v>0</v>
      </c>
      <c r="O30" s="105">
        <f>'D18TMT1'!C68</f>
        <v>0</v>
      </c>
      <c r="P30" s="106">
        <f t="shared" si="15"/>
        <v>0</v>
      </c>
      <c r="Q30" s="108">
        <f>'D18TMT1'!C69</f>
        <v>0</v>
      </c>
      <c r="R30" s="106">
        <f t="shared" si="16"/>
        <v>0</v>
      </c>
      <c r="S30" s="105">
        <f>'D18TMT1'!C70</f>
        <v>6</v>
      </c>
      <c r="T30" s="106">
        <f t="shared" si="17"/>
        <v>0.12</v>
      </c>
    </row>
    <row r="31" spans="1:20" s="103" customFormat="1" ht="17.25" customHeight="1">
      <c r="A31" s="503">
        <v>23</v>
      </c>
      <c r="B31" s="104" t="s">
        <v>1791</v>
      </c>
      <c r="C31" s="496" t="s">
        <v>1787</v>
      </c>
      <c r="D31" s="105">
        <f t="shared" si="9"/>
        <v>55</v>
      </c>
      <c r="E31" s="105">
        <f>'D18TMT2'!C68</f>
        <v>47</v>
      </c>
      <c r="F31" s="106">
        <f t="shared" si="10"/>
        <v>0.8545454545454545</v>
      </c>
      <c r="G31" s="105">
        <f>'D18TMT2'!C69</f>
        <v>3</v>
      </c>
      <c r="H31" s="106">
        <f t="shared" si="11"/>
        <v>0.05454545454545454</v>
      </c>
      <c r="I31" s="105">
        <f>'D18TMT2'!C70</f>
        <v>0</v>
      </c>
      <c r="J31" s="106">
        <f t="shared" si="12"/>
        <v>0</v>
      </c>
      <c r="K31" s="105">
        <f>'D18TMT2'!C71</f>
        <v>0</v>
      </c>
      <c r="L31" s="106">
        <f t="shared" si="13"/>
        <v>0</v>
      </c>
      <c r="M31" s="105">
        <f>'D18TMT2'!C72</f>
        <v>0</v>
      </c>
      <c r="N31" s="106">
        <f t="shared" si="14"/>
        <v>0</v>
      </c>
      <c r="O31" s="105">
        <f>'D18TMT2'!C74</f>
        <v>0</v>
      </c>
      <c r="P31" s="106">
        <f t="shared" si="15"/>
        <v>0</v>
      </c>
      <c r="Q31" s="108">
        <f>'D18TMT2'!C74</f>
        <v>0</v>
      </c>
      <c r="R31" s="106">
        <f t="shared" si="16"/>
        <v>0</v>
      </c>
      <c r="S31" s="105">
        <f>'D18TMT2'!C75</f>
        <v>5</v>
      </c>
      <c r="T31" s="106">
        <f t="shared" si="17"/>
        <v>0.09090909090909091</v>
      </c>
    </row>
    <row r="32" spans="1:20" ht="22.5" customHeight="1">
      <c r="A32" s="504"/>
      <c r="B32" s="73" t="s">
        <v>1221</v>
      </c>
      <c r="C32" s="498"/>
      <c r="D32" s="74">
        <f>SUM(D9:D31)</f>
        <v>1024</v>
      </c>
      <c r="E32" s="74">
        <f>SUM(E9:E31)</f>
        <v>413</v>
      </c>
      <c r="F32" s="75">
        <f t="shared" si="10"/>
        <v>0.4033203125</v>
      </c>
      <c r="G32" s="74">
        <f>SUM(G9:G31)</f>
        <v>273</v>
      </c>
      <c r="H32" s="75">
        <f t="shared" si="11"/>
        <v>0.2666015625</v>
      </c>
      <c r="I32" s="74">
        <f>SUM(I9:I31)</f>
        <v>103</v>
      </c>
      <c r="J32" s="75">
        <f t="shared" si="12"/>
        <v>0.1005859375</v>
      </c>
      <c r="K32" s="74">
        <f>SUM(K9:K31)</f>
        <v>20</v>
      </c>
      <c r="L32" s="75">
        <f t="shared" si="13"/>
        <v>0.01953125</v>
      </c>
      <c r="M32" s="74">
        <f>SUM(M9:M31)</f>
        <v>5</v>
      </c>
      <c r="N32" s="75">
        <f t="shared" si="14"/>
        <v>0.0048828125</v>
      </c>
      <c r="O32" s="74">
        <f>SUM(O9:O31)</f>
        <v>0</v>
      </c>
      <c r="P32" s="75">
        <v>0</v>
      </c>
      <c r="Q32" s="74">
        <f>SUM(Q9:Q31)</f>
        <v>0</v>
      </c>
      <c r="R32" s="75">
        <f t="shared" si="16"/>
        <v>0</v>
      </c>
      <c r="S32" s="74">
        <f>SUM(S9:S31)</f>
        <v>210</v>
      </c>
      <c r="T32" s="75">
        <f t="shared" si="17"/>
        <v>0.205078125</v>
      </c>
    </row>
    <row r="33" spans="2:20" ht="14.25" customHeight="1">
      <c r="B33" s="30"/>
      <c r="D33" s="52"/>
      <c r="E33" s="76"/>
      <c r="F33" s="68"/>
      <c r="G33" s="62"/>
      <c r="H33" s="68"/>
      <c r="I33" s="62"/>
      <c r="J33" s="68"/>
      <c r="K33" s="62"/>
      <c r="L33" s="68"/>
      <c r="M33" s="62"/>
      <c r="N33" s="68"/>
      <c r="O33" s="62"/>
      <c r="P33" s="68"/>
      <c r="Q33" s="62"/>
      <c r="R33" s="68"/>
      <c r="S33" s="62"/>
      <c r="T33" s="68"/>
    </row>
    <row r="34" spans="16:20" ht="15.75">
      <c r="P34" s="518" t="s">
        <v>1853</v>
      </c>
      <c r="Q34" s="518"/>
      <c r="R34" s="518"/>
      <c r="S34" s="518"/>
      <c r="T34" s="518"/>
    </row>
    <row r="35" spans="2:20" ht="15.75">
      <c r="B35" s="514" t="s">
        <v>1222</v>
      </c>
      <c r="C35" s="514"/>
      <c r="D35" s="514"/>
      <c r="E35" s="514"/>
      <c r="F35" s="514"/>
      <c r="G35" s="514"/>
      <c r="P35" s="514" t="s">
        <v>1852</v>
      </c>
      <c r="Q35" s="514"/>
      <c r="R35" s="514"/>
      <c r="S35" s="514"/>
      <c r="T35" s="514"/>
    </row>
    <row r="37" spans="16:20" ht="15.75">
      <c r="P37" s="514"/>
      <c r="Q37" s="514"/>
      <c r="R37" s="514"/>
      <c r="S37" s="514"/>
      <c r="T37" s="514"/>
    </row>
    <row r="39" spans="2:20" ht="15.75">
      <c r="B39" s="517"/>
      <c r="C39" s="517"/>
      <c r="D39" s="517"/>
      <c r="E39" s="517"/>
      <c r="F39" s="517"/>
      <c r="G39" s="517"/>
      <c r="P39" s="514"/>
      <c r="Q39" s="514"/>
      <c r="R39" s="514"/>
      <c r="S39" s="514"/>
      <c r="T39" s="514"/>
    </row>
  </sheetData>
  <sheetProtection/>
  <mergeCells count="26">
    <mergeCell ref="P37:T37"/>
    <mergeCell ref="B39:G39"/>
    <mergeCell ref="P39:T39"/>
    <mergeCell ref="Q7:R7"/>
    <mergeCell ref="S7:T7"/>
    <mergeCell ref="P34:T34"/>
    <mergeCell ref="B35:G35"/>
    <mergeCell ref="P35:T35"/>
    <mergeCell ref="A6:A8"/>
    <mergeCell ref="B6:B8"/>
    <mergeCell ref="D6:D8"/>
    <mergeCell ref="E6:T6"/>
    <mergeCell ref="E7:F7"/>
    <mergeCell ref="G7:H7"/>
    <mergeCell ref="I7:J7"/>
    <mergeCell ref="K7:L7"/>
    <mergeCell ref="M7:N7"/>
    <mergeCell ref="O7:P7"/>
    <mergeCell ref="B3:H3"/>
    <mergeCell ref="L3:T3"/>
    <mergeCell ref="B4:T4"/>
    <mergeCell ref="D5:T5"/>
    <mergeCell ref="B1:H1"/>
    <mergeCell ref="L1:T1"/>
    <mergeCell ref="B2:H2"/>
    <mergeCell ref="L2:T2"/>
  </mergeCells>
  <printOptions/>
  <pageMargins left="0.33" right="0.2" top="0.2" bottom="0.2" header="0.5" footer="0.5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J52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140625" style="0" bestFit="1" customWidth="1"/>
    <col min="2" max="2" width="13.57421875" style="0" customWidth="1"/>
    <col min="3" max="3" width="19.421875" style="0" customWidth="1"/>
    <col min="5" max="5" width="14.00390625" style="0" customWidth="1"/>
    <col min="6" max="6" width="11.57421875" style="0" customWidth="1"/>
    <col min="8" max="8" width="10.421875" style="0" customWidth="1"/>
    <col min="9" max="9" width="11.8515625" style="0" customWidth="1"/>
  </cols>
  <sheetData>
    <row r="1" spans="1:10" ht="16.5">
      <c r="A1" s="583" t="s">
        <v>155</v>
      </c>
      <c r="B1" s="583"/>
      <c r="C1" s="583"/>
      <c r="D1" s="583" t="s">
        <v>156</v>
      </c>
      <c r="E1" s="583"/>
      <c r="F1" s="583"/>
      <c r="G1" s="583"/>
      <c r="H1" s="583"/>
      <c r="I1" s="583"/>
      <c r="J1" s="177"/>
    </row>
    <row r="2" spans="1:10" ht="16.5">
      <c r="A2" s="583" t="s">
        <v>0</v>
      </c>
      <c r="B2" s="583"/>
      <c r="C2" s="583"/>
      <c r="D2" s="583" t="s">
        <v>157</v>
      </c>
      <c r="E2" s="583"/>
      <c r="F2" s="583"/>
      <c r="G2" s="583"/>
      <c r="H2" s="583"/>
      <c r="I2" s="583"/>
      <c r="J2" s="177"/>
    </row>
    <row r="3" spans="1:10" ht="12.75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6.5">
      <c r="A4" s="583" t="s">
        <v>4</v>
      </c>
      <c r="B4" s="583"/>
      <c r="C4" s="583"/>
      <c r="D4" s="583"/>
      <c r="E4" s="583"/>
      <c r="F4" s="583"/>
      <c r="G4" s="583"/>
      <c r="H4" s="583"/>
      <c r="I4" s="583"/>
      <c r="J4" s="583"/>
    </row>
    <row r="5" spans="1:10" ht="16.5">
      <c r="A5" s="583" t="s">
        <v>1541</v>
      </c>
      <c r="B5" s="583"/>
      <c r="C5" s="583"/>
      <c r="D5" s="583"/>
      <c r="E5" s="583"/>
      <c r="F5" s="583"/>
      <c r="G5" s="583"/>
      <c r="H5" s="583"/>
      <c r="I5" s="583"/>
      <c r="J5" s="583"/>
    </row>
    <row r="6" spans="1:10" ht="16.5">
      <c r="A6" s="583" t="s">
        <v>1542</v>
      </c>
      <c r="B6" s="583"/>
      <c r="C6" s="583"/>
      <c r="D6" s="583"/>
      <c r="E6" s="583"/>
      <c r="F6" s="583"/>
      <c r="G6" s="583"/>
      <c r="H6" s="583"/>
      <c r="I6" s="583"/>
      <c r="J6" s="583"/>
    </row>
    <row r="7" spans="1:10" ht="16.5">
      <c r="A7" s="229"/>
      <c r="B7" s="229"/>
      <c r="C7" s="229"/>
      <c r="D7" s="229"/>
      <c r="E7" s="229"/>
      <c r="F7" s="229"/>
      <c r="G7" s="229"/>
      <c r="H7" s="229"/>
      <c r="I7" s="229"/>
      <c r="J7" s="229"/>
    </row>
    <row r="8" spans="1:10" ht="16.5">
      <c r="A8" s="584" t="s">
        <v>5</v>
      </c>
      <c r="B8" s="584" t="s">
        <v>6</v>
      </c>
      <c r="C8" s="584" t="s">
        <v>160</v>
      </c>
      <c r="D8" s="584"/>
      <c r="E8" s="584" t="s">
        <v>161</v>
      </c>
      <c r="F8" s="584" t="s">
        <v>162</v>
      </c>
      <c r="G8" s="582" t="s">
        <v>332</v>
      </c>
      <c r="H8" s="582"/>
      <c r="I8" s="582" t="s">
        <v>11</v>
      </c>
      <c r="J8" s="180"/>
    </row>
    <row r="9" spans="1:10" ht="16.5">
      <c r="A9" s="584"/>
      <c r="B9" s="584"/>
      <c r="C9" s="584"/>
      <c r="D9" s="584"/>
      <c r="E9" s="584"/>
      <c r="F9" s="584"/>
      <c r="G9" s="179" t="s">
        <v>961</v>
      </c>
      <c r="H9" s="179" t="s">
        <v>10</v>
      </c>
      <c r="I9" s="582"/>
      <c r="J9" s="180"/>
    </row>
    <row r="10" spans="1:10" ht="18.75" customHeight="1">
      <c r="A10" s="182">
        <v>1</v>
      </c>
      <c r="B10" s="183">
        <v>179122111</v>
      </c>
      <c r="C10" s="324" t="s">
        <v>1224</v>
      </c>
      <c r="D10" s="325" t="s">
        <v>315</v>
      </c>
      <c r="E10" s="184" t="s">
        <v>957</v>
      </c>
      <c r="F10" s="185" t="s">
        <v>1258</v>
      </c>
      <c r="G10" s="186">
        <v>90</v>
      </c>
      <c r="H10" s="100" t="str">
        <f>IF(G10&gt;=90,"X.SẮC",IF(G10&gt;=80,"TỐT",IF(G10&gt;=70,"KHÁ",IF(G10&gt;=60,"TB KHÁ",IF(G10&gt;=50,"T.BÌNH",IF(G10&gt;=40,"YẾU",IF(G10&gt;0,"KÉM","KĐGIÁ")))))))</f>
        <v>X.SẮC</v>
      </c>
      <c r="I10" s="185"/>
      <c r="J10" s="177"/>
    </row>
    <row r="11" spans="1:10" ht="18.75" customHeight="1">
      <c r="A11" s="182">
        <v>2</v>
      </c>
      <c r="B11" s="183">
        <v>179122112</v>
      </c>
      <c r="C11" s="324" t="s">
        <v>1225</v>
      </c>
      <c r="D11" s="325" t="s">
        <v>73</v>
      </c>
      <c r="E11" s="184" t="s">
        <v>1226</v>
      </c>
      <c r="F11" s="185" t="s">
        <v>1258</v>
      </c>
      <c r="G11" s="186">
        <v>89</v>
      </c>
      <c r="H11" s="100" t="str">
        <f aca="true" t="shared" si="0" ref="H11:H31">IF(G11&gt;=90,"X.SẮC",IF(G11&gt;=80,"TỐT",IF(G11&gt;=70,"KHÁ",IF(G11&gt;=60,"TB KHÁ",IF(G11&gt;=50,"T.BÌNH",IF(G11&gt;=40,"YẾU",IF(G11&gt;0,"KÉM","KĐGIÁ")))))))</f>
        <v>TỐT</v>
      </c>
      <c r="I11" s="185"/>
      <c r="J11" s="177"/>
    </row>
    <row r="12" spans="1:10" ht="18.75" customHeight="1">
      <c r="A12" s="182">
        <v>3</v>
      </c>
      <c r="B12" s="183">
        <v>179122116</v>
      </c>
      <c r="C12" s="324" t="s">
        <v>1227</v>
      </c>
      <c r="D12" s="325" t="s">
        <v>1228</v>
      </c>
      <c r="E12" s="184" t="s">
        <v>1229</v>
      </c>
      <c r="F12" s="185" t="s">
        <v>1258</v>
      </c>
      <c r="G12" s="186">
        <v>87</v>
      </c>
      <c r="H12" s="100" t="str">
        <f t="shared" si="0"/>
        <v>TỐT</v>
      </c>
      <c r="I12" s="185"/>
      <c r="J12" s="178"/>
    </row>
    <row r="13" spans="1:10" ht="18.75" customHeight="1">
      <c r="A13" s="182">
        <v>4</v>
      </c>
      <c r="B13" s="183">
        <v>179122117</v>
      </c>
      <c r="C13" s="324" t="s">
        <v>383</v>
      </c>
      <c r="D13" s="325" t="s">
        <v>61</v>
      </c>
      <c r="E13" s="184" t="s">
        <v>1230</v>
      </c>
      <c r="F13" s="185" t="s">
        <v>1258</v>
      </c>
      <c r="G13" s="186">
        <v>91</v>
      </c>
      <c r="H13" s="100" t="str">
        <f t="shared" si="0"/>
        <v>X.SẮC</v>
      </c>
      <c r="I13" s="185"/>
      <c r="J13" s="178"/>
    </row>
    <row r="14" spans="1:10" ht="18.75" customHeight="1">
      <c r="A14" s="182">
        <v>5</v>
      </c>
      <c r="B14" s="183">
        <v>179122119</v>
      </c>
      <c r="C14" s="324" t="s">
        <v>269</v>
      </c>
      <c r="D14" s="325" t="s">
        <v>107</v>
      </c>
      <c r="E14" s="184" t="s">
        <v>1231</v>
      </c>
      <c r="F14" s="185" t="s">
        <v>1258</v>
      </c>
      <c r="G14" s="186">
        <v>87</v>
      </c>
      <c r="H14" s="100" t="str">
        <f t="shared" si="0"/>
        <v>TỐT</v>
      </c>
      <c r="I14" s="185"/>
      <c r="J14" s="178"/>
    </row>
    <row r="15" spans="1:10" ht="18.75" customHeight="1">
      <c r="A15" s="182">
        <v>6</v>
      </c>
      <c r="B15" s="183">
        <v>179122120</v>
      </c>
      <c r="C15" s="324" t="s">
        <v>1232</v>
      </c>
      <c r="D15" s="325" t="s">
        <v>150</v>
      </c>
      <c r="E15" s="184" t="s">
        <v>1233</v>
      </c>
      <c r="F15" s="185" t="s">
        <v>1258</v>
      </c>
      <c r="G15" s="186">
        <v>85</v>
      </c>
      <c r="H15" s="100" t="str">
        <f t="shared" si="0"/>
        <v>TỐT</v>
      </c>
      <c r="I15" s="185"/>
      <c r="J15" s="178"/>
    </row>
    <row r="16" spans="1:10" ht="18.75" customHeight="1">
      <c r="A16" s="182">
        <v>7</v>
      </c>
      <c r="B16" s="183">
        <v>179122121</v>
      </c>
      <c r="C16" s="324" t="s">
        <v>1234</v>
      </c>
      <c r="D16" s="325" t="s">
        <v>196</v>
      </c>
      <c r="E16" s="184" t="s">
        <v>1235</v>
      </c>
      <c r="F16" s="185" t="s">
        <v>1258</v>
      </c>
      <c r="G16" s="186">
        <v>90</v>
      </c>
      <c r="H16" s="100" t="str">
        <f t="shared" si="0"/>
        <v>X.SẮC</v>
      </c>
      <c r="I16" s="185"/>
      <c r="J16" s="178"/>
    </row>
    <row r="17" spans="1:10" ht="18.75" customHeight="1">
      <c r="A17" s="182">
        <v>8</v>
      </c>
      <c r="B17" s="183">
        <v>179122124</v>
      </c>
      <c r="C17" s="324" t="s">
        <v>1236</v>
      </c>
      <c r="D17" s="325" t="s">
        <v>1237</v>
      </c>
      <c r="E17" s="184" t="s">
        <v>1238</v>
      </c>
      <c r="F17" s="185" t="s">
        <v>1258</v>
      </c>
      <c r="G17" s="186">
        <v>90</v>
      </c>
      <c r="H17" s="100" t="str">
        <f t="shared" si="0"/>
        <v>X.SẮC</v>
      </c>
      <c r="I17" s="185"/>
      <c r="J17" s="178"/>
    </row>
    <row r="18" spans="1:10" ht="18.75" customHeight="1">
      <c r="A18" s="182">
        <v>9</v>
      </c>
      <c r="B18" s="183">
        <v>179122125</v>
      </c>
      <c r="C18" s="324" t="s">
        <v>1239</v>
      </c>
      <c r="D18" s="325" t="s">
        <v>206</v>
      </c>
      <c r="E18" s="184" t="s">
        <v>1240</v>
      </c>
      <c r="F18" s="185" t="s">
        <v>1258</v>
      </c>
      <c r="G18" s="186">
        <v>91</v>
      </c>
      <c r="H18" s="100" t="str">
        <f t="shared" si="0"/>
        <v>X.SẮC</v>
      </c>
      <c r="I18" s="185"/>
      <c r="J18" s="178"/>
    </row>
    <row r="19" spans="1:10" ht="18.75" customHeight="1">
      <c r="A19" s="182">
        <v>10</v>
      </c>
      <c r="B19" s="183">
        <v>179122128</v>
      </c>
      <c r="C19" s="324" t="s">
        <v>1241</v>
      </c>
      <c r="D19" s="325" t="s">
        <v>217</v>
      </c>
      <c r="E19" s="184" t="s">
        <v>1242</v>
      </c>
      <c r="F19" s="185" t="s">
        <v>1258</v>
      </c>
      <c r="G19" s="186">
        <v>87</v>
      </c>
      <c r="H19" s="100" t="str">
        <f t="shared" si="0"/>
        <v>TỐT</v>
      </c>
      <c r="I19" s="185"/>
      <c r="J19" s="178"/>
    </row>
    <row r="20" spans="1:10" ht="18.75" customHeight="1">
      <c r="A20" s="182">
        <v>11</v>
      </c>
      <c r="B20" s="183">
        <v>179122129</v>
      </c>
      <c r="C20" s="324" t="s">
        <v>1243</v>
      </c>
      <c r="D20" s="325" t="s">
        <v>1244</v>
      </c>
      <c r="E20" s="184" t="s">
        <v>1245</v>
      </c>
      <c r="F20" s="185" t="s">
        <v>1258</v>
      </c>
      <c r="G20" s="186">
        <v>95</v>
      </c>
      <c r="H20" s="100" t="str">
        <f t="shared" si="0"/>
        <v>X.SẮC</v>
      </c>
      <c r="I20" s="185"/>
      <c r="J20" s="178"/>
    </row>
    <row r="21" spans="1:10" ht="18.75" customHeight="1">
      <c r="A21" s="182">
        <v>12</v>
      </c>
      <c r="B21" s="183">
        <v>179122130</v>
      </c>
      <c r="C21" s="324" t="s">
        <v>1246</v>
      </c>
      <c r="D21" s="325" t="s">
        <v>57</v>
      </c>
      <c r="E21" s="184" t="s">
        <v>1247</v>
      </c>
      <c r="F21" s="185" t="s">
        <v>1258</v>
      </c>
      <c r="G21" s="186">
        <v>87</v>
      </c>
      <c r="H21" s="100" t="str">
        <f t="shared" si="0"/>
        <v>TỐT</v>
      </c>
      <c r="I21" s="185"/>
      <c r="J21" s="178"/>
    </row>
    <row r="22" spans="1:10" ht="18.75" customHeight="1">
      <c r="A22" s="182">
        <v>13</v>
      </c>
      <c r="B22" s="183">
        <v>179122132</v>
      </c>
      <c r="C22" s="324" t="s">
        <v>1248</v>
      </c>
      <c r="D22" s="325" t="s">
        <v>392</v>
      </c>
      <c r="E22" s="350">
        <v>32083</v>
      </c>
      <c r="F22" s="185" t="s">
        <v>1258</v>
      </c>
      <c r="G22" s="186">
        <v>90</v>
      </c>
      <c r="H22" s="100" t="str">
        <f t="shared" si="0"/>
        <v>X.SẮC</v>
      </c>
      <c r="I22" s="185"/>
      <c r="J22" s="178"/>
    </row>
    <row r="23" spans="1:10" ht="18.75" customHeight="1">
      <c r="A23" s="182">
        <v>14</v>
      </c>
      <c r="B23" s="183">
        <v>179122134</v>
      </c>
      <c r="C23" s="324" t="s">
        <v>786</v>
      </c>
      <c r="D23" s="325" t="s">
        <v>89</v>
      </c>
      <c r="E23" s="187">
        <v>31635</v>
      </c>
      <c r="F23" s="185" t="s">
        <v>1258</v>
      </c>
      <c r="G23" s="186"/>
      <c r="H23" s="100" t="str">
        <f t="shared" si="0"/>
        <v>KĐGIÁ</v>
      </c>
      <c r="I23" s="185" t="s">
        <v>1041</v>
      </c>
      <c r="J23" s="178"/>
    </row>
    <row r="24" spans="1:10" ht="18.75" customHeight="1">
      <c r="A24" s="182">
        <v>15</v>
      </c>
      <c r="B24" s="183">
        <v>179122135</v>
      </c>
      <c r="C24" s="324" t="s">
        <v>1249</v>
      </c>
      <c r="D24" s="325" t="s">
        <v>1250</v>
      </c>
      <c r="E24" s="187" t="s">
        <v>1031</v>
      </c>
      <c r="F24" s="185" t="s">
        <v>1258</v>
      </c>
      <c r="G24" s="186">
        <v>95</v>
      </c>
      <c r="H24" s="100" t="str">
        <f t="shared" si="0"/>
        <v>X.SẮC</v>
      </c>
      <c r="I24" s="185"/>
      <c r="J24" s="178"/>
    </row>
    <row r="25" spans="1:10" ht="18.75" customHeight="1">
      <c r="A25" s="182">
        <v>16</v>
      </c>
      <c r="B25" s="183">
        <v>179122136</v>
      </c>
      <c r="C25" s="324" t="s">
        <v>942</v>
      </c>
      <c r="D25" s="325" t="s">
        <v>467</v>
      </c>
      <c r="E25" s="187" t="s">
        <v>1032</v>
      </c>
      <c r="F25" s="185" t="s">
        <v>1258</v>
      </c>
      <c r="G25" s="186">
        <v>90</v>
      </c>
      <c r="H25" s="100" t="str">
        <f t="shared" si="0"/>
        <v>X.SẮC</v>
      </c>
      <c r="I25" s="185"/>
      <c r="J25" s="178"/>
    </row>
    <row r="26" spans="1:10" ht="18.75" customHeight="1">
      <c r="A26" s="182">
        <v>17</v>
      </c>
      <c r="B26" s="183">
        <v>179122137</v>
      </c>
      <c r="C26" s="324" t="s">
        <v>454</v>
      </c>
      <c r="D26" s="325" t="s">
        <v>1251</v>
      </c>
      <c r="E26" s="187" t="s">
        <v>1033</v>
      </c>
      <c r="F26" s="185" t="s">
        <v>1258</v>
      </c>
      <c r="G26" s="186">
        <v>85</v>
      </c>
      <c r="H26" s="100" t="str">
        <f t="shared" si="0"/>
        <v>TỐT</v>
      </c>
      <c r="I26" s="185"/>
      <c r="J26" s="178"/>
    </row>
    <row r="27" spans="1:10" ht="18.75" customHeight="1">
      <c r="A27" s="182">
        <v>18</v>
      </c>
      <c r="B27" s="183">
        <v>179122138</v>
      </c>
      <c r="C27" s="324" t="s">
        <v>1252</v>
      </c>
      <c r="D27" s="325" t="s">
        <v>604</v>
      </c>
      <c r="E27" s="187" t="s">
        <v>1035</v>
      </c>
      <c r="F27" s="185" t="s">
        <v>1258</v>
      </c>
      <c r="G27" s="186"/>
      <c r="H27" s="100" t="str">
        <f t="shared" si="0"/>
        <v>KĐGIÁ</v>
      </c>
      <c r="I27" s="185" t="s">
        <v>1041</v>
      </c>
      <c r="J27" s="178"/>
    </row>
    <row r="28" spans="1:10" ht="18.75" customHeight="1">
      <c r="A28" s="182">
        <v>19</v>
      </c>
      <c r="B28" s="183">
        <v>179122142</v>
      </c>
      <c r="C28" s="324" t="s">
        <v>1100</v>
      </c>
      <c r="D28" s="325" t="s">
        <v>1253</v>
      </c>
      <c r="E28" s="187" t="s">
        <v>1036</v>
      </c>
      <c r="F28" s="185" t="s">
        <v>1258</v>
      </c>
      <c r="G28" s="186"/>
      <c r="H28" s="100" t="str">
        <f t="shared" si="0"/>
        <v>KĐGIÁ</v>
      </c>
      <c r="I28" s="185" t="s">
        <v>1041</v>
      </c>
      <c r="J28" s="178"/>
    </row>
    <row r="29" spans="1:10" ht="18.75" customHeight="1">
      <c r="A29" s="182">
        <v>20</v>
      </c>
      <c r="B29" s="183">
        <v>179122143</v>
      </c>
      <c r="C29" s="324" t="s">
        <v>1254</v>
      </c>
      <c r="D29" s="325" t="s">
        <v>426</v>
      </c>
      <c r="E29" s="187" t="s">
        <v>1038</v>
      </c>
      <c r="F29" s="185" t="s">
        <v>1258</v>
      </c>
      <c r="G29" s="186">
        <v>88</v>
      </c>
      <c r="H29" s="100" t="str">
        <f t="shared" si="0"/>
        <v>TỐT</v>
      </c>
      <c r="I29" s="185"/>
      <c r="J29" s="178"/>
    </row>
    <row r="30" spans="1:10" ht="18.75" customHeight="1">
      <c r="A30" s="182">
        <v>21</v>
      </c>
      <c r="B30" s="183">
        <v>179122144</v>
      </c>
      <c r="C30" s="324" t="s">
        <v>1255</v>
      </c>
      <c r="D30" s="325" t="s">
        <v>1256</v>
      </c>
      <c r="E30" s="187">
        <v>32375</v>
      </c>
      <c r="F30" s="185" t="s">
        <v>1258</v>
      </c>
      <c r="G30" s="186">
        <v>89</v>
      </c>
      <c r="H30" s="100" t="str">
        <f t="shared" si="0"/>
        <v>TỐT</v>
      </c>
      <c r="I30" s="185"/>
      <c r="J30" s="178"/>
    </row>
    <row r="31" spans="1:10" ht="18.75" customHeight="1">
      <c r="A31" s="182">
        <v>22</v>
      </c>
      <c r="B31" s="183">
        <v>179123036</v>
      </c>
      <c r="C31" s="324" t="s">
        <v>1257</v>
      </c>
      <c r="D31" s="325" t="s">
        <v>150</v>
      </c>
      <c r="E31" s="187">
        <v>31477</v>
      </c>
      <c r="F31" s="185" t="s">
        <v>1258</v>
      </c>
      <c r="G31" s="186"/>
      <c r="H31" s="100" t="str">
        <f t="shared" si="0"/>
        <v>KĐGIÁ</v>
      </c>
      <c r="I31" s="185" t="s">
        <v>1041</v>
      </c>
      <c r="J31" s="178"/>
    </row>
    <row r="32" spans="3:4" ht="15">
      <c r="C32" s="188"/>
      <c r="D32" s="189"/>
    </row>
    <row r="33" spans="2:8" ht="16.5">
      <c r="B33" s="321" t="s">
        <v>811</v>
      </c>
      <c r="C33" s="322"/>
      <c r="D33" s="323"/>
      <c r="F33" s="526" t="s">
        <v>277</v>
      </c>
      <c r="G33" s="526"/>
      <c r="H33" s="526"/>
    </row>
    <row r="34" spans="2:8" ht="15.75">
      <c r="B34" s="141" t="s">
        <v>42</v>
      </c>
      <c r="C34" s="141" t="s">
        <v>43</v>
      </c>
      <c r="D34" s="141" t="s">
        <v>44</v>
      </c>
      <c r="F34" s="316"/>
      <c r="G34" s="316"/>
      <c r="H34" s="311"/>
    </row>
    <row r="35" spans="2:8" ht="15.75">
      <c r="B35" s="99" t="s">
        <v>327</v>
      </c>
      <c r="C35" s="51">
        <f>COUNTIF($H$10:$H$31,B35)</f>
        <v>9</v>
      </c>
      <c r="D35" s="190">
        <f aca="true" t="shared" si="1" ref="D35:D42">C35/$C$43</f>
        <v>0.4090909090909091</v>
      </c>
      <c r="F35" s="310"/>
      <c r="G35" s="312"/>
      <c r="H35" s="311"/>
    </row>
    <row r="36" spans="2:8" ht="15.75">
      <c r="B36" s="99" t="s">
        <v>45</v>
      </c>
      <c r="C36" s="51">
        <f aca="true" t="shared" si="2" ref="C36:C42">COUNTIF($H$10:$H$31,B36)</f>
        <v>9</v>
      </c>
      <c r="D36" s="190">
        <f t="shared" si="1"/>
        <v>0.4090909090909091</v>
      </c>
      <c r="F36" s="310"/>
      <c r="G36" s="312"/>
      <c r="H36" s="311"/>
    </row>
    <row r="37" spans="2:8" ht="15.75">
      <c r="B37" s="99" t="s">
        <v>46</v>
      </c>
      <c r="C37" s="51">
        <f t="shared" si="2"/>
        <v>0</v>
      </c>
      <c r="D37" s="190">
        <f t="shared" si="1"/>
        <v>0</v>
      </c>
      <c r="F37" s="513" t="s">
        <v>1268</v>
      </c>
      <c r="G37" s="513"/>
      <c r="H37" s="513"/>
    </row>
    <row r="38" spans="2:8" ht="15.75">
      <c r="B38" s="99" t="s">
        <v>47</v>
      </c>
      <c r="C38" s="51">
        <f t="shared" si="2"/>
        <v>0</v>
      </c>
      <c r="D38" s="190">
        <f t="shared" si="1"/>
        <v>0</v>
      </c>
      <c r="F38" s="317"/>
      <c r="G38" s="317"/>
      <c r="H38" s="311"/>
    </row>
    <row r="39" spans="2:8" ht="15.75">
      <c r="B39" s="99" t="s">
        <v>328</v>
      </c>
      <c r="C39" s="51">
        <f t="shared" si="2"/>
        <v>0</v>
      </c>
      <c r="D39" s="190">
        <f t="shared" si="1"/>
        <v>0</v>
      </c>
      <c r="F39" s="513" t="s">
        <v>948</v>
      </c>
      <c r="G39" s="513"/>
      <c r="H39" s="513"/>
    </row>
    <row r="40" spans="2:8" ht="15.75">
      <c r="B40" s="99" t="s">
        <v>48</v>
      </c>
      <c r="C40" s="51">
        <f t="shared" si="2"/>
        <v>0</v>
      </c>
      <c r="D40" s="190">
        <f t="shared" si="1"/>
        <v>0</v>
      </c>
      <c r="F40" s="235"/>
      <c r="G40" s="235"/>
      <c r="H40" s="318"/>
    </row>
    <row r="41" spans="2:8" ht="15.75">
      <c r="B41" s="99" t="s">
        <v>49</v>
      </c>
      <c r="C41" s="51">
        <f t="shared" si="2"/>
        <v>0</v>
      </c>
      <c r="D41" s="190">
        <f t="shared" si="1"/>
        <v>0</v>
      </c>
      <c r="F41" s="235"/>
      <c r="G41" s="235"/>
      <c r="H41" s="318"/>
    </row>
    <row r="42" spans="2:8" ht="15.75">
      <c r="B42" s="99" t="s">
        <v>329</v>
      </c>
      <c r="C42" s="51">
        <f t="shared" si="2"/>
        <v>4</v>
      </c>
      <c r="D42" s="190">
        <f t="shared" si="1"/>
        <v>0.18181818181818182</v>
      </c>
      <c r="F42" s="235"/>
      <c r="G42" s="235"/>
      <c r="H42" s="319"/>
    </row>
    <row r="43" spans="2:8" ht="15.75">
      <c r="B43" s="99" t="s">
        <v>330</v>
      </c>
      <c r="C43" s="191">
        <f>SUM(C35:C42)</f>
        <v>22</v>
      </c>
      <c r="D43" s="192">
        <f>SUM(D35:D42)</f>
        <v>1</v>
      </c>
      <c r="F43" s="513" t="s">
        <v>1637</v>
      </c>
      <c r="G43" s="513"/>
      <c r="H43" s="513"/>
    </row>
    <row r="44" spans="3:4" ht="15">
      <c r="C44" s="188"/>
      <c r="D44" s="189"/>
    </row>
    <row r="45" spans="3:8" ht="17.25">
      <c r="C45" s="188"/>
      <c r="D45" s="189"/>
      <c r="F45" s="586"/>
      <c r="G45" s="586"/>
      <c r="H45" s="586"/>
    </row>
    <row r="46" spans="3:8" ht="16.5">
      <c r="C46" s="188"/>
      <c r="D46" s="189"/>
      <c r="F46" s="583"/>
      <c r="G46" s="583"/>
      <c r="H46" s="583"/>
    </row>
    <row r="47" spans="3:6" ht="15">
      <c r="C47" s="188"/>
      <c r="D47" s="189"/>
      <c r="F47" s="52"/>
    </row>
    <row r="48" spans="3:5" ht="15.75">
      <c r="C48" s="585"/>
      <c r="D48" s="585"/>
      <c r="E48" s="585"/>
    </row>
    <row r="52" spans="6:8" ht="16.5">
      <c r="F52" s="546"/>
      <c r="G52" s="546"/>
      <c r="H52" s="546"/>
    </row>
  </sheetData>
  <sheetProtection/>
  <mergeCells count="22">
    <mergeCell ref="F39:H39"/>
    <mergeCell ref="F43:H43"/>
    <mergeCell ref="A5:J5"/>
    <mergeCell ref="A6:J6"/>
    <mergeCell ref="F46:H46"/>
    <mergeCell ref="C48:E48"/>
    <mergeCell ref="F52:H52"/>
    <mergeCell ref="E8:E9"/>
    <mergeCell ref="F8:F9"/>
    <mergeCell ref="G8:H8"/>
    <mergeCell ref="F37:H37"/>
    <mergeCell ref="F45:H45"/>
    <mergeCell ref="I8:I9"/>
    <mergeCell ref="F33:H33"/>
    <mergeCell ref="A1:C1"/>
    <mergeCell ref="D1:I1"/>
    <mergeCell ref="A2:C2"/>
    <mergeCell ref="D2:I2"/>
    <mergeCell ref="A4:J4"/>
    <mergeCell ref="A8:A9"/>
    <mergeCell ref="B8:B9"/>
    <mergeCell ref="C8:D9"/>
  </mergeCells>
  <conditionalFormatting sqref="F10:F31">
    <cfRule type="cellIs" priority="1" dxfId="4" operator="lessThan" stopIfTrue="1">
      <formula>5</formula>
    </cfRule>
  </conditionalFormatting>
  <conditionalFormatting sqref="B10:D31">
    <cfRule type="cellIs" priority="2" dxfId="0" operator="equal" stopIfTrue="1">
      <formula>0</formula>
    </cfRule>
  </conditionalFormatting>
  <printOptions horizontalCentered="1"/>
  <pageMargins left="0.5" right="0" top="0.83" bottom="0.82" header="0.42" footer="0.5"/>
  <pageSetup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</sheetPr>
  <dimension ref="A1:I108"/>
  <sheetViews>
    <sheetView zoomScalePageLayoutView="0" workbookViewId="0" topLeftCell="A1">
      <selection activeCell="H110" sqref="H110"/>
    </sheetView>
  </sheetViews>
  <sheetFormatPr defaultColWidth="9.140625" defaultRowHeight="12.75"/>
  <cols>
    <col min="1" max="1" width="5.00390625" style="110" customWidth="1"/>
    <col min="2" max="2" width="14.28125" style="110" customWidth="1"/>
    <col min="3" max="3" width="17.8515625" style="110" bestFit="1" customWidth="1"/>
    <col min="4" max="4" width="8.00390625" style="110" customWidth="1"/>
    <col min="5" max="5" width="13.00390625" style="110" customWidth="1"/>
    <col min="6" max="6" width="10.57421875" style="110" customWidth="1"/>
    <col min="7" max="7" width="8.140625" style="111" customWidth="1"/>
    <col min="8" max="8" width="9.8515625" style="110" customWidth="1"/>
    <col min="9" max="9" width="8.140625" style="110" customWidth="1"/>
    <col min="10" max="16384" width="9.140625" style="110" customWidth="1"/>
  </cols>
  <sheetData>
    <row r="1" spans="1:9" ht="15.75">
      <c r="A1" s="360" t="s">
        <v>155</v>
      </c>
      <c r="B1" s="111"/>
      <c r="D1" s="129" t="s">
        <v>156</v>
      </c>
      <c r="E1" s="129"/>
      <c r="F1" s="62"/>
      <c r="G1" s="62"/>
      <c r="H1" s="129"/>
      <c r="I1" s="111"/>
    </row>
    <row r="2" spans="1:9" ht="15.75">
      <c r="A2" s="360" t="s">
        <v>1576</v>
      </c>
      <c r="B2" s="111"/>
      <c r="C2" s="361"/>
      <c r="D2" s="513" t="s">
        <v>157</v>
      </c>
      <c r="E2" s="513"/>
      <c r="F2" s="513"/>
      <c r="G2" s="513"/>
      <c r="H2" s="513"/>
      <c r="I2" s="111"/>
    </row>
    <row r="3" spans="1:9" ht="15.75">
      <c r="A3" s="360"/>
      <c r="B3" s="111"/>
      <c r="C3" s="361"/>
      <c r="D3" s="62"/>
      <c r="E3" s="62"/>
      <c r="F3" s="62"/>
      <c r="G3" s="62"/>
      <c r="H3" s="62"/>
      <c r="I3" s="111"/>
    </row>
    <row r="4" spans="1:9" ht="12.75">
      <c r="A4" s="587" t="s">
        <v>1577</v>
      </c>
      <c r="B4" s="587"/>
      <c r="C4" s="587"/>
      <c r="D4" s="587"/>
      <c r="E4" s="587"/>
      <c r="F4" s="587"/>
      <c r="G4" s="587"/>
      <c r="H4" s="587"/>
      <c r="I4" s="587"/>
    </row>
    <row r="5" spans="1:9" ht="12.75">
      <c r="A5" s="588" t="s">
        <v>1578</v>
      </c>
      <c r="B5" s="588"/>
      <c r="C5" s="588"/>
      <c r="D5" s="588"/>
      <c r="E5" s="588"/>
      <c r="F5" s="588"/>
      <c r="G5" s="588"/>
      <c r="H5" s="588"/>
      <c r="I5" s="588"/>
    </row>
    <row r="6" spans="1:9" ht="12.75">
      <c r="A6" s="589" t="s">
        <v>1579</v>
      </c>
      <c r="B6" s="589"/>
      <c r="C6" s="589"/>
      <c r="D6" s="589"/>
      <c r="E6" s="589"/>
      <c r="F6" s="589"/>
      <c r="G6" s="589"/>
      <c r="H6" s="589"/>
      <c r="I6" s="589"/>
    </row>
    <row r="7" spans="1:9" ht="12.75">
      <c r="A7" s="587" t="s">
        <v>1778</v>
      </c>
      <c r="B7" s="587"/>
      <c r="C7" s="587"/>
      <c r="D7" s="587"/>
      <c r="E7" s="587"/>
      <c r="F7" s="587"/>
      <c r="G7" s="587"/>
      <c r="H7" s="587"/>
      <c r="I7" s="587"/>
    </row>
    <row r="8" spans="1:9" ht="12.75">
      <c r="A8" s="362"/>
      <c r="B8" s="362"/>
      <c r="C8" s="362"/>
      <c r="D8" s="362"/>
      <c r="E8" s="362"/>
      <c r="F8" s="362"/>
      <c r="G8" s="362"/>
      <c r="H8" s="362"/>
      <c r="I8" s="362"/>
    </row>
    <row r="9" spans="1:9" ht="24.75" customHeight="1">
      <c r="A9" s="529" t="s">
        <v>278</v>
      </c>
      <c r="B9" s="529" t="s">
        <v>6</v>
      </c>
      <c r="C9" s="529" t="s">
        <v>279</v>
      </c>
      <c r="D9" s="529"/>
      <c r="E9" s="529" t="s">
        <v>280</v>
      </c>
      <c r="F9" s="529" t="s">
        <v>281</v>
      </c>
      <c r="G9" s="528" t="s">
        <v>1116</v>
      </c>
      <c r="H9" s="528"/>
      <c r="I9" s="590" t="s">
        <v>11</v>
      </c>
    </row>
    <row r="10" spans="1:9" ht="12.75">
      <c r="A10" s="529"/>
      <c r="B10" s="529"/>
      <c r="C10" s="529"/>
      <c r="D10" s="529"/>
      <c r="E10" s="529"/>
      <c r="F10" s="529"/>
      <c r="G10" s="225" t="s">
        <v>1117</v>
      </c>
      <c r="H10" s="225" t="s">
        <v>9</v>
      </c>
      <c r="I10" s="591"/>
    </row>
    <row r="11" spans="1:9" ht="14.25" customHeight="1">
      <c r="A11" s="102">
        <v>1</v>
      </c>
      <c r="B11" s="240">
        <v>169111313</v>
      </c>
      <c r="C11" s="367" t="s">
        <v>254</v>
      </c>
      <c r="D11" s="368" t="s">
        <v>339</v>
      </c>
      <c r="E11" s="366" t="str">
        <f>VLOOKUP(B11,'[3]DSTH'!$C$2:$K$2414,4,0)</f>
        <v>20/07/1988</v>
      </c>
      <c r="F11" s="363" t="s">
        <v>1216</v>
      </c>
      <c r="G11" s="373">
        <v>85</v>
      </c>
      <c r="H11" s="100" t="str">
        <f>IF(G11&gt;=90,"X.SẮC",IF(G11&gt;=80,"TỐT",IF(G11&gt;=70,"KHÁ",IF(G11&gt;=60,"TB KHÁ",IF(G11&gt;=50,"T.BÌNH",IF(G11&gt;=40,"YẾU",IF(G11&gt;0,"KÉM","KĐGIÁ")))))))</f>
        <v>TỐT</v>
      </c>
      <c r="I11" s="102"/>
    </row>
    <row r="12" spans="1:9" ht="14.25" customHeight="1">
      <c r="A12" s="102">
        <v>2</v>
      </c>
      <c r="B12" s="359">
        <v>179112031</v>
      </c>
      <c r="C12" s="369" t="s">
        <v>1580</v>
      </c>
      <c r="D12" s="370" t="s">
        <v>1581</v>
      </c>
      <c r="E12" s="366" t="str">
        <f>VLOOKUP(B12,'[3]DSTH'!$C$2:$K$2414,4,0)</f>
        <v>14/10/1990</v>
      </c>
      <c r="F12" s="363" t="s">
        <v>1216</v>
      </c>
      <c r="G12" s="373">
        <v>85</v>
      </c>
      <c r="H12" s="100" t="str">
        <f aca="true" t="shared" si="0" ref="H12:H75">IF(G12&gt;=90,"X.SẮC",IF(G12&gt;=80,"TỐT",IF(G12&gt;=70,"KHÁ",IF(G12&gt;=60,"TB KHÁ",IF(G12&gt;=50,"T.BÌNH",IF(G12&gt;=40,"YẾU",IF(G12&gt;0,"KÉM","KĐGIÁ")))))))</f>
        <v>TỐT</v>
      </c>
      <c r="I12" s="102"/>
    </row>
    <row r="13" spans="1:9" ht="14.25" customHeight="1">
      <c r="A13" s="102">
        <v>3</v>
      </c>
      <c r="B13" s="359">
        <v>179112033</v>
      </c>
      <c r="C13" s="369" t="s">
        <v>1582</v>
      </c>
      <c r="D13" s="370" t="s">
        <v>75</v>
      </c>
      <c r="E13" s="366" t="str">
        <f>VLOOKUP(B13,'[3]DSTH'!$C$2:$K$2414,4,0)</f>
        <v>29/08/1989</v>
      </c>
      <c r="F13" s="363" t="s">
        <v>1216</v>
      </c>
      <c r="G13" s="374"/>
      <c r="H13" s="100" t="str">
        <f t="shared" si="0"/>
        <v>KĐGIÁ</v>
      </c>
      <c r="I13" s="102"/>
    </row>
    <row r="14" spans="1:9" ht="14.25" customHeight="1">
      <c r="A14" s="102">
        <v>4</v>
      </c>
      <c r="B14" s="359">
        <v>179112034</v>
      </c>
      <c r="C14" s="369" t="s">
        <v>1225</v>
      </c>
      <c r="D14" s="370" t="s">
        <v>75</v>
      </c>
      <c r="E14" s="366" t="str">
        <f>VLOOKUP(B14,'[3]DSTH'!$C$2:$K$2414,4,0)</f>
        <v>29/04/1988</v>
      </c>
      <c r="F14" s="363" t="s">
        <v>1216</v>
      </c>
      <c r="G14" s="373">
        <v>85</v>
      </c>
      <c r="H14" s="100" t="str">
        <f t="shared" si="0"/>
        <v>TỐT</v>
      </c>
      <c r="I14" s="102"/>
    </row>
    <row r="15" spans="1:9" ht="14.25" customHeight="1">
      <c r="A15" s="102">
        <v>5</v>
      </c>
      <c r="B15" s="359">
        <v>179112043</v>
      </c>
      <c r="C15" s="369" t="s">
        <v>1583</v>
      </c>
      <c r="D15" s="370" t="s">
        <v>1584</v>
      </c>
      <c r="E15" s="366" t="str">
        <f>VLOOKUP(B15,'[3]DSTH'!$C$2:$K$2414,4,0)</f>
        <v>22/02/1989</v>
      </c>
      <c r="F15" s="363" t="s">
        <v>1216</v>
      </c>
      <c r="G15" s="373">
        <v>85</v>
      </c>
      <c r="H15" s="100" t="str">
        <f t="shared" si="0"/>
        <v>TỐT</v>
      </c>
      <c r="I15" s="102"/>
    </row>
    <row r="16" spans="1:9" ht="14.25" customHeight="1">
      <c r="A16" s="102">
        <v>6</v>
      </c>
      <c r="B16" s="359">
        <v>179112046</v>
      </c>
      <c r="C16" s="369" t="s">
        <v>1585</v>
      </c>
      <c r="D16" s="370" t="s">
        <v>130</v>
      </c>
      <c r="E16" s="366" t="str">
        <f>VLOOKUP(B16,'[3]DSTH'!$C$2:$K$2414,4,0)</f>
        <v>28/11/1987</v>
      </c>
      <c r="F16" s="363" t="s">
        <v>1216</v>
      </c>
      <c r="G16" s="374"/>
      <c r="H16" s="100" t="str">
        <f t="shared" si="0"/>
        <v>KĐGIÁ</v>
      </c>
      <c r="I16" s="102"/>
    </row>
    <row r="17" spans="1:9" ht="14.25" customHeight="1">
      <c r="A17" s="102">
        <v>7</v>
      </c>
      <c r="B17" s="359">
        <v>179112048</v>
      </c>
      <c r="C17" s="369" t="s">
        <v>556</v>
      </c>
      <c r="D17" s="370" t="s">
        <v>136</v>
      </c>
      <c r="E17" s="366" t="str">
        <f>VLOOKUP(B17,'[3]DSTH'!$C$2:$K$2414,4,0)</f>
        <v>24/09/1989</v>
      </c>
      <c r="F17" s="363" t="s">
        <v>1216</v>
      </c>
      <c r="G17" s="373">
        <v>85</v>
      </c>
      <c r="H17" s="100" t="str">
        <f t="shared" si="0"/>
        <v>TỐT</v>
      </c>
      <c r="I17" s="102"/>
    </row>
    <row r="18" spans="1:9" ht="14.25" customHeight="1">
      <c r="A18" s="102">
        <v>8</v>
      </c>
      <c r="B18" s="359">
        <v>179112049</v>
      </c>
      <c r="C18" s="369" t="s">
        <v>1516</v>
      </c>
      <c r="D18" s="370" t="s">
        <v>567</v>
      </c>
      <c r="E18" s="366" t="str">
        <f>VLOOKUP(B18,'[3]DSTH'!$C$2:$K$2414,4,0)</f>
        <v>09/09/1989</v>
      </c>
      <c r="F18" s="363" t="s">
        <v>1216</v>
      </c>
      <c r="G18" s="373">
        <v>75</v>
      </c>
      <c r="H18" s="100" t="str">
        <f t="shared" si="0"/>
        <v>KHÁ</v>
      </c>
      <c r="I18" s="102"/>
    </row>
    <row r="19" spans="1:9" ht="14.25" customHeight="1">
      <c r="A19" s="102">
        <v>9</v>
      </c>
      <c r="B19" s="359">
        <v>179112051</v>
      </c>
      <c r="C19" s="369" t="s">
        <v>1586</v>
      </c>
      <c r="D19" s="370" t="s">
        <v>191</v>
      </c>
      <c r="E19" s="366" t="str">
        <f>VLOOKUP(B19,'[3]DSTH'!$C$2:$K$2414,4,0)</f>
        <v>20/06/1988</v>
      </c>
      <c r="F19" s="363" t="s">
        <v>1216</v>
      </c>
      <c r="G19" s="373">
        <v>68</v>
      </c>
      <c r="H19" s="100" t="str">
        <f t="shared" si="0"/>
        <v>TB KHÁ</v>
      </c>
      <c r="I19" s="102"/>
    </row>
    <row r="20" spans="1:9" ht="14.25" customHeight="1">
      <c r="A20" s="102">
        <v>10</v>
      </c>
      <c r="B20" s="359">
        <v>179112055</v>
      </c>
      <c r="C20" s="369" t="s">
        <v>1587</v>
      </c>
      <c r="D20" s="370" t="s">
        <v>196</v>
      </c>
      <c r="E20" s="366" t="str">
        <f>VLOOKUP(B20,'[3]DSTH'!$C$2:$K$2414,4,0)</f>
        <v>19/12/1987</v>
      </c>
      <c r="F20" s="363" t="s">
        <v>1216</v>
      </c>
      <c r="G20" s="373">
        <v>85</v>
      </c>
      <c r="H20" s="100" t="str">
        <f t="shared" si="0"/>
        <v>TỐT</v>
      </c>
      <c r="I20" s="102"/>
    </row>
    <row r="21" spans="1:9" ht="14.25" customHeight="1">
      <c r="A21" s="102">
        <v>11</v>
      </c>
      <c r="B21" s="359">
        <v>179112056</v>
      </c>
      <c r="C21" s="369" t="s">
        <v>1588</v>
      </c>
      <c r="D21" s="370" t="s">
        <v>196</v>
      </c>
      <c r="E21" s="366" t="str">
        <f>VLOOKUP(B21,'[3]DSTH'!$C$2:$K$2414,4,0)</f>
        <v>27/03/1988</v>
      </c>
      <c r="F21" s="363" t="s">
        <v>1216</v>
      </c>
      <c r="G21" s="373">
        <v>85</v>
      </c>
      <c r="H21" s="100" t="str">
        <f t="shared" si="0"/>
        <v>TỐT</v>
      </c>
      <c r="I21" s="102"/>
    </row>
    <row r="22" spans="1:9" ht="14.25" customHeight="1">
      <c r="A22" s="102">
        <v>12</v>
      </c>
      <c r="B22" s="359">
        <v>179112058</v>
      </c>
      <c r="C22" s="369" t="s">
        <v>1192</v>
      </c>
      <c r="D22" s="370" t="s">
        <v>196</v>
      </c>
      <c r="E22" s="366" t="str">
        <f>VLOOKUP(B22,'[3]DSTH'!$C$2:$K$2414,4,0)</f>
        <v>01/09/1989</v>
      </c>
      <c r="F22" s="363" t="s">
        <v>1216</v>
      </c>
      <c r="G22" s="373">
        <v>81</v>
      </c>
      <c r="H22" s="100" t="str">
        <f t="shared" si="0"/>
        <v>TỐT</v>
      </c>
      <c r="I22" s="102"/>
    </row>
    <row r="23" spans="1:9" ht="14.25" customHeight="1">
      <c r="A23" s="102">
        <v>13</v>
      </c>
      <c r="B23" s="359">
        <v>179112059</v>
      </c>
      <c r="C23" s="369" t="s">
        <v>1589</v>
      </c>
      <c r="D23" s="370" t="s">
        <v>1590</v>
      </c>
      <c r="E23" s="366" t="str">
        <f>VLOOKUP(B23,'[3]DSTH'!$C$2:$K$2414,4,0)</f>
        <v>28/10/1988</v>
      </c>
      <c r="F23" s="363" t="s">
        <v>1216</v>
      </c>
      <c r="G23" s="373">
        <v>80</v>
      </c>
      <c r="H23" s="100" t="str">
        <f t="shared" si="0"/>
        <v>TỐT</v>
      </c>
      <c r="I23" s="102"/>
    </row>
    <row r="24" spans="1:9" ht="14.25" customHeight="1">
      <c r="A24" s="102">
        <v>14</v>
      </c>
      <c r="B24" s="359">
        <v>179112060</v>
      </c>
      <c r="C24" s="369" t="s">
        <v>1591</v>
      </c>
      <c r="D24" s="370" t="s">
        <v>263</v>
      </c>
      <c r="E24" s="366" t="str">
        <f>VLOOKUP(B24,'[3]DSTH'!$C$2:$K$2414,4,0)</f>
        <v>02/01/1988</v>
      </c>
      <c r="F24" s="363" t="s">
        <v>1216</v>
      </c>
      <c r="G24" s="373">
        <v>74</v>
      </c>
      <c r="H24" s="100" t="str">
        <f t="shared" si="0"/>
        <v>KHÁ</v>
      </c>
      <c r="I24" s="102"/>
    </row>
    <row r="25" spans="1:9" ht="14.25" customHeight="1">
      <c r="A25" s="102">
        <v>15</v>
      </c>
      <c r="B25" s="359">
        <v>179112063</v>
      </c>
      <c r="C25" s="369" t="s">
        <v>1592</v>
      </c>
      <c r="D25" s="370" t="s">
        <v>938</v>
      </c>
      <c r="E25" s="366" t="str">
        <f>VLOOKUP(B25,'[3]DSTH'!$C$2:$K$2414,4,0)</f>
        <v>02/03/1989</v>
      </c>
      <c r="F25" s="363" t="s">
        <v>1216</v>
      </c>
      <c r="G25" s="373">
        <v>75</v>
      </c>
      <c r="H25" s="100" t="str">
        <f t="shared" si="0"/>
        <v>KHÁ</v>
      </c>
      <c r="I25" s="102"/>
    </row>
    <row r="26" spans="1:9" ht="14.25" customHeight="1">
      <c r="A26" s="102">
        <v>16</v>
      </c>
      <c r="B26" s="359">
        <v>179112064</v>
      </c>
      <c r="C26" s="369" t="s">
        <v>1593</v>
      </c>
      <c r="D26" s="370" t="s">
        <v>364</v>
      </c>
      <c r="E26" s="366" t="str">
        <f>VLOOKUP(B26,'[3]DSTH'!$C$2:$K$2414,4,0)</f>
        <v>08/05/1982</v>
      </c>
      <c r="F26" s="363" t="s">
        <v>1216</v>
      </c>
      <c r="G26" s="373">
        <v>85</v>
      </c>
      <c r="H26" s="100" t="str">
        <f t="shared" si="0"/>
        <v>TỐT</v>
      </c>
      <c r="I26" s="102"/>
    </row>
    <row r="27" spans="1:9" ht="14.25" customHeight="1">
      <c r="A27" s="102">
        <v>17</v>
      </c>
      <c r="B27" s="359">
        <v>179112065</v>
      </c>
      <c r="C27" s="369" t="s">
        <v>1594</v>
      </c>
      <c r="D27" s="370" t="s">
        <v>364</v>
      </c>
      <c r="E27" s="366" t="str">
        <f>VLOOKUP(B27,'[3]DSTH'!$C$2:$K$2414,4,0)</f>
        <v>04/02/1987</v>
      </c>
      <c r="F27" s="363" t="s">
        <v>1216</v>
      </c>
      <c r="G27" s="373">
        <v>80</v>
      </c>
      <c r="H27" s="100" t="str">
        <f t="shared" si="0"/>
        <v>TỐT</v>
      </c>
      <c r="I27" s="102"/>
    </row>
    <row r="28" spans="1:9" ht="14.25" customHeight="1">
      <c r="A28" s="102">
        <v>18</v>
      </c>
      <c r="B28" s="359">
        <v>179112066</v>
      </c>
      <c r="C28" s="369" t="s">
        <v>375</v>
      </c>
      <c r="D28" s="370" t="s">
        <v>1439</v>
      </c>
      <c r="E28" s="366" t="str">
        <f>VLOOKUP(B28,'[3]DSTH'!$C$2:$K$2414,4,0)</f>
        <v>16/10/1988</v>
      </c>
      <c r="F28" s="363" t="s">
        <v>1216</v>
      </c>
      <c r="G28" s="373">
        <v>85</v>
      </c>
      <c r="H28" s="100" t="str">
        <f t="shared" si="0"/>
        <v>TỐT</v>
      </c>
      <c r="I28" s="102"/>
    </row>
    <row r="29" spans="1:9" ht="14.25" customHeight="1">
      <c r="A29" s="102">
        <v>19</v>
      </c>
      <c r="B29" s="359">
        <v>179112068</v>
      </c>
      <c r="C29" s="369" t="s">
        <v>1595</v>
      </c>
      <c r="D29" s="370" t="s">
        <v>212</v>
      </c>
      <c r="E29" s="366" t="str">
        <f>VLOOKUP(B29,'[3]DSTH'!$C$2:$K$2414,4,0)</f>
        <v>09/12/1989</v>
      </c>
      <c r="F29" s="363" t="s">
        <v>1216</v>
      </c>
      <c r="G29" s="373">
        <v>75</v>
      </c>
      <c r="H29" s="100" t="str">
        <f t="shared" si="0"/>
        <v>KHÁ</v>
      </c>
      <c r="I29" s="102"/>
    </row>
    <row r="30" spans="1:9" ht="14.25" customHeight="1">
      <c r="A30" s="102">
        <v>20</v>
      </c>
      <c r="B30" s="359">
        <v>179112069</v>
      </c>
      <c r="C30" s="369" t="s">
        <v>1437</v>
      </c>
      <c r="D30" s="370" t="s">
        <v>212</v>
      </c>
      <c r="E30" s="366" t="str">
        <f>VLOOKUP(B30,'[3]DSTH'!$C$2:$K$2414,4,0)</f>
        <v>22/11/1989</v>
      </c>
      <c r="F30" s="363" t="s">
        <v>1216</v>
      </c>
      <c r="G30" s="374"/>
      <c r="H30" s="100" t="str">
        <f t="shared" si="0"/>
        <v>KĐGIÁ</v>
      </c>
      <c r="I30" s="102"/>
    </row>
    <row r="31" spans="1:9" ht="14.25" customHeight="1">
      <c r="A31" s="102">
        <v>21</v>
      </c>
      <c r="B31" s="359">
        <v>179112070</v>
      </c>
      <c r="C31" s="369" t="s">
        <v>1596</v>
      </c>
      <c r="D31" s="370" t="s">
        <v>1597</v>
      </c>
      <c r="E31" s="366" t="str">
        <f>VLOOKUP(B31,'[3]DSTH'!$C$2:$K$2414,4,0)</f>
        <v>11/10/1988</v>
      </c>
      <c r="F31" s="363" t="s">
        <v>1216</v>
      </c>
      <c r="G31" s="373">
        <v>85</v>
      </c>
      <c r="H31" s="100" t="str">
        <f t="shared" si="0"/>
        <v>TỐT</v>
      </c>
      <c r="I31" s="102"/>
    </row>
    <row r="32" spans="1:9" ht="14.25" customHeight="1">
      <c r="A32" s="102">
        <v>22</v>
      </c>
      <c r="B32" s="359">
        <v>179112073</v>
      </c>
      <c r="C32" s="369" t="s">
        <v>1598</v>
      </c>
      <c r="D32" s="370" t="s">
        <v>154</v>
      </c>
      <c r="E32" s="366" t="str">
        <f>VLOOKUP(B32,'[3]DSTH'!$C$2:$K$2414,4,0)</f>
        <v>26/09/1987</v>
      </c>
      <c r="F32" s="363" t="s">
        <v>1216</v>
      </c>
      <c r="G32" s="373">
        <v>77</v>
      </c>
      <c r="H32" s="100" t="str">
        <f t="shared" si="0"/>
        <v>KHÁ</v>
      </c>
      <c r="I32" s="102"/>
    </row>
    <row r="33" spans="1:9" ht="14.25" customHeight="1">
      <c r="A33" s="102">
        <v>23</v>
      </c>
      <c r="B33" s="359">
        <v>179112075</v>
      </c>
      <c r="C33" s="369" t="s">
        <v>1527</v>
      </c>
      <c r="D33" s="370" t="s">
        <v>1039</v>
      </c>
      <c r="E33" s="366" t="str">
        <f>VLOOKUP(B33,'[3]DSTH'!$C$2:$K$2414,4,0)</f>
        <v>14/04/1988</v>
      </c>
      <c r="F33" s="363" t="s">
        <v>1216</v>
      </c>
      <c r="G33" s="373">
        <v>88</v>
      </c>
      <c r="H33" s="100" t="str">
        <f t="shared" si="0"/>
        <v>TỐT</v>
      </c>
      <c r="I33" s="102"/>
    </row>
    <row r="34" spans="1:9" ht="14.25" customHeight="1">
      <c r="A34" s="102">
        <v>24</v>
      </c>
      <c r="B34" s="359">
        <v>179112076</v>
      </c>
      <c r="C34" s="369" t="s">
        <v>1516</v>
      </c>
      <c r="D34" s="370" t="s">
        <v>385</v>
      </c>
      <c r="E34" s="366" t="str">
        <f>VLOOKUP(B34,'[3]DSTH'!$C$2:$K$2414,4,0)</f>
        <v>20/01/1989</v>
      </c>
      <c r="F34" s="363" t="s">
        <v>1216</v>
      </c>
      <c r="G34" s="373">
        <v>83</v>
      </c>
      <c r="H34" s="100" t="str">
        <f t="shared" si="0"/>
        <v>TỐT</v>
      </c>
      <c r="I34" s="102"/>
    </row>
    <row r="35" spans="1:9" ht="14.25" customHeight="1">
      <c r="A35" s="102">
        <v>25</v>
      </c>
      <c r="B35" s="359">
        <v>179112078</v>
      </c>
      <c r="C35" s="369" t="s">
        <v>1599</v>
      </c>
      <c r="D35" s="370" t="s">
        <v>57</v>
      </c>
      <c r="E35" s="366" t="str">
        <f>VLOOKUP(B35,'[3]DSTH'!$C$2:$K$2414,4,0)</f>
        <v>09/09/1989</v>
      </c>
      <c r="F35" s="363" t="s">
        <v>1216</v>
      </c>
      <c r="G35" s="374"/>
      <c r="H35" s="100" t="str">
        <f t="shared" si="0"/>
        <v>KĐGIÁ</v>
      </c>
      <c r="I35" s="102"/>
    </row>
    <row r="36" spans="1:9" ht="14.25" customHeight="1">
      <c r="A36" s="102">
        <v>26</v>
      </c>
      <c r="B36" s="359">
        <v>179112079</v>
      </c>
      <c r="C36" s="369" t="s">
        <v>98</v>
      </c>
      <c r="D36" s="370" t="s">
        <v>57</v>
      </c>
      <c r="E36" s="366" t="str">
        <f>VLOOKUP(B36,'[3]DSTH'!$C$2:$K$2414,4,0)</f>
        <v>25/02/1989</v>
      </c>
      <c r="F36" s="363" t="s">
        <v>1216</v>
      </c>
      <c r="G36" s="373">
        <v>95</v>
      </c>
      <c r="H36" s="100" t="str">
        <f t="shared" si="0"/>
        <v>X.SẮC</v>
      </c>
      <c r="I36" s="102"/>
    </row>
    <row r="37" spans="1:9" ht="14.25" customHeight="1">
      <c r="A37" s="102">
        <v>27</v>
      </c>
      <c r="B37" s="359">
        <v>179112080</v>
      </c>
      <c r="C37" s="369" t="s">
        <v>383</v>
      </c>
      <c r="D37" s="370" t="s">
        <v>89</v>
      </c>
      <c r="E37" s="366" t="str">
        <f>VLOOKUP(B37,'[3]DSTH'!$C$2:$K$2414,4,0)</f>
        <v>01/05/1989</v>
      </c>
      <c r="F37" s="363" t="s">
        <v>1216</v>
      </c>
      <c r="G37" s="373">
        <v>75</v>
      </c>
      <c r="H37" s="100" t="str">
        <f t="shared" si="0"/>
        <v>KHÁ</v>
      </c>
      <c r="I37" s="102"/>
    </row>
    <row r="38" spans="1:9" ht="14.25" customHeight="1">
      <c r="A38" s="102">
        <v>28</v>
      </c>
      <c r="B38" s="359">
        <v>179112082</v>
      </c>
      <c r="C38" s="369" t="s">
        <v>421</v>
      </c>
      <c r="D38" s="370" t="s">
        <v>944</v>
      </c>
      <c r="E38" s="366" t="str">
        <f>VLOOKUP(B38,'[3]DSTH'!$C$2:$K$2414,4,0)</f>
        <v>21/06/1989</v>
      </c>
      <c r="F38" s="363" t="s">
        <v>1216</v>
      </c>
      <c r="G38" s="373">
        <v>68</v>
      </c>
      <c r="H38" s="100" t="str">
        <f t="shared" si="0"/>
        <v>TB KHÁ</v>
      </c>
      <c r="I38" s="102"/>
    </row>
    <row r="39" spans="1:9" ht="14.25" customHeight="1">
      <c r="A39" s="102">
        <v>29</v>
      </c>
      <c r="B39" s="359">
        <v>179112083</v>
      </c>
      <c r="C39" s="369" t="s">
        <v>457</v>
      </c>
      <c r="D39" s="370" t="s">
        <v>226</v>
      </c>
      <c r="E39" s="366" t="str">
        <f>VLOOKUP(B39,'[3]DSTH'!$C$2:$K$2414,4,0)</f>
        <v>09/01/1989</v>
      </c>
      <c r="F39" s="363" t="s">
        <v>1216</v>
      </c>
      <c r="G39" s="364">
        <v>75</v>
      </c>
      <c r="H39" s="100" t="str">
        <f t="shared" si="0"/>
        <v>KHÁ</v>
      </c>
      <c r="I39" s="102"/>
    </row>
    <row r="40" spans="1:9" ht="14.25" customHeight="1">
      <c r="A40" s="102">
        <v>30</v>
      </c>
      <c r="B40" s="359">
        <v>179112084</v>
      </c>
      <c r="C40" s="369" t="s">
        <v>1600</v>
      </c>
      <c r="D40" s="370" t="s">
        <v>226</v>
      </c>
      <c r="E40" s="366" t="str">
        <f>VLOOKUP(B40,'[3]DSTH'!$C$2:$K$2414,4,0)</f>
        <v>24/05/1987</v>
      </c>
      <c r="F40" s="363" t="s">
        <v>1216</v>
      </c>
      <c r="G40" s="373">
        <v>75</v>
      </c>
      <c r="H40" s="100" t="str">
        <f t="shared" si="0"/>
        <v>KHÁ</v>
      </c>
      <c r="I40" s="102"/>
    </row>
    <row r="41" spans="1:9" ht="14.25" customHeight="1">
      <c r="A41" s="102">
        <v>31</v>
      </c>
      <c r="B41" s="359">
        <v>179112088</v>
      </c>
      <c r="C41" s="369" t="s">
        <v>1601</v>
      </c>
      <c r="D41" s="370" t="s">
        <v>541</v>
      </c>
      <c r="E41" s="366" t="str">
        <f>VLOOKUP(B41,'[3]DSTH'!$C$2:$K$2414,4,0)</f>
        <v>05/09/1989</v>
      </c>
      <c r="F41" s="363" t="s">
        <v>1216</v>
      </c>
      <c r="G41" s="374"/>
      <c r="H41" s="100" t="str">
        <f t="shared" si="0"/>
        <v>KĐGIÁ</v>
      </c>
      <c r="I41" s="102"/>
    </row>
    <row r="42" spans="1:9" ht="14.25" customHeight="1">
      <c r="A42" s="102">
        <v>32</v>
      </c>
      <c r="B42" s="359">
        <v>179112089</v>
      </c>
      <c r="C42" s="369" t="s">
        <v>1602</v>
      </c>
      <c r="D42" s="370" t="s">
        <v>236</v>
      </c>
      <c r="E42" s="366" t="str">
        <f>VLOOKUP(B42,'[3]DSTH'!$C$2:$K$2414,4,0)</f>
        <v>05/04/1988</v>
      </c>
      <c r="F42" s="363" t="s">
        <v>1216</v>
      </c>
      <c r="G42" s="373">
        <v>80</v>
      </c>
      <c r="H42" s="100" t="str">
        <f t="shared" si="0"/>
        <v>TỐT</v>
      </c>
      <c r="I42" s="102"/>
    </row>
    <row r="43" spans="1:9" ht="14.25" customHeight="1">
      <c r="A43" s="102">
        <v>33</v>
      </c>
      <c r="B43" s="359">
        <v>179112091</v>
      </c>
      <c r="C43" s="369" t="s">
        <v>484</v>
      </c>
      <c r="D43" s="370" t="s">
        <v>1603</v>
      </c>
      <c r="E43" s="366" t="str">
        <f>VLOOKUP(B43,'[3]DSTH'!$C$2:$K$2414,4,0)</f>
        <v>20/12/1989</v>
      </c>
      <c r="F43" s="363" t="s">
        <v>1216</v>
      </c>
      <c r="G43" s="374"/>
      <c r="H43" s="100" t="str">
        <f t="shared" si="0"/>
        <v>KĐGIÁ</v>
      </c>
      <c r="I43" s="102"/>
    </row>
    <row r="44" spans="1:9" ht="14.25" customHeight="1">
      <c r="A44" s="102">
        <v>34</v>
      </c>
      <c r="B44" s="359">
        <v>179112092</v>
      </c>
      <c r="C44" s="369" t="s">
        <v>1604</v>
      </c>
      <c r="D44" s="370" t="s">
        <v>441</v>
      </c>
      <c r="E44" s="366" t="str">
        <f>VLOOKUP(B44,'[3]DSTH'!$C$2:$K$2414,4,0)</f>
        <v>22/02/1987</v>
      </c>
      <c r="F44" s="363" t="s">
        <v>1216</v>
      </c>
      <c r="G44" s="373">
        <v>85</v>
      </c>
      <c r="H44" s="100" t="str">
        <f t="shared" si="0"/>
        <v>TỐT</v>
      </c>
      <c r="I44" s="102"/>
    </row>
    <row r="45" spans="1:9" ht="14.25" customHeight="1">
      <c r="A45" s="102">
        <v>35</v>
      </c>
      <c r="B45" s="359">
        <v>179112094</v>
      </c>
      <c r="C45" s="369" t="s">
        <v>1605</v>
      </c>
      <c r="D45" s="370" t="s">
        <v>101</v>
      </c>
      <c r="E45" s="366" t="str">
        <f>VLOOKUP(B45,'[3]DSTH'!$C$2:$K$2414,4,0)</f>
        <v>19/05/1989</v>
      </c>
      <c r="F45" s="363" t="s">
        <v>1216</v>
      </c>
      <c r="G45" s="373">
        <v>85</v>
      </c>
      <c r="H45" s="100" t="str">
        <f t="shared" si="0"/>
        <v>TỐT</v>
      </c>
      <c r="I45" s="102"/>
    </row>
    <row r="46" spans="1:9" ht="14.25" customHeight="1">
      <c r="A46" s="102">
        <v>36</v>
      </c>
      <c r="B46" s="359">
        <v>179112095</v>
      </c>
      <c r="C46" s="369" t="s">
        <v>1606</v>
      </c>
      <c r="D46" s="370" t="s">
        <v>101</v>
      </c>
      <c r="E46" s="366" t="str">
        <f>VLOOKUP(B46,'[3]DSTH'!$C$2:$K$2414,4,0)</f>
        <v>26/03/1985</v>
      </c>
      <c r="F46" s="363" t="s">
        <v>1216</v>
      </c>
      <c r="G46" s="373">
        <v>85</v>
      </c>
      <c r="H46" s="100" t="str">
        <f t="shared" si="0"/>
        <v>TỐT</v>
      </c>
      <c r="I46" s="102"/>
    </row>
    <row r="47" spans="1:9" ht="14.25" customHeight="1">
      <c r="A47" s="102">
        <v>37</v>
      </c>
      <c r="B47" s="359">
        <v>179112096</v>
      </c>
      <c r="C47" s="369" t="s">
        <v>1607</v>
      </c>
      <c r="D47" s="370" t="s">
        <v>101</v>
      </c>
      <c r="E47" s="366" t="str">
        <f>VLOOKUP(B47,'[3]DSTH'!$C$2:$K$2414,4,0)</f>
        <v>25/10/1988</v>
      </c>
      <c r="F47" s="363" t="s">
        <v>1216</v>
      </c>
      <c r="G47" s="373">
        <v>85</v>
      </c>
      <c r="H47" s="100" t="str">
        <f t="shared" si="0"/>
        <v>TỐT</v>
      </c>
      <c r="I47" s="102"/>
    </row>
    <row r="48" spans="1:9" ht="14.25" customHeight="1">
      <c r="A48" s="102">
        <v>38</v>
      </c>
      <c r="B48" s="359">
        <v>179112098</v>
      </c>
      <c r="C48" s="369" t="s">
        <v>1608</v>
      </c>
      <c r="D48" s="370" t="s">
        <v>116</v>
      </c>
      <c r="E48" s="366" t="str">
        <f>VLOOKUP(B48,'[3]DSTH'!$C$2:$K$2414,4,0)</f>
        <v>08/02/1988</v>
      </c>
      <c r="F48" s="363" t="s">
        <v>1216</v>
      </c>
      <c r="G48" s="373">
        <v>85</v>
      </c>
      <c r="H48" s="100" t="str">
        <f t="shared" si="0"/>
        <v>TỐT</v>
      </c>
      <c r="I48" s="102"/>
    </row>
    <row r="49" spans="1:9" ht="14.25" customHeight="1">
      <c r="A49" s="102">
        <v>39</v>
      </c>
      <c r="B49" s="359">
        <v>179112101</v>
      </c>
      <c r="C49" s="369" t="s">
        <v>786</v>
      </c>
      <c r="D49" s="370" t="s">
        <v>1609</v>
      </c>
      <c r="E49" s="366" t="str">
        <f>VLOOKUP(B49,'[3]DSTH'!$C$2:$K$2414,4,0)</f>
        <v>25/12/1989</v>
      </c>
      <c r="F49" s="363" t="s">
        <v>1216</v>
      </c>
      <c r="G49" s="373">
        <v>88</v>
      </c>
      <c r="H49" s="100" t="str">
        <f t="shared" si="0"/>
        <v>TỐT</v>
      </c>
      <c r="I49" s="102"/>
    </row>
    <row r="50" spans="1:9" ht="14.25" customHeight="1">
      <c r="A50" s="102">
        <v>40</v>
      </c>
      <c r="B50" s="359">
        <v>179112104</v>
      </c>
      <c r="C50" s="369" t="s">
        <v>1610</v>
      </c>
      <c r="D50" s="370" t="s">
        <v>297</v>
      </c>
      <c r="E50" s="366" t="str">
        <f>VLOOKUP(B50,'[3]DSTH'!$C$2:$K$2414,4,0)</f>
        <v>07/10/1989</v>
      </c>
      <c r="F50" s="363" t="s">
        <v>1216</v>
      </c>
      <c r="G50" s="373">
        <v>75</v>
      </c>
      <c r="H50" s="100" t="str">
        <f t="shared" si="0"/>
        <v>KHÁ</v>
      </c>
      <c r="I50" s="102"/>
    </row>
    <row r="51" spans="1:9" ht="14.25" customHeight="1">
      <c r="A51" s="102">
        <v>41</v>
      </c>
      <c r="B51" s="359">
        <v>179122109</v>
      </c>
      <c r="C51" s="369" t="s">
        <v>423</v>
      </c>
      <c r="D51" s="370" t="s">
        <v>75</v>
      </c>
      <c r="E51" s="366" t="str">
        <f>VLOOKUP(B51,'[3]DSTH'!$C$2:$K$2414,4,0)</f>
        <v>07/12/1989</v>
      </c>
      <c r="F51" s="363" t="s">
        <v>1216</v>
      </c>
      <c r="G51" s="373">
        <v>75</v>
      </c>
      <c r="H51" s="100" t="str">
        <f t="shared" si="0"/>
        <v>KHÁ</v>
      </c>
      <c r="I51" s="102"/>
    </row>
    <row r="52" spans="1:9" ht="14.25" customHeight="1">
      <c r="A52" s="102">
        <v>42</v>
      </c>
      <c r="B52" s="359">
        <v>179112032</v>
      </c>
      <c r="C52" s="369" t="s">
        <v>1611</v>
      </c>
      <c r="D52" s="370" t="s">
        <v>75</v>
      </c>
      <c r="E52" s="366" t="str">
        <f>VLOOKUP(B52,'[3]DSTH'!$C$2:$K$2414,4,0)</f>
        <v>01/09/1989</v>
      </c>
      <c r="F52" s="363" t="s">
        <v>1216</v>
      </c>
      <c r="G52" s="373">
        <v>85</v>
      </c>
      <c r="H52" s="100" t="str">
        <f t="shared" si="0"/>
        <v>TỐT</v>
      </c>
      <c r="I52" s="102"/>
    </row>
    <row r="53" spans="1:9" ht="14.25" customHeight="1">
      <c r="A53" s="102">
        <v>43</v>
      </c>
      <c r="B53" s="359">
        <v>179112035</v>
      </c>
      <c r="C53" s="369" t="s">
        <v>786</v>
      </c>
      <c r="D53" s="370" t="s">
        <v>1612</v>
      </c>
      <c r="E53" s="366" t="str">
        <f>VLOOKUP(B53,'[3]DSTH'!$C$2:$K$2414,4,0)</f>
        <v>17/06/1984</v>
      </c>
      <c r="F53" s="363" t="s">
        <v>1216</v>
      </c>
      <c r="G53" s="364"/>
      <c r="H53" s="100" t="str">
        <f t="shared" si="0"/>
        <v>KĐGIÁ</v>
      </c>
      <c r="I53" s="102"/>
    </row>
    <row r="54" spans="1:9" ht="14.25" customHeight="1">
      <c r="A54" s="102">
        <v>44</v>
      </c>
      <c r="B54" s="359">
        <v>179112036</v>
      </c>
      <c r="C54" s="369" t="s">
        <v>396</v>
      </c>
      <c r="D54" s="370" t="s">
        <v>53</v>
      </c>
      <c r="E54" s="366" t="str">
        <f>VLOOKUP(B54,'[3]DSTH'!$C$2:$K$2414,4,0)</f>
        <v>30/05/1990</v>
      </c>
      <c r="F54" s="363" t="s">
        <v>1216</v>
      </c>
      <c r="G54" s="374"/>
      <c r="H54" s="100" t="str">
        <f t="shared" si="0"/>
        <v>KĐGIÁ</v>
      </c>
      <c r="I54" s="102"/>
    </row>
    <row r="55" spans="1:9" ht="14.25" customHeight="1">
      <c r="A55" s="102">
        <v>45</v>
      </c>
      <c r="B55" s="359">
        <v>179112037</v>
      </c>
      <c r="C55" s="369" t="s">
        <v>1613</v>
      </c>
      <c r="D55" s="370" t="s">
        <v>1087</v>
      </c>
      <c r="E55" s="366" t="str">
        <f>VLOOKUP(B55,'[3]DSTH'!$C$2:$K$2414,4,0)</f>
        <v>26/07/1990</v>
      </c>
      <c r="F55" s="363" t="s">
        <v>1216</v>
      </c>
      <c r="G55" s="373">
        <v>84</v>
      </c>
      <c r="H55" s="100" t="str">
        <f t="shared" si="0"/>
        <v>TỐT</v>
      </c>
      <c r="I55" s="102"/>
    </row>
    <row r="56" spans="1:9" ht="14.25" customHeight="1">
      <c r="A56" s="102">
        <v>46</v>
      </c>
      <c r="B56" s="359">
        <v>179112038</v>
      </c>
      <c r="C56" s="369" t="s">
        <v>1614</v>
      </c>
      <c r="D56" s="370" t="s">
        <v>87</v>
      </c>
      <c r="E56" s="366" t="str">
        <f>VLOOKUP(B56,'[3]DSTH'!$C$2:$K$2414,4,0)</f>
        <v>25/11/1983</v>
      </c>
      <c r="F56" s="363" t="s">
        <v>1216</v>
      </c>
      <c r="G56" s="373">
        <v>85</v>
      </c>
      <c r="H56" s="100" t="str">
        <f t="shared" si="0"/>
        <v>TỐT</v>
      </c>
      <c r="I56" s="102"/>
    </row>
    <row r="57" spans="1:9" ht="14.25" customHeight="1">
      <c r="A57" s="102">
        <v>47</v>
      </c>
      <c r="B57" s="359">
        <v>179112039</v>
      </c>
      <c r="C57" s="369" t="s">
        <v>1615</v>
      </c>
      <c r="D57" s="370" t="s">
        <v>87</v>
      </c>
      <c r="E57" s="366" t="str">
        <f>VLOOKUP(B57,'[3]DSTH'!$C$2:$K$2414,4,0)</f>
        <v>20/10/1990</v>
      </c>
      <c r="F57" s="363" t="s">
        <v>1216</v>
      </c>
      <c r="G57" s="373">
        <v>75</v>
      </c>
      <c r="H57" s="100" t="str">
        <f t="shared" si="0"/>
        <v>KHÁ</v>
      </c>
      <c r="I57" s="102"/>
    </row>
    <row r="58" spans="1:9" ht="14.25" customHeight="1">
      <c r="A58" s="102">
        <v>48</v>
      </c>
      <c r="B58" s="359">
        <v>179112040</v>
      </c>
      <c r="C58" s="369" t="s">
        <v>1616</v>
      </c>
      <c r="D58" s="370" t="s">
        <v>87</v>
      </c>
      <c r="E58" s="366" t="str">
        <f>VLOOKUP(B58,'[3]DSTH'!$C$2:$K$2414,4,0)</f>
        <v>20/11/1989</v>
      </c>
      <c r="F58" s="363" t="s">
        <v>1216</v>
      </c>
      <c r="G58" s="373">
        <v>95</v>
      </c>
      <c r="H58" s="100" t="str">
        <f t="shared" si="0"/>
        <v>X.SẮC</v>
      </c>
      <c r="I58" s="102"/>
    </row>
    <row r="59" spans="1:9" ht="14.25" customHeight="1">
      <c r="A59" s="102">
        <v>49</v>
      </c>
      <c r="B59" s="359">
        <v>179112041</v>
      </c>
      <c r="C59" s="369" t="s">
        <v>1617</v>
      </c>
      <c r="D59" s="370" t="s">
        <v>339</v>
      </c>
      <c r="E59" s="366" t="str">
        <f>VLOOKUP(B59,'[3]DSTH'!$C$2:$K$2414,4,0)</f>
        <v>20/04/1989</v>
      </c>
      <c r="F59" s="363" t="s">
        <v>1216</v>
      </c>
      <c r="G59" s="373">
        <v>85</v>
      </c>
      <c r="H59" s="100" t="str">
        <f t="shared" si="0"/>
        <v>TỐT</v>
      </c>
      <c r="I59" s="102"/>
    </row>
    <row r="60" spans="1:9" ht="14.25" customHeight="1">
      <c r="A60" s="102">
        <v>50</v>
      </c>
      <c r="B60" s="359">
        <v>179112042</v>
      </c>
      <c r="C60" s="369" t="s">
        <v>198</v>
      </c>
      <c r="D60" s="370" t="s">
        <v>123</v>
      </c>
      <c r="E60" s="366" t="str">
        <f>VLOOKUP(B60,'[3]DSTH'!$C$2:$K$2414,4,0)</f>
        <v>11/05/1990</v>
      </c>
      <c r="F60" s="363" t="s">
        <v>1216</v>
      </c>
      <c r="G60" s="373">
        <v>75</v>
      </c>
      <c r="H60" s="100" t="str">
        <f t="shared" si="0"/>
        <v>KHÁ</v>
      </c>
      <c r="I60" s="102"/>
    </row>
    <row r="61" spans="1:9" ht="14.25" customHeight="1">
      <c r="A61" s="102">
        <v>51</v>
      </c>
      <c r="B61" s="359">
        <v>179112044</v>
      </c>
      <c r="C61" s="369" t="s">
        <v>1618</v>
      </c>
      <c r="D61" s="370" t="s">
        <v>1466</v>
      </c>
      <c r="E61" s="366" t="str">
        <f>VLOOKUP(B61,'[3]DSTH'!$C$2:$K$2414,4,0)</f>
        <v>26/08/1989</v>
      </c>
      <c r="F61" s="363" t="s">
        <v>1216</v>
      </c>
      <c r="G61" s="373">
        <v>85</v>
      </c>
      <c r="H61" s="100" t="str">
        <f t="shared" si="0"/>
        <v>TỐT</v>
      </c>
      <c r="I61" s="102"/>
    </row>
    <row r="62" spans="1:9" ht="14.25" customHeight="1">
      <c r="A62" s="102">
        <v>52</v>
      </c>
      <c r="B62" s="359">
        <v>179112045</v>
      </c>
      <c r="C62" s="369" t="s">
        <v>1619</v>
      </c>
      <c r="D62" s="370" t="s">
        <v>1620</v>
      </c>
      <c r="E62" s="366" t="str">
        <f>VLOOKUP(B62,'[3]DSTH'!$C$2:$K$2414,4,0)</f>
        <v>20/01/1989</v>
      </c>
      <c r="F62" s="363" t="s">
        <v>1216</v>
      </c>
      <c r="G62" s="373">
        <v>80</v>
      </c>
      <c r="H62" s="100" t="str">
        <f t="shared" si="0"/>
        <v>TỐT</v>
      </c>
      <c r="I62" s="102"/>
    </row>
    <row r="63" spans="1:9" ht="14.25" customHeight="1">
      <c r="A63" s="102">
        <v>53</v>
      </c>
      <c r="B63" s="359">
        <v>179112047</v>
      </c>
      <c r="C63" s="369" t="s">
        <v>1040</v>
      </c>
      <c r="D63" s="370" t="s">
        <v>81</v>
      </c>
      <c r="E63" s="366" t="str">
        <f>VLOOKUP(B63,'[3]DSTH'!$C$2:$K$2414,4,0)</f>
        <v>31/12/1990</v>
      </c>
      <c r="F63" s="363" t="s">
        <v>1216</v>
      </c>
      <c r="G63" s="373">
        <v>85</v>
      </c>
      <c r="H63" s="100" t="str">
        <f t="shared" si="0"/>
        <v>TỐT</v>
      </c>
      <c r="I63" s="102"/>
    </row>
    <row r="64" spans="1:9" ht="14.25" customHeight="1">
      <c r="A64" s="102">
        <v>54</v>
      </c>
      <c r="B64" s="359">
        <v>179112050</v>
      </c>
      <c r="C64" s="369" t="s">
        <v>809</v>
      </c>
      <c r="D64" s="370" t="s">
        <v>188</v>
      </c>
      <c r="E64" s="366" t="str">
        <f>VLOOKUP(B64,'[3]DSTH'!$C$2:$K$2414,4,0)</f>
        <v>01/07/1986</v>
      </c>
      <c r="F64" s="363" t="s">
        <v>1216</v>
      </c>
      <c r="G64" s="373">
        <v>95</v>
      </c>
      <c r="H64" s="100" t="str">
        <f t="shared" si="0"/>
        <v>X.SẮC</v>
      </c>
      <c r="I64" s="102"/>
    </row>
    <row r="65" spans="1:9" ht="14.25" customHeight="1">
      <c r="A65" s="102">
        <v>55</v>
      </c>
      <c r="B65" s="359">
        <v>179112053</v>
      </c>
      <c r="C65" s="369" t="s">
        <v>1621</v>
      </c>
      <c r="D65" s="370" t="s">
        <v>473</v>
      </c>
      <c r="E65" s="366" t="str">
        <f>VLOOKUP(B65,'[3]DSTH'!$C$2:$K$2414,4,0)</f>
        <v>12/06/1989</v>
      </c>
      <c r="F65" s="363" t="s">
        <v>1216</v>
      </c>
      <c r="G65" s="373">
        <v>84</v>
      </c>
      <c r="H65" s="100" t="str">
        <f t="shared" si="0"/>
        <v>TỐT</v>
      </c>
      <c r="I65" s="102"/>
    </row>
    <row r="66" spans="1:9" ht="14.25" customHeight="1">
      <c r="A66" s="102">
        <v>56</v>
      </c>
      <c r="B66" s="359">
        <v>179112054</v>
      </c>
      <c r="C66" s="369" t="s">
        <v>1622</v>
      </c>
      <c r="D66" s="370" t="s">
        <v>107</v>
      </c>
      <c r="E66" s="366" t="str">
        <f>VLOOKUP(B66,'[3]DSTH'!$C$2:$K$2414,4,0)</f>
        <v>26/11/1988</v>
      </c>
      <c r="F66" s="363" t="s">
        <v>1216</v>
      </c>
      <c r="G66" s="373">
        <v>73</v>
      </c>
      <c r="H66" s="100" t="str">
        <f t="shared" si="0"/>
        <v>KHÁ</v>
      </c>
      <c r="I66" s="102"/>
    </row>
    <row r="67" spans="1:9" ht="14.25" customHeight="1">
      <c r="A67" s="102">
        <v>57</v>
      </c>
      <c r="B67" s="359">
        <v>179112057</v>
      </c>
      <c r="C67" s="369" t="s">
        <v>333</v>
      </c>
      <c r="D67" s="370" t="s">
        <v>196</v>
      </c>
      <c r="E67" s="366" t="str">
        <f>VLOOKUP(B67,'[3]DSTH'!$C$2:$K$2414,4,0)</f>
        <v>02/03/1989</v>
      </c>
      <c r="F67" s="363" t="s">
        <v>1216</v>
      </c>
      <c r="G67" s="373">
        <v>72</v>
      </c>
      <c r="H67" s="100" t="str">
        <f t="shared" si="0"/>
        <v>KHÁ</v>
      </c>
      <c r="I67" s="102"/>
    </row>
    <row r="68" spans="1:9" ht="14.25" customHeight="1">
      <c r="A68" s="102">
        <v>58</v>
      </c>
      <c r="B68" s="359">
        <v>179112061</v>
      </c>
      <c r="C68" s="369" t="s">
        <v>1623</v>
      </c>
      <c r="D68" s="370" t="s">
        <v>358</v>
      </c>
      <c r="E68" s="366" t="str">
        <f>VLOOKUP(B68,'[3]DSTH'!$C$2:$K$2414,4,0)</f>
        <v>28/10/1988</v>
      </c>
      <c r="F68" s="363" t="s">
        <v>1216</v>
      </c>
      <c r="G68" s="373">
        <v>80</v>
      </c>
      <c r="H68" s="100" t="str">
        <f t="shared" si="0"/>
        <v>TỐT</v>
      </c>
      <c r="I68" s="102"/>
    </row>
    <row r="69" spans="1:9" ht="14.25" customHeight="1">
      <c r="A69" s="102">
        <v>59</v>
      </c>
      <c r="B69" s="359">
        <v>179112062</v>
      </c>
      <c r="C69" s="369" t="s">
        <v>262</v>
      </c>
      <c r="D69" s="370" t="s">
        <v>938</v>
      </c>
      <c r="E69" s="366" t="str">
        <f>VLOOKUP(B69,'[3]DSTH'!$C$2:$K$2414,4,0)</f>
        <v>12/09/1989</v>
      </c>
      <c r="F69" s="363" t="s">
        <v>1216</v>
      </c>
      <c r="G69" s="364"/>
      <c r="H69" s="100" t="str">
        <f t="shared" si="0"/>
        <v>KĐGIÁ</v>
      </c>
      <c r="I69" s="102"/>
    </row>
    <row r="70" spans="1:9" ht="14.25" customHeight="1">
      <c r="A70" s="102">
        <v>60</v>
      </c>
      <c r="B70" s="359">
        <v>179112067</v>
      </c>
      <c r="C70" s="369" t="s">
        <v>1624</v>
      </c>
      <c r="D70" s="370" t="s">
        <v>461</v>
      </c>
      <c r="E70" s="366"/>
      <c r="F70" s="363" t="s">
        <v>1216</v>
      </c>
      <c r="G70" s="374"/>
      <c r="H70" s="100" t="str">
        <f t="shared" si="0"/>
        <v>KĐGIÁ</v>
      </c>
      <c r="I70" s="102"/>
    </row>
    <row r="71" spans="1:9" ht="14.25" customHeight="1">
      <c r="A71" s="102">
        <v>61</v>
      </c>
      <c r="B71" s="359">
        <v>179112071</v>
      </c>
      <c r="C71" s="369" t="s">
        <v>1493</v>
      </c>
      <c r="D71" s="370" t="s">
        <v>642</v>
      </c>
      <c r="E71" s="366" t="str">
        <f>VLOOKUP(B71,'[3]DSTH'!$C$2:$K$2414,4,0)</f>
        <v>08/06/1989</v>
      </c>
      <c r="F71" s="363" t="s">
        <v>1216</v>
      </c>
      <c r="G71" s="373">
        <v>72</v>
      </c>
      <c r="H71" s="100" t="str">
        <f t="shared" si="0"/>
        <v>KHÁ</v>
      </c>
      <c r="I71" s="102"/>
    </row>
    <row r="72" spans="1:9" ht="14.25" customHeight="1">
      <c r="A72" s="102">
        <v>62</v>
      </c>
      <c r="B72" s="359">
        <v>179112072</v>
      </c>
      <c r="C72" s="369" t="s">
        <v>1625</v>
      </c>
      <c r="D72" s="370" t="s">
        <v>321</v>
      </c>
      <c r="E72" s="366" t="str">
        <f>VLOOKUP(B72,'[3]DSTH'!$C$2:$K$2414,4,0)</f>
        <v>06/06/1990</v>
      </c>
      <c r="F72" s="363" t="s">
        <v>1216</v>
      </c>
      <c r="G72" s="373">
        <v>80</v>
      </c>
      <c r="H72" s="100" t="str">
        <f t="shared" si="0"/>
        <v>TỐT</v>
      </c>
      <c r="I72" s="102"/>
    </row>
    <row r="73" spans="1:9" ht="14.25" customHeight="1">
      <c r="A73" s="102">
        <v>63</v>
      </c>
      <c r="B73" s="359">
        <v>179112074</v>
      </c>
      <c r="C73" s="369" t="s">
        <v>1626</v>
      </c>
      <c r="D73" s="370" t="s">
        <v>219</v>
      </c>
      <c r="E73" s="366" t="str">
        <f>VLOOKUP(B73,'[3]DSTH'!$C$2:$K$2414,4,0)</f>
        <v>20/05/1990</v>
      </c>
      <c r="F73" s="363" t="s">
        <v>1216</v>
      </c>
      <c r="G73" s="373">
        <v>85</v>
      </c>
      <c r="H73" s="100" t="str">
        <f t="shared" si="0"/>
        <v>TỐT</v>
      </c>
      <c r="I73" s="102"/>
    </row>
    <row r="74" spans="1:9" ht="14.25" customHeight="1">
      <c r="A74" s="102">
        <v>64</v>
      </c>
      <c r="B74" s="359">
        <v>179112077</v>
      </c>
      <c r="C74" s="369" t="s">
        <v>1627</v>
      </c>
      <c r="D74" s="370" t="s">
        <v>57</v>
      </c>
      <c r="E74" s="366" t="str">
        <f>VLOOKUP(B74,'[3]DSTH'!$C$2:$K$2414,4,0)</f>
        <v>01/08/1989</v>
      </c>
      <c r="F74" s="363" t="s">
        <v>1216</v>
      </c>
      <c r="G74" s="364"/>
      <c r="H74" s="100" t="str">
        <f t="shared" si="0"/>
        <v>KĐGIÁ</v>
      </c>
      <c r="I74" s="102"/>
    </row>
    <row r="75" spans="1:9" ht="14.25" customHeight="1">
      <c r="A75" s="102">
        <v>65</v>
      </c>
      <c r="B75" s="359">
        <v>179112081</v>
      </c>
      <c r="C75" s="369" t="s">
        <v>786</v>
      </c>
      <c r="D75" s="370" t="s">
        <v>89</v>
      </c>
      <c r="E75" s="366" t="str">
        <f>VLOOKUP(B75,'[3]DSTH'!$C$2:$K$2414,4,0)</f>
        <v>20/03/1990</v>
      </c>
      <c r="F75" s="363" t="s">
        <v>1216</v>
      </c>
      <c r="G75" s="373">
        <v>85</v>
      </c>
      <c r="H75" s="100" t="str">
        <f t="shared" si="0"/>
        <v>TỐT</v>
      </c>
      <c r="I75" s="102"/>
    </row>
    <row r="76" spans="1:9" ht="14.25" customHeight="1">
      <c r="A76" s="102">
        <v>66</v>
      </c>
      <c r="B76" s="359">
        <v>179112085</v>
      </c>
      <c r="C76" s="369" t="s">
        <v>1628</v>
      </c>
      <c r="D76" s="370" t="s">
        <v>267</v>
      </c>
      <c r="E76" s="366" t="str">
        <f>VLOOKUP(B76,'[3]DSTH'!$C$2:$K$2414,4,0)</f>
        <v>14/03/1985</v>
      </c>
      <c r="F76" s="363" t="s">
        <v>1216</v>
      </c>
      <c r="G76" s="373">
        <v>80</v>
      </c>
      <c r="H76" s="100" t="str">
        <f aca="true" t="shared" si="1" ref="H76:H90">IF(G76&gt;=90,"X.SẮC",IF(G76&gt;=80,"TỐT",IF(G76&gt;=70,"KHÁ",IF(G76&gt;=60,"TB KHÁ",IF(G76&gt;=50,"T.BÌNH",IF(G76&gt;=40,"YẾU",IF(G76&gt;0,"KÉM","KĐGIÁ")))))))</f>
        <v>TỐT</v>
      </c>
      <c r="I76" s="102"/>
    </row>
    <row r="77" spans="1:9" ht="14.25" customHeight="1">
      <c r="A77" s="102">
        <v>67</v>
      </c>
      <c r="B77" s="359">
        <v>179112086</v>
      </c>
      <c r="C77" s="369" t="s">
        <v>786</v>
      </c>
      <c r="D77" s="370" t="s">
        <v>138</v>
      </c>
      <c r="E77" s="366" t="str">
        <f>VLOOKUP(B77,'[3]DSTH'!$C$2:$K$2414,4,0)</f>
        <v>07/04/1989</v>
      </c>
      <c r="F77" s="363" t="s">
        <v>1216</v>
      </c>
      <c r="G77" s="373">
        <v>75</v>
      </c>
      <c r="H77" s="100" t="str">
        <f t="shared" si="1"/>
        <v>KHÁ</v>
      </c>
      <c r="I77" s="102"/>
    </row>
    <row r="78" spans="1:9" ht="14.25" customHeight="1">
      <c r="A78" s="102">
        <v>68</v>
      </c>
      <c r="B78" s="359">
        <v>179112087</v>
      </c>
      <c r="C78" s="369" t="s">
        <v>431</v>
      </c>
      <c r="D78" s="370" t="s">
        <v>132</v>
      </c>
      <c r="E78" s="366" t="str">
        <f>VLOOKUP(B78,'[3]DSTH'!$C$2:$K$2414,4,0)</f>
        <v>16/01/1989</v>
      </c>
      <c r="F78" s="363" t="s">
        <v>1216</v>
      </c>
      <c r="G78" s="373">
        <v>75</v>
      </c>
      <c r="H78" s="100" t="str">
        <f t="shared" si="1"/>
        <v>KHÁ</v>
      </c>
      <c r="I78" s="102"/>
    </row>
    <row r="79" spans="1:9" ht="14.25" customHeight="1">
      <c r="A79" s="102">
        <v>69</v>
      </c>
      <c r="B79" s="359">
        <v>179112090</v>
      </c>
      <c r="C79" s="369" t="s">
        <v>1629</v>
      </c>
      <c r="D79" s="370" t="s">
        <v>1630</v>
      </c>
      <c r="E79" s="366" t="str">
        <f>VLOOKUP(B79,'[3]DSTH'!$C$2:$K$2414,4,0)</f>
        <v>16/09/1988</v>
      </c>
      <c r="F79" s="363" t="s">
        <v>1216</v>
      </c>
      <c r="G79" s="373">
        <v>85</v>
      </c>
      <c r="H79" s="100" t="str">
        <f t="shared" si="1"/>
        <v>TỐT</v>
      </c>
      <c r="I79" s="102"/>
    </row>
    <row r="80" spans="1:9" ht="14.25" customHeight="1">
      <c r="A80" s="102">
        <v>70</v>
      </c>
      <c r="B80" s="359">
        <v>179112093</v>
      </c>
      <c r="C80" s="369" t="s">
        <v>182</v>
      </c>
      <c r="D80" s="370" t="s">
        <v>1631</v>
      </c>
      <c r="E80" s="366" t="str">
        <f>VLOOKUP(B80,'[3]DSTH'!$C$2:$K$2414,4,0)</f>
        <v>02/04/1990</v>
      </c>
      <c r="F80" s="363" t="s">
        <v>1216</v>
      </c>
      <c r="G80" s="373">
        <v>88</v>
      </c>
      <c r="H80" s="100" t="str">
        <f t="shared" si="1"/>
        <v>TỐT</v>
      </c>
      <c r="I80" s="102"/>
    </row>
    <row r="81" spans="1:9" ht="14.25" customHeight="1">
      <c r="A81" s="102">
        <v>71</v>
      </c>
      <c r="B81" s="359">
        <v>179112097</v>
      </c>
      <c r="C81" s="369" t="s">
        <v>1632</v>
      </c>
      <c r="D81" s="370" t="s">
        <v>244</v>
      </c>
      <c r="E81" s="366" t="str">
        <f>VLOOKUP(B81,'[3]DSTH'!$C$2:$K$2414,4,0)</f>
        <v>16/02/1987</v>
      </c>
      <c r="F81" s="363" t="s">
        <v>1216</v>
      </c>
      <c r="G81" s="374"/>
      <c r="H81" s="100" t="str">
        <f t="shared" si="1"/>
        <v>KĐGIÁ</v>
      </c>
      <c r="I81" s="102"/>
    </row>
    <row r="82" spans="1:9" ht="14.25" customHeight="1">
      <c r="A82" s="102">
        <v>72</v>
      </c>
      <c r="B82" s="359">
        <v>179112099</v>
      </c>
      <c r="C82" s="369" t="s">
        <v>1633</v>
      </c>
      <c r="D82" s="370" t="s">
        <v>116</v>
      </c>
      <c r="E82" s="366" t="str">
        <f>VLOOKUP(B82,'[3]DSTH'!$C$2:$K$2414,4,0)</f>
        <v>26/07/1988</v>
      </c>
      <c r="F82" s="363" t="s">
        <v>1216</v>
      </c>
      <c r="G82" s="374"/>
      <c r="H82" s="100" t="str">
        <f t="shared" si="1"/>
        <v>KĐGIÁ</v>
      </c>
      <c r="I82" s="102"/>
    </row>
    <row r="83" spans="1:9" ht="14.25" customHeight="1">
      <c r="A83" s="102">
        <v>73</v>
      </c>
      <c r="B83" s="359">
        <v>179112100</v>
      </c>
      <c r="C83" s="369" t="s">
        <v>786</v>
      </c>
      <c r="D83" s="370" t="s">
        <v>426</v>
      </c>
      <c r="E83" s="366" t="str">
        <f>VLOOKUP(B83,'[3]DSTH'!$C$2:$K$2414,4,0)</f>
        <v>16/10/1990</v>
      </c>
      <c r="F83" s="363" t="s">
        <v>1216</v>
      </c>
      <c r="G83" s="373">
        <v>75</v>
      </c>
      <c r="H83" s="100" t="str">
        <f t="shared" si="1"/>
        <v>KHÁ</v>
      </c>
      <c r="I83" s="102"/>
    </row>
    <row r="84" spans="1:9" ht="14.25" customHeight="1">
      <c r="A84" s="102">
        <v>74</v>
      </c>
      <c r="B84" s="359">
        <v>179112102</v>
      </c>
      <c r="C84" s="369" t="s">
        <v>454</v>
      </c>
      <c r="D84" s="370" t="s">
        <v>1609</v>
      </c>
      <c r="E84" s="366" t="str">
        <f>VLOOKUP(B84,'[3]DSTH'!$C$2:$K$2414,4,0)</f>
        <v>15/09/1981</v>
      </c>
      <c r="F84" s="363" t="s">
        <v>1216</v>
      </c>
      <c r="G84" s="373">
        <v>85</v>
      </c>
      <c r="H84" s="100" t="str">
        <f t="shared" si="1"/>
        <v>TỐT</v>
      </c>
      <c r="I84" s="102"/>
    </row>
    <row r="85" spans="1:9" ht="14.25" customHeight="1">
      <c r="A85" s="102">
        <v>75</v>
      </c>
      <c r="B85" s="359">
        <v>179112103</v>
      </c>
      <c r="C85" s="369" t="s">
        <v>1634</v>
      </c>
      <c r="D85" s="370" t="s">
        <v>557</v>
      </c>
      <c r="E85" s="366" t="str">
        <f>VLOOKUP(B85,'[3]DSTH'!$C$2:$K$2414,4,0)</f>
        <v>17/08/1988</v>
      </c>
      <c r="F85" s="363" t="s">
        <v>1216</v>
      </c>
      <c r="G85" s="373">
        <v>75</v>
      </c>
      <c r="H85" s="100" t="str">
        <f t="shared" si="1"/>
        <v>KHÁ</v>
      </c>
      <c r="I85" s="102"/>
    </row>
    <row r="86" spans="1:9" ht="14.25" customHeight="1">
      <c r="A86" s="102">
        <v>76</v>
      </c>
      <c r="B86" s="359">
        <v>179112105</v>
      </c>
      <c r="C86" s="369" t="s">
        <v>380</v>
      </c>
      <c r="D86" s="370" t="s">
        <v>297</v>
      </c>
      <c r="E86" s="366" t="str">
        <f>VLOOKUP(B86,'[3]DSTH'!$C$2:$K$2414,4,0)</f>
        <v>29/04/1990</v>
      </c>
      <c r="F86" s="363" t="s">
        <v>1216</v>
      </c>
      <c r="G86" s="373">
        <v>80</v>
      </c>
      <c r="H86" s="100" t="str">
        <f t="shared" si="1"/>
        <v>TỐT</v>
      </c>
      <c r="I86" s="102"/>
    </row>
    <row r="87" spans="1:9" ht="14.25" customHeight="1">
      <c r="A87" s="102">
        <v>77</v>
      </c>
      <c r="B87" s="359">
        <v>179112106</v>
      </c>
      <c r="C87" s="369" t="s">
        <v>375</v>
      </c>
      <c r="D87" s="370" t="s">
        <v>146</v>
      </c>
      <c r="E87" s="366" t="str">
        <f>VLOOKUP(B87,'[3]DSTH'!$C$2:$K$2414,4,0)</f>
        <v>17/10/1989</v>
      </c>
      <c r="F87" s="363" t="s">
        <v>1216</v>
      </c>
      <c r="G87" s="374"/>
      <c r="H87" s="100" t="str">
        <f t="shared" si="1"/>
        <v>KĐGIÁ</v>
      </c>
      <c r="I87" s="102"/>
    </row>
    <row r="88" spans="1:9" ht="14.25" customHeight="1">
      <c r="A88" s="102">
        <v>78</v>
      </c>
      <c r="B88" s="359">
        <v>179112107</v>
      </c>
      <c r="C88" s="369" t="s">
        <v>809</v>
      </c>
      <c r="D88" s="370" t="s">
        <v>260</v>
      </c>
      <c r="E88" s="366" t="str">
        <f>VLOOKUP(B88,'[3]DSTH'!$C$2:$K$2414,4,0)</f>
        <v>20/05/1989</v>
      </c>
      <c r="F88" s="363" t="s">
        <v>1216</v>
      </c>
      <c r="G88" s="373">
        <v>75</v>
      </c>
      <c r="H88" s="100" t="str">
        <f t="shared" si="1"/>
        <v>KHÁ</v>
      </c>
      <c r="I88" s="102"/>
    </row>
    <row r="89" spans="1:9" ht="14.25" customHeight="1">
      <c r="A89" s="102">
        <v>79</v>
      </c>
      <c r="B89" s="359">
        <v>179112108</v>
      </c>
      <c r="C89" s="369" t="s">
        <v>438</v>
      </c>
      <c r="D89" s="370" t="s">
        <v>260</v>
      </c>
      <c r="E89" s="366" t="str">
        <f>VLOOKUP(B89,'[3]DSTH'!$C$2:$K$2414,4,0)</f>
        <v>25/11/1989</v>
      </c>
      <c r="F89" s="363" t="s">
        <v>1216</v>
      </c>
      <c r="G89" s="373">
        <v>75</v>
      </c>
      <c r="H89" s="100" t="str">
        <f t="shared" si="1"/>
        <v>KHÁ</v>
      </c>
      <c r="I89" s="102"/>
    </row>
    <row r="90" spans="1:9" ht="14.25" customHeight="1">
      <c r="A90" s="102">
        <v>80</v>
      </c>
      <c r="B90" s="359">
        <v>179122118</v>
      </c>
      <c r="C90" s="369" t="s">
        <v>1635</v>
      </c>
      <c r="D90" s="370" t="s">
        <v>61</v>
      </c>
      <c r="E90" s="366" t="str">
        <f>VLOOKUP(B90,'[3]DSTH'!$C$2:$K$2414,4,0)</f>
        <v>25/01/1989</v>
      </c>
      <c r="F90" s="363" t="s">
        <v>1216</v>
      </c>
      <c r="G90" s="373">
        <v>80</v>
      </c>
      <c r="H90" s="100" t="str">
        <f t="shared" si="1"/>
        <v>TỐT</v>
      </c>
      <c r="I90" s="102"/>
    </row>
    <row r="91" ht="14.25" customHeight="1"/>
    <row r="92" spans="2:8" ht="14.25" customHeight="1">
      <c r="B92" s="386" t="s">
        <v>1118</v>
      </c>
      <c r="C92" s="387"/>
      <c r="D92" s="388"/>
      <c r="F92" s="588" t="s">
        <v>947</v>
      </c>
      <c r="G92" s="588"/>
      <c r="H92" s="588"/>
    </row>
    <row r="93" spans="2:7" ht="14.25" customHeight="1">
      <c r="B93" s="385" t="s">
        <v>42</v>
      </c>
      <c r="C93" s="121" t="s">
        <v>273</v>
      </c>
      <c r="D93" s="121" t="s">
        <v>326</v>
      </c>
      <c r="F93" s="111"/>
      <c r="G93" s="110"/>
    </row>
    <row r="94" spans="2:7" ht="14.25" customHeight="1">
      <c r="B94" s="99" t="s">
        <v>327</v>
      </c>
      <c r="C94" s="96">
        <f aca="true" t="shared" si="2" ref="C94:C101">COUNTIF($H$11:$H$90,B94)</f>
        <v>3</v>
      </c>
      <c r="D94" s="122">
        <f aca="true" t="shared" si="3" ref="D94:D101">C94/$C$102</f>
        <v>0.0375</v>
      </c>
      <c r="F94" s="111"/>
      <c r="G94" s="110"/>
    </row>
    <row r="95" spans="2:7" ht="14.25" customHeight="1">
      <c r="B95" s="99" t="s">
        <v>45</v>
      </c>
      <c r="C95" s="96">
        <f t="shared" si="2"/>
        <v>40</v>
      </c>
      <c r="D95" s="122">
        <f t="shared" si="3"/>
        <v>0.5</v>
      </c>
      <c r="F95" s="111"/>
      <c r="G95" s="110"/>
    </row>
    <row r="96" spans="2:8" ht="14.25" customHeight="1">
      <c r="B96" s="99" t="s">
        <v>46</v>
      </c>
      <c r="C96" s="96">
        <f t="shared" si="2"/>
        <v>21</v>
      </c>
      <c r="D96" s="122">
        <f t="shared" si="3"/>
        <v>0.2625</v>
      </c>
      <c r="F96" s="588" t="s">
        <v>1119</v>
      </c>
      <c r="G96" s="588"/>
      <c r="H96" s="588"/>
    </row>
    <row r="97" spans="2:4" ht="14.25" customHeight="1">
      <c r="B97" s="99" t="s">
        <v>47</v>
      </c>
      <c r="C97" s="96">
        <f t="shared" si="2"/>
        <v>2</v>
      </c>
      <c r="D97" s="122">
        <f t="shared" si="3"/>
        <v>0.025</v>
      </c>
    </row>
    <row r="98" spans="2:7" ht="14.25" customHeight="1">
      <c r="B98" s="99" t="s">
        <v>328</v>
      </c>
      <c r="C98" s="96">
        <f t="shared" si="2"/>
        <v>0</v>
      </c>
      <c r="D98" s="122">
        <f t="shared" si="3"/>
        <v>0</v>
      </c>
      <c r="G98" s="111" t="s">
        <v>1636</v>
      </c>
    </row>
    <row r="99" spans="2:4" ht="14.25" customHeight="1">
      <c r="B99" s="99" t="s">
        <v>48</v>
      </c>
      <c r="C99" s="96">
        <f t="shared" si="2"/>
        <v>0</v>
      </c>
      <c r="D99" s="122">
        <f t="shared" si="3"/>
        <v>0</v>
      </c>
    </row>
    <row r="100" spans="2:7" ht="14.25" customHeight="1">
      <c r="B100" s="99" t="s">
        <v>49</v>
      </c>
      <c r="C100" s="96">
        <f t="shared" si="2"/>
        <v>0</v>
      </c>
      <c r="D100" s="122">
        <f t="shared" si="3"/>
        <v>0</v>
      </c>
      <c r="G100" s="365"/>
    </row>
    <row r="101" spans="2:4" ht="14.25" customHeight="1">
      <c r="B101" s="99" t="s">
        <v>329</v>
      </c>
      <c r="C101" s="96">
        <f t="shared" si="2"/>
        <v>14</v>
      </c>
      <c r="D101" s="122">
        <f t="shared" si="3"/>
        <v>0.175</v>
      </c>
    </row>
    <row r="102" spans="2:7" ht="14.25" customHeight="1">
      <c r="B102" s="99" t="s">
        <v>330</v>
      </c>
      <c r="C102" s="96">
        <f>SUM(C94:C101)</f>
        <v>80</v>
      </c>
      <c r="D102" s="122">
        <f>SUM(D94:D101)</f>
        <v>1</v>
      </c>
      <c r="G102" s="365" t="s">
        <v>1637</v>
      </c>
    </row>
    <row r="104" ht="12.75">
      <c r="I104" s="101"/>
    </row>
    <row r="105" ht="12.75">
      <c r="I105" s="111"/>
    </row>
    <row r="106" ht="12.75">
      <c r="I106" s="365"/>
    </row>
    <row r="108" ht="12.75">
      <c r="I108" s="365"/>
    </row>
  </sheetData>
  <sheetProtection/>
  <mergeCells count="14">
    <mergeCell ref="E9:E10"/>
    <mergeCell ref="F9:F10"/>
    <mergeCell ref="G9:H9"/>
    <mergeCell ref="I9:I10"/>
    <mergeCell ref="D2:H2"/>
    <mergeCell ref="A7:I7"/>
    <mergeCell ref="F96:H96"/>
    <mergeCell ref="F92:H92"/>
    <mergeCell ref="A9:A10"/>
    <mergeCell ref="B9:B10"/>
    <mergeCell ref="C9:D10"/>
    <mergeCell ref="A4:I4"/>
    <mergeCell ref="A5:I5"/>
    <mergeCell ref="A6:I6"/>
  </mergeCells>
  <conditionalFormatting sqref="B11:D90">
    <cfRule type="cellIs" priority="2" dxfId="0" operator="equal" stopIfTrue="1">
      <formula>0</formula>
    </cfRule>
  </conditionalFormatting>
  <printOptions horizontalCentered="1"/>
  <pageMargins left="0.5" right="0" top="0.5" bottom="1" header="0.25" footer="0.5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O82"/>
  <sheetViews>
    <sheetView zoomScalePageLayoutView="0" workbookViewId="0" topLeftCell="A67">
      <selection activeCell="N13" sqref="N13"/>
    </sheetView>
  </sheetViews>
  <sheetFormatPr defaultColWidth="9.140625" defaultRowHeight="12.75"/>
  <cols>
    <col min="1" max="1" width="4.28125" style="36" customWidth="1"/>
    <col min="2" max="2" width="12.7109375" style="36" customWidth="1"/>
    <col min="3" max="3" width="10.28125" style="36" customWidth="1"/>
    <col min="4" max="4" width="13.00390625" style="36" customWidth="1"/>
    <col min="5" max="5" width="10.140625" style="36" customWidth="1"/>
    <col min="6" max="6" width="12.57421875" style="36" customWidth="1"/>
    <col min="7" max="7" width="8.7109375" style="36" customWidth="1"/>
    <col min="8" max="8" width="9.140625" style="36" customWidth="1"/>
    <col min="9" max="9" width="9.8515625" style="36" customWidth="1"/>
    <col min="10" max="10" width="12.7109375" style="36" customWidth="1"/>
    <col min="11" max="11" width="7.28125" style="36" customWidth="1"/>
    <col min="12" max="12" width="7.7109375" style="36" customWidth="1"/>
    <col min="13" max="13" width="14.8515625" style="36" customWidth="1"/>
    <col min="14" max="14" width="10.57421875" style="36" customWidth="1"/>
    <col min="15" max="16384" width="9.140625" style="36" customWidth="1"/>
  </cols>
  <sheetData>
    <row r="2" spans="1:14" ht="12.75">
      <c r="A2" s="355" t="s">
        <v>155</v>
      </c>
      <c r="B2" s="355"/>
      <c r="C2" s="355"/>
      <c r="D2" s="355"/>
      <c r="E2" s="355"/>
      <c r="F2" s="410" t="s">
        <v>156</v>
      </c>
      <c r="G2" s="410"/>
      <c r="H2" s="410"/>
      <c r="I2" s="410"/>
      <c r="J2" s="410"/>
      <c r="K2" s="410"/>
      <c r="L2" s="410"/>
      <c r="M2" s="410"/>
      <c r="N2" s="410"/>
    </row>
    <row r="3" spans="1:14" ht="12.75">
      <c r="A3" s="410" t="s">
        <v>0</v>
      </c>
      <c r="B3" s="410"/>
      <c r="C3" s="410"/>
      <c r="D3" s="410"/>
      <c r="E3" s="410"/>
      <c r="F3" s="411" t="s">
        <v>157</v>
      </c>
      <c r="G3" s="411"/>
      <c r="H3" s="411"/>
      <c r="I3" s="411"/>
      <c r="J3" s="411"/>
      <c r="K3" s="411"/>
      <c r="L3" s="411"/>
      <c r="M3" s="411"/>
      <c r="N3" s="411"/>
    </row>
    <row r="5" spans="2:14" ht="12.75">
      <c r="B5" s="410"/>
      <c r="C5" s="410"/>
      <c r="D5" s="410" t="s">
        <v>1407</v>
      </c>
      <c r="E5" s="410"/>
      <c r="F5" s="410"/>
      <c r="G5" s="410"/>
      <c r="H5" s="410"/>
      <c r="I5" s="410"/>
      <c r="J5" s="410"/>
      <c r="K5" s="410"/>
      <c r="L5" s="410"/>
      <c r="M5" s="410"/>
      <c r="N5" s="410"/>
    </row>
    <row r="6" spans="2:14" ht="12.75">
      <c r="B6" s="410"/>
      <c r="C6" s="410"/>
      <c r="D6" s="410" t="s">
        <v>1420</v>
      </c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2:14" ht="12.75">
      <c r="B7" s="410"/>
      <c r="C7" s="410"/>
      <c r="D7" s="410" t="s">
        <v>1423</v>
      </c>
      <c r="E7" s="410"/>
      <c r="F7" s="410"/>
      <c r="G7" s="410"/>
      <c r="H7" s="410"/>
      <c r="I7" s="410"/>
      <c r="J7" s="410"/>
      <c r="K7" s="410"/>
      <c r="L7" s="410"/>
      <c r="M7" s="410"/>
      <c r="N7" s="410"/>
    </row>
    <row r="8" spans="1:10" s="90" customFormat="1" ht="31.5" customHeight="1">
      <c r="A8" s="227" t="s">
        <v>5</v>
      </c>
      <c r="B8" s="412" t="s">
        <v>1422</v>
      </c>
      <c r="C8" s="533" t="s">
        <v>160</v>
      </c>
      <c r="D8" s="593"/>
      <c r="E8" s="534"/>
      <c r="F8" s="227" t="s">
        <v>161</v>
      </c>
      <c r="G8" s="227" t="s">
        <v>281</v>
      </c>
      <c r="H8" s="227" t="s">
        <v>961</v>
      </c>
      <c r="I8" s="48" t="s">
        <v>10</v>
      </c>
      <c r="J8" s="227" t="s">
        <v>11</v>
      </c>
    </row>
    <row r="9" spans="1:10" s="255" customFormat="1" ht="18.75" customHeight="1">
      <c r="A9" s="413">
        <v>1</v>
      </c>
      <c r="B9" s="166">
        <v>1811116565</v>
      </c>
      <c r="C9" s="414" t="s">
        <v>1424</v>
      </c>
      <c r="D9" s="415" t="s">
        <v>1419</v>
      </c>
      <c r="E9" s="416" t="s">
        <v>114</v>
      </c>
      <c r="F9" s="409"/>
      <c r="G9" s="409" t="s">
        <v>1639</v>
      </c>
      <c r="H9" s="48">
        <v>0</v>
      </c>
      <c r="I9" s="100" t="str">
        <f>IF(H9&gt;=90,"X.SẮC",IF(H9&gt;=80,"TỐT",IF(H9&gt;=70,"KHÁ",IF(H9&gt;=60,"TB KHÁ",IF(H9&gt;=50,"T.BÌNH",IF(H9&gt;=40,"YẾU",IF(H9&gt;0,"KÉM","KĐGIÁ")))))))</f>
        <v>KĐGIÁ</v>
      </c>
      <c r="J9" s="48" t="str">
        <f>IF($H9&gt;=90,"Xuất sắc",IF($H9&gt;=80,"Tốt",IF($H9&gt;=70,"Khá",IF($H9&gt;60,"Trung Bình Khá",IF($H9&gt;=50,"Trung Bình","KĐG")))))</f>
        <v>KĐG</v>
      </c>
    </row>
    <row r="10" spans="1:10" s="255" customFormat="1" ht="18.75" customHeight="1">
      <c r="A10" s="413">
        <v>2</v>
      </c>
      <c r="B10" s="166">
        <v>1811116374</v>
      </c>
      <c r="C10" s="414" t="s">
        <v>1425</v>
      </c>
      <c r="D10" s="415" t="s">
        <v>1426</v>
      </c>
      <c r="E10" s="416" t="s">
        <v>114</v>
      </c>
      <c r="F10" s="409" t="str">
        <f>VLOOKUP(B10,'[3]DSTH'!$C$2:$K$2414,4,0)</f>
        <v>08/10/1993</v>
      </c>
      <c r="G10" s="409" t="s">
        <v>1639</v>
      </c>
      <c r="H10" s="48">
        <v>95</v>
      </c>
      <c r="I10" s="100" t="str">
        <f>IF(H10&gt;=90,"X.SẮC",IF(H10&gt;=80,"TỐT",IF(H10&gt;=70,"KHÁ",IF(H10&gt;=60,"TB KHÁ",IF(H10&gt;=50,"T.BÌNH",IF(H10&gt;=40,"YẾU",IF(H10&gt;0,"KÉM","KĐGIÁ")))))))</f>
        <v>X.SẮC</v>
      </c>
      <c r="J10" s="48"/>
    </row>
    <row r="11" spans="1:10" s="255" customFormat="1" ht="18.75" customHeight="1">
      <c r="A11" s="413">
        <v>3</v>
      </c>
      <c r="B11" s="166">
        <v>1811115488</v>
      </c>
      <c r="C11" s="414" t="s">
        <v>1427</v>
      </c>
      <c r="D11" s="415" t="s">
        <v>1039</v>
      </c>
      <c r="E11" s="416" t="s">
        <v>1428</v>
      </c>
      <c r="F11" s="409" t="str">
        <f>VLOOKUP(B11,'[3]DSTH'!$C$2:$K$2414,4,0)</f>
        <v>02/06/1994</v>
      </c>
      <c r="G11" s="409" t="s">
        <v>1639</v>
      </c>
      <c r="H11" s="48">
        <v>0</v>
      </c>
      <c r="I11" s="100" t="str">
        <f aca="true" t="shared" si="0" ref="I11:I66">IF(H11&gt;=90,"X.SẮC",IF(H11&gt;=80,"TỐT",IF(H11&gt;=70,"KHÁ",IF(H11&gt;=60,"TB KHÁ",IF(H11&gt;=50,"T.BÌNH",IF(H11&gt;=40,"YẾU",IF(H11&gt;0,"KÉM","KĐGIÁ")))))))</f>
        <v>KĐGIÁ</v>
      </c>
      <c r="J11" s="48" t="str">
        <f>IF($H11&gt;=90,"Xuất sắc",IF($H11&gt;=80,"Tốt",IF($H11&gt;=70,"Khá",IF($H11&gt;60,"Trung Bình Khá",IF($H11&gt;=50,"Trung Bình","KĐG")))))</f>
        <v>KĐG</v>
      </c>
    </row>
    <row r="12" spans="1:10" s="255" customFormat="1" ht="18.75" customHeight="1">
      <c r="A12" s="413">
        <v>4</v>
      </c>
      <c r="B12" s="166">
        <v>1811114509</v>
      </c>
      <c r="C12" s="414" t="s">
        <v>1429</v>
      </c>
      <c r="D12" s="415" t="s">
        <v>73</v>
      </c>
      <c r="E12" s="416" t="s">
        <v>152</v>
      </c>
      <c r="F12" s="409" t="str">
        <f>VLOOKUP(B12,'[3]DSTH'!$C$2:$K$2414,4,0)</f>
        <v>15/06/1994</v>
      </c>
      <c r="G12" s="409" t="s">
        <v>1639</v>
      </c>
      <c r="H12" s="48">
        <v>89</v>
      </c>
      <c r="I12" s="100" t="str">
        <f t="shared" si="0"/>
        <v>TỐT</v>
      </c>
      <c r="J12" s="48"/>
    </row>
    <row r="13" spans="1:10" s="255" customFormat="1" ht="18.75" customHeight="1">
      <c r="A13" s="413">
        <v>5</v>
      </c>
      <c r="B13" s="166">
        <v>1811116708</v>
      </c>
      <c r="C13" s="417" t="s">
        <v>394</v>
      </c>
      <c r="D13" s="418" t="s">
        <v>1039</v>
      </c>
      <c r="E13" s="419" t="s">
        <v>75</v>
      </c>
      <c r="F13" s="409" t="str">
        <f>VLOOKUP(B13,'[3]DSTH'!$C$2:$K$2414,4,0)</f>
        <v>10/03/1994</v>
      </c>
      <c r="G13" s="409" t="s">
        <v>1639</v>
      </c>
      <c r="H13" s="48">
        <v>80</v>
      </c>
      <c r="I13" s="100" t="str">
        <f t="shared" si="0"/>
        <v>TỐT</v>
      </c>
      <c r="J13" s="48"/>
    </row>
    <row r="14" spans="1:10" s="255" customFormat="1" ht="18.75" customHeight="1">
      <c r="A14" s="413">
        <v>6</v>
      </c>
      <c r="B14" s="166">
        <v>1811415095</v>
      </c>
      <c r="C14" s="417" t="s">
        <v>1665</v>
      </c>
      <c r="D14" s="418" t="s">
        <v>73</v>
      </c>
      <c r="E14" s="419" t="s">
        <v>315</v>
      </c>
      <c r="F14" s="409" t="s">
        <v>1666</v>
      </c>
      <c r="G14" s="409" t="s">
        <v>1639</v>
      </c>
      <c r="H14" s="48">
        <v>73</v>
      </c>
      <c r="I14" s="100" t="str">
        <f t="shared" si="0"/>
        <v>KHÁ</v>
      </c>
      <c r="J14" s="48"/>
    </row>
    <row r="15" spans="1:10" s="255" customFormat="1" ht="18.75" customHeight="1">
      <c r="A15" s="413">
        <v>7</v>
      </c>
      <c r="B15" s="166">
        <v>1811115777</v>
      </c>
      <c r="C15" s="414" t="s">
        <v>1029</v>
      </c>
      <c r="D15" s="415" t="s">
        <v>1430</v>
      </c>
      <c r="E15" s="416" t="s">
        <v>1431</v>
      </c>
      <c r="F15" s="409" t="str">
        <f>VLOOKUP(B15,'[3]DSTH'!$C$2:$K$2414,4,0)</f>
        <v>08/09/1994</v>
      </c>
      <c r="G15" s="409" t="s">
        <v>1639</v>
      </c>
      <c r="H15" s="48">
        <v>0</v>
      </c>
      <c r="I15" s="100" t="str">
        <f t="shared" si="0"/>
        <v>KĐGIÁ</v>
      </c>
      <c r="J15" s="48" t="str">
        <f>IF($H15&gt;=90,"Xuất sắc",IF($H15&gt;=80,"Tốt",IF($H15&gt;=70,"Khá",IF($H15&gt;60,"Trung Bình Khá",IF($H15&gt;=50,"Trung Bình","KĐG")))))</f>
        <v>KĐG</v>
      </c>
    </row>
    <row r="16" spans="1:10" s="255" customFormat="1" ht="18.75" customHeight="1">
      <c r="A16" s="413">
        <v>8</v>
      </c>
      <c r="B16" s="166">
        <v>1811116531</v>
      </c>
      <c r="C16" s="414" t="s">
        <v>1424</v>
      </c>
      <c r="D16" s="415" t="s">
        <v>75</v>
      </c>
      <c r="E16" s="416" t="s">
        <v>1432</v>
      </c>
      <c r="F16" s="409" t="str">
        <f>VLOOKUP(B16,'[3]DSTH'!$C$2:$K$2414,4,0)</f>
        <v>16/03/1993</v>
      </c>
      <c r="G16" s="409" t="s">
        <v>1639</v>
      </c>
      <c r="H16" s="48">
        <v>83</v>
      </c>
      <c r="I16" s="100" t="str">
        <f t="shared" si="0"/>
        <v>TỐT</v>
      </c>
      <c r="J16" s="48"/>
    </row>
    <row r="17" spans="1:10" s="255" customFormat="1" ht="18.75" customHeight="1">
      <c r="A17" s="413">
        <v>9</v>
      </c>
      <c r="B17" s="166">
        <v>1811115491</v>
      </c>
      <c r="C17" s="414" t="s">
        <v>609</v>
      </c>
      <c r="D17" s="415" t="s">
        <v>212</v>
      </c>
      <c r="E17" s="416" t="s">
        <v>73</v>
      </c>
      <c r="F17" s="409" t="str">
        <f>VLOOKUP(B17,'[3]DSTH'!$C$2:$K$2414,4,0)</f>
        <v>30/10/1994</v>
      </c>
      <c r="G17" s="409" t="s">
        <v>1639</v>
      </c>
      <c r="H17" s="48">
        <v>85</v>
      </c>
      <c r="I17" s="100" t="str">
        <f t="shared" si="0"/>
        <v>TỐT</v>
      </c>
      <c r="J17" s="48"/>
    </row>
    <row r="18" spans="1:10" s="255" customFormat="1" ht="18.75" customHeight="1">
      <c r="A18" s="413">
        <v>10</v>
      </c>
      <c r="B18" s="166">
        <v>1811115031</v>
      </c>
      <c r="C18" s="414" t="s">
        <v>1425</v>
      </c>
      <c r="D18" s="415" t="s">
        <v>339</v>
      </c>
      <c r="E18" s="416" t="s">
        <v>130</v>
      </c>
      <c r="F18" s="409" t="str">
        <f>VLOOKUP(B18,'[3]DSTH'!$C$2:$K$2414,4,0)</f>
        <v>26/05/1994</v>
      </c>
      <c r="G18" s="409" t="s">
        <v>1639</v>
      </c>
      <c r="H18" s="48">
        <v>0</v>
      </c>
      <c r="I18" s="100" t="str">
        <f t="shared" si="0"/>
        <v>KĐGIÁ</v>
      </c>
      <c r="J18" s="48" t="str">
        <f>IF($H18&gt;=90,"Xuất sắc",IF($H18&gt;=80,"Tốt",IF($H18&gt;=70,"Khá",IF($H18&gt;60,"Trung Bình Khá",IF($H18&gt;=50,"Trung Bình","KĐG")))))</f>
        <v>KĐG</v>
      </c>
    </row>
    <row r="19" spans="1:10" s="255" customFormat="1" ht="18.75" customHeight="1">
      <c r="A19" s="413">
        <v>11</v>
      </c>
      <c r="B19" s="166">
        <v>1811116530</v>
      </c>
      <c r="C19" s="414" t="s">
        <v>1424</v>
      </c>
      <c r="D19" s="415" t="s">
        <v>1419</v>
      </c>
      <c r="E19" s="416" t="s">
        <v>63</v>
      </c>
      <c r="F19" s="409" t="str">
        <f>VLOOKUP(B19,'[3]DSTH'!$C$2:$K$2414,4,0)</f>
        <v>15/01/1994</v>
      </c>
      <c r="G19" s="409" t="s">
        <v>1639</v>
      </c>
      <c r="H19" s="48">
        <v>83</v>
      </c>
      <c r="I19" s="100" t="str">
        <f t="shared" si="0"/>
        <v>TỐT</v>
      </c>
      <c r="J19" s="48"/>
    </row>
    <row r="20" spans="1:10" s="255" customFormat="1" ht="18.75" customHeight="1">
      <c r="A20" s="413">
        <v>12</v>
      </c>
      <c r="B20" s="166">
        <v>1811113933</v>
      </c>
      <c r="C20" s="414" t="s">
        <v>1429</v>
      </c>
      <c r="D20" s="415" t="s">
        <v>217</v>
      </c>
      <c r="E20" s="416" t="s">
        <v>108</v>
      </c>
      <c r="F20" s="409" t="str">
        <f>VLOOKUP(B20,'[3]DSTH'!$C$2:$K$2414,4,0)</f>
        <v>01/04/1993</v>
      </c>
      <c r="G20" s="409" t="s">
        <v>1639</v>
      </c>
      <c r="H20" s="48">
        <v>0</v>
      </c>
      <c r="I20" s="100" t="str">
        <f t="shared" si="0"/>
        <v>KĐGIÁ</v>
      </c>
      <c r="J20" s="48" t="str">
        <f>IF($H20&gt;=90,"Xuất sắc",IF($H20&gt;=80,"Tốt",IF($H20&gt;=70,"Khá",IF($H20&gt;60,"Trung Bình Khá",IF($H20&gt;=50,"Trung Bình","KĐG")))))</f>
        <v>KĐG</v>
      </c>
    </row>
    <row r="21" spans="1:10" s="255" customFormat="1" ht="18.75" customHeight="1">
      <c r="A21" s="413">
        <v>13</v>
      </c>
      <c r="B21" s="166">
        <v>1811116489</v>
      </c>
      <c r="C21" s="414" t="s">
        <v>1427</v>
      </c>
      <c r="D21" s="415" t="s">
        <v>1430</v>
      </c>
      <c r="E21" s="416" t="s">
        <v>353</v>
      </c>
      <c r="F21" s="409" t="str">
        <f>VLOOKUP(B21,'[3]DSTH'!$C$2:$K$2414,4,0)</f>
        <v>14/07/1994</v>
      </c>
      <c r="G21" s="409" t="s">
        <v>1639</v>
      </c>
      <c r="H21" s="48">
        <v>95</v>
      </c>
      <c r="I21" s="100" t="str">
        <f t="shared" si="0"/>
        <v>X.SẮC</v>
      </c>
      <c r="J21" s="48"/>
    </row>
    <row r="22" spans="1:10" s="255" customFormat="1" ht="18.75" customHeight="1">
      <c r="A22" s="413">
        <v>14</v>
      </c>
      <c r="B22" s="166">
        <v>1811115776</v>
      </c>
      <c r="C22" s="414" t="s">
        <v>1029</v>
      </c>
      <c r="D22" s="415" t="s">
        <v>212</v>
      </c>
      <c r="E22" s="416" t="s">
        <v>188</v>
      </c>
      <c r="F22" s="409" t="str">
        <f>VLOOKUP(B22,'[3]DSTH'!$C$2:$K$2414,4,0)</f>
        <v>23/09/1990</v>
      </c>
      <c r="G22" s="409" t="s">
        <v>1639</v>
      </c>
      <c r="H22" s="48">
        <v>70</v>
      </c>
      <c r="I22" s="100" t="str">
        <f t="shared" si="0"/>
        <v>KHÁ</v>
      </c>
      <c r="J22" s="48"/>
    </row>
    <row r="23" spans="1:10" s="255" customFormat="1" ht="18.75" customHeight="1">
      <c r="A23" s="413">
        <v>15</v>
      </c>
      <c r="B23" s="166">
        <v>1811114504</v>
      </c>
      <c r="C23" s="414" t="s">
        <v>626</v>
      </c>
      <c r="D23" s="415" t="s">
        <v>121</v>
      </c>
      <c r="E23" s="416" t="s">
        <v>188</v>
      </c>
      <c r="F23" s="409" t="str">
        <f>VLOOKUP(B23,'[3]DSTH'!$C$2:$K$2414,4,0)</f>
        <v>04/09/1994</v>
      </c>
      <c r="G23" s="409" t="s">
        <v>1639</v>
      </c>
      <c r="H23" s="48">
        <v>0</v>
      </c>
      <c r="I23" s="100" t="str">
        <f t="shared" si="0"/>
        <v>KĐGIÁ</v>
      </c>
      <c r="J23" s="48" t="str">
        <f>IF($H23&gt;=90,"Xuất sắc",IF($H23&gt;=80,"Tốt",IF($H23&gt;=70,"Khá",IF($H23&gt;60,"Trung Bình Khá",IF($H23&gt;=50,"Trung Bình","KĐG")))))</f>
        <v>KĐG</v>
      </c>
    </row>
    <row r="24" spans="1:10" s="255" customFormat="1" ht="18.75" customHeight="1">
      <c r="A24" s="413">
        <v>16</v>
      </c>
      <c r="B24" s="166">
        <v>1811116563</v>
      </c>
      <c r="C24" s="414" t="s">
        <v>1424</v>
      </c>
      <c r="D24" s="415" t="s">
        <v>73</v>
      </c>
      <c r="E24" s="416" t="s">
        <v>1228</v>
      </c>
      <c r="F24" s="409" t="str">
        <f>VLOOKUP(B24,'[3]DSTH'!$C$2:$K$2414,4,0)</f>
        <v>29/08/1994</v>
      </c>
      <c r="G24" s="409" t="s">
        <v>1639</v>
      </c>
      <c r="H24" s="48">
        <v>83</v>
      </c>
      <c r="I24" s="100" t="str">
        <f t="shared" si="0"/>
        <v>TỐT</v>
      </c>
      <c r="J24" s="48"/>
    </row>
    <row r="25" spans="1:10" s="255" customFormat="1" ht="18.75" customHeight="1">
      <c r="A25" s="413">
        <v>17</v>
      </c>
      <c r="B25" s="166">
        <v>1811116137</v>
      </c>
      <c r="C25" s="414" t="s">
        <v>149</v>
      </c>
      <c r="D25" s="415" t="s">
        <v>1434</v>
      </c>
      <c r="E25" s="416" t="s">
        <v>293</v>
      </c>
      <c r="F25" s="409" t="str">
        <f>VLOOKUP(B25,'[3]DSTH'!$C$2:$K$2414,4,0)</f>
        <v>27/05/1994</v>
      </c>
      <c r="G25" s="409" t="s">
        <v>1639</v>
      </c>
      <c r="H25" s="48">
        <v>0</v>
      </c>
      <c r="I25" s="100" t="str">
        <f t="shared" si="0"/>
        <v>KĐGIÁ</v>
      </c>
      <c r="J25" s="48" t="str">
        <f>IF($H25&gt;=90,"Xuất sắc",IF($H25&gt;=80,"Tốt",IF($H25&gt;=70,"Khá",IF($H25&gt;60,"Trung Bình Khá",IF($H25&gt;=50,"Trung Bình","KĐG")))))</f>
        <v>KĐG</v>
      </c>
    </row>
    <row r="26" spans="1:10" s="255" customFormat="1" ht="18.75" customHeight="1">
      <c r="A26" s="413">
        <v>18</v>
      </c>
      <c r="B26" s="166">
        <v>1811114511</v>
      </c>
      <c r="C26" s="414" t="s">
        <v>609</v>
      </c>
      <c r="D26" s="415" t="s">
        <v>1430</v>
      </c>
      <c r="E26" s="416" t="s">
        <v>293</v>
      </c>
      <c r="F26" s="409" t="str">
        <f>VLOOKUP(B26,'[3]DSTH'!$C$2:$K$2414,4,0)</f>
        <v>28/07/1994</v>
      </c>
      <c r="G26" s="409" t="s">
        <v>1639</v>
      </c>
      <c r="H26" s="48">
        <v>0</v>
      </c>
      <c r="I26" s="100" t="str">
        <f t="shared" si="0"/>
        <v>KĐGIÁ</v>
      </c>
      <c r="J26" s="48" t="str">
        <f>IF($H26&gt;=90,"Xuất sắc",IF($H26&gt;=80,"Tốt",IF($H26&gt;=70,"Khá",IF($H26&gt;60,"Trung Bình Khá",IF($H26&gt;=50,"Trung Bình","KĐG")))))</f>
        <v>KĐG</v>
      </c>
    </row>
    <row r="27" spans="1:10" s="255" customFormat="1" ht="18.75" customHeight="1">
      <c r="A27" s="413">
        <v>19</v>
      </c>
      <c r="B27" s="166">
        <v>1811116564</v>
      </c>
      <c r="C27" s="414" t="s">
        <v>1429</v>
      </c>
      <c r="D27" s="415" t="s">
        <v>105</v>
      </c>
      <c r="E27" s="416" t="s">
        <v>107</v>
      </c>
      <c r="F27" s="409" t="str">
        <f>VLOOKUP(B27,'[3]DSTH'!$C$2:$K$2414,4,0)</f>
        <v>02/06/1993</v>
      </c>
      <c r="G27" s="409" t="s">
        <v>1639</v>
      </c>
      <c r="H27" s="48">
        <v>83</v>
      </c>
      <c r="I27" s="100" t="str">
        <f t="shared" si="0"/>
        <v>TỐT</v>
      </c>
      <c r="J27" s="48"/>
    </row>
    <row r="28" spans="1:10" s="255" customFormat="1" ht="18.75" customHeight="1">
      <c r="A28" s="413">
        <v>20</v>
      </c>
      <c r="B28" s="166">
        <v>1811113932</v>
      </c>
      <c r="C28" s="414" t="s">
        <v>1429</v>
      </c>
      <c r="D28" s="415" t="s">
        <v>89</v>
      </c>
      <c r="E28" s="416" t="s">
        <v>1435</v>
      </c>
      <c r="F28" s="409" t="str">
        <f>VLOOKUP(B28,'[3]DSTH'!$C$2:$K$2414,4,0)</f>
        <v>23/03/1994</v>
      </c>
      <c r="G28" s="409" t="s">
        <v>1639</v>
      </c>
      <c r="H28" s="48">
        <v>95</v>
      </c>
      <c r="I28" s="100" t="str">
        <f t="shared" si="0"/>
        <v>X.SẮC</v>
      </c>
      <c r="J28" s="48"/>
    </row>
    <row r="29" spans="1:10" s="255" customFormat="1" ht="18.75" customHeight="1">
      <c r="A29" s="413">
        <v>21</v>
      </c>
      <c r="B29" s="166">
        <v>1811115492</v>
      </c>
      <c r="C29" s="414" t="s">
        <v>149</v>
      </c>
      <c r="D29" s="415" t="s">
        <v>1436</v>
      </c>
      <c r="E29" s="416" t="s">
        <v>263</v>
      </c>
      <c r="F29" s="409" t="str">
        <f>VLOOKUP(B29,'[3]DSTH'!$C$2:$K$2414,4,0)</f>
        <v>01/01/1994</v>
      </c>
      <c r="G29" s="409" t="s">
        <v>1639</v>
      </c>
      <c r="H29" s="48">
        <v>80</v>
      </c>
      <c r="I29" s="100" t="str">
        <f t="shared" si="0"/>
        <v>TỐT</v>
      </c>
      <c r="J29" s="48"/>
    </row>
    <row r="30" spans="1:10" s="255" customFormat="1" ht="18.75" customHeight="1">
      <c r="A30" s="413">
        <v>22</v>
      </c>
      <c r="B30" s="166">
        <v>1811114502</v>
      </c>
      <c r="C30" s="414" t="s">
        <v>149</v>
      </c>
      <c r="D30" s="415" t="s">
        <v>1437</v>
      </c>
      <c r="E30" s="416" t="s">
        <v>361</v>
      </c>
      <c r="F30" s="409" t="str">
        <f>VLOOKUP(B30,'[3]DSTH'!$C$2:$K$2414,4,0)</f>
        <v>27/04/1993</v>
      </c>
      <c r="G30" s="409" t="s">
        <v>1639</v>
      </c>
      <c r="H30" s="48">
        <v>86</v>
      </c>
      <c r="I30" s="100" t="str">
        <f t="shared" si="0"/>
        <v>TỐT</v>
      </c>
      <c r="J30" s="48"/>
    </row>
    <row r="31" spans="1:10" s="255" customFormat="1" ht="18.75" customHeight="1">
      <c r="A31" s="413">
        <v>23</v>
      </c>
      <c r="B31" s="166">
        <v>1811116258</v>
      </c>
      <c r="C31" s="414" t="s">
        <v>1425</v>
      </c>
      <c r="D31" s="415" t="s">
        <v>217</v>
      </c>
      <c r="E31" s="416" t="s">
        <v>938</v>
      </c>
      <c r="F31" s="409" t="str">
        <f>VLOOKUP(B31,'[3]DSTH'!$C$2:$K$2414,4,0)</f>
        <v>27/03/1993</v>
      </c>
      <c r="G31" s="409" t="s">
        <v>1639</v>
      </c>
      <c r="H31" s="48">
        <v>0</v>
      </c>
      <c r="I31" s="100" t="str">
        <f t="shared" si="0"/>
        <v>KĐGIÁ</v>
      </c>
      <c r="J31" s="48" t="str">
        <f>IF($H31&gt;=90,"Xuất sắc",IF($H31&gt;=80,"Tốt",IF($H31&gt;=70,"Khá",IF($H31&gt;60,"Trung Bình Khá",IF($H31&gt;=50,"Trung Bình","KĐG")))))</f>
        <v>KĐG</v>
      </c>
    </row>
    <row r="32" spans="1:10" s="255" customFormat="1" ht="18.75" customHeight="1">
      <c r="A32" s="413">
        <v>24</v>
      </c>
      <c r="B32" s="166">
        <v>1811116490</v>
      </c>
      <c r="C32" s="414" t="s">
        <v>609</v>
      </c>
      <c r="D32" s="415" t="s">
        <v>89</v>
      </c>
      <c r="E32" s="416" t="s">
        <v>938</v>
      </c>
      <c r="F32" s="409" t="str">
        <f>VLOOKUP(B32,'[3]DSTH'!$C$2:$K$2414,4,0)</f>
        <v>20/02/1993</v>
      </c>
      <c r="G32" s="409" t="s">
        <v>1639</v>
      </c>
      <c r="H32" s="48">
        <v>88</v>
      </c>
      <c r="I32" s="100" t="str">
        <f t="shared" si="0"/>
        <v>TỐT</v>
      </c>
      <c r="J32" s="48"/>
    </row>
    <row r="33" spans="1:10" s="255" customFormat="1" ht="18.75" customHeight="1">
      <c r="A33" s="413">
        <v>25</v>
      </c>
      <c r="B33" s="166">
        <v>1811114505</v>
      </c>
      <c r="C33" s="414" t="s">
        <v>1438</v>
      </c>
      <c r="D33" s="415" t="s">
        <v>419</v>
      </c>
      <c r="E33" s="416" t="s">
        <v>1439</v>
      </c>
      <c r="F33" s="409" t="str">
        <f>VLOOKUP(B33,'[3]DSTH'!$C$2:$K$2414,4,0)</f>
        <v>01/01/1994</v>
      </c>
      <c r="G33" s="409" t="s">
        <v>1639</v>
      </c>
      <c r="H33" s="48">
        <v>90</v>
      </c>
      <c r="I33" s="100" t="str">
        <f t="shared" si="0"/>
        <v>X.SẮC</v>
      </c>
      <c r="J33" s="48"/>
    </row>
    <row r="34" spans="1:10" s="255" customFormat="1" ht="18.75" customHeight="1">
      <c r="A34" s="413">
        <v>26</v>
      </c>
      <c r="B34" s="166">
        <v>1810115489</v>
      </c>
      <c r="C34" s="414" t="s">
        <v>149</v>
      </c>
      <c r="D34" s="415" t="s">
        <v>1440</v>
      </c>
      <c r="E34" s="416" t="s">
        <v>59</v>
      </c>
      <c r="F34" s="409" t="str">
        <f>VLOOKUP(B34,'[3]DSTH'!$C$2:$K$2414,4,0)</f>
        <v>10/10/1994</v>
      </c>
      <c r="G34" s="409" t="s">
        <v>1639</v>
      </c>
      <c r="H34" s="48">
        <v>95</v>
      </c>
      <c r="I34" s="100" t="str">
        <f t="shared" si="0"/>
        <v>X.SẮC</v>
      </c>
      <c r="J34" s="48"/>
    </row>
    <row r="35" spans="1:10" s="255" customFormat="1" ht="18.75" customHeight="1">
      <c r="A35" s="413">
        <v>27</v>
      </c>
      <c r="B35" s="166">
        <v>1811114507</v>
      </c>
      <c r="C35" s="414" t="s">
        <v>609</v>
      </c>
      <c r="D35" s="415" t="s">
        <v>311</v>
      </c>
      <c r="E35" s="416" t="s">
        <v>288</v>
      </c>
      <c r="F35" s="409" t="str">
        <f>VLOOKUP(B35,'[3]DSTH'!$C$2:$K$2414,4,0)</f>
        <v>11/11/1994</v>
      </c>
      <c r="G35" s="409" t="s">
        <v>1639</v>
      </c>
      <c r="H35" s="48">
        <v>83</v>
      </c>
      <c r="I35" s="100" t="str">
        <f t="shared" si="0"/>
        <v>TỐT</v>
      </c>
      <c r="J35" s="48"/>
    </row>
    <row r="36" spans="1:10" s="255" customFormat="1" ht="18.75" customHeight="1">
      <c r="A36" s="413">
        <v>28</v>
      </c>
      <c r="B36" s="166">
        <v>1811115487</v>
      </c>
      <c r="C36" s="414" t="s">
        <v>1429</v>
      </c>
      <c r="D36" s="415" t="s">
        <v>1441</v>
      </c>
      <c r="E36" s="416" t="s">
        <v>212</v>
      </c>
      <c r="F36" s="409" t="str">
        <f>VLOOKUP(B36,'[3]DSTH'!$C$2:$K$2414,4,0)</f>
        <v>19/05/1994</v>
      </c>
      <c r="G36" s="409" t="s">
        <v>1639</v>
      </c>
      <c r="H36" s="48">
        <v>90</v>
      </c>
      <c r="I36" s="100" t="str">
        <f t="shared" si="0"/>
        <v>X.SẮC</v>
      </c>
      <c r="J36" s="48"/>
    </row>
    <row r="37" spans="1:10" s="255" customFormat="1" ht="18.75" customHeight="1">
      <c r="A37" s="413">
        <v>29</v>
      </c>
      <c r="B37" s="166">
        <v>1811116533</v>
      </c>
      <c r="C37" s="414" t="s">
        <v>1442</v>
      </c>
      <c r="D37" s="415" t="s">
        <v>445</v>
      </c>
      <c r="E37" s="416" t="s">
        <v>997</v>
      </c>
      <c r="F37" s="409" t="str">
        <f>VLOOKUP(B37,'[3]DSTH'!$C$2:$K$2414,4,0)</f>
        <v>24/04/1993</v>
      </c>
      <c r="G37" s="409" t="s">
        <v>1639</v>
      </c>
      <c r="H37" s="48">
        <v>0</v>
      </c>
      <c r="I37" s="100" t="str">
        <f t="shared" si="0"/>
        <v>KĐGIÁ</v>
      </c>
      <c r="J37" s="48" t="str">
        <f>IF($H37&gt;=90,"Xuất sắc",IF($H37&gt;=80,"Tốt",IF($H37&gt;=70,"Khá",IF($H37&gt;60,"Trung Bình Khá",IF($H37&gt;=50,"Trung Bình","KĐG")))))</f>
        <v>KĐG</v>
      </c>
    </row>
    <row r="38" spans="1:10" s="255" customFormat="1" ht="18.75" customHeight="1">
      <c r="A38" s="413">
        <v>30</v>
      </c>
      <c r="B38" s="166">
        <v>1811114506</v>
      </c>
      <c r="C38" s="414" t="s">
        <v>609</v>
      </c>
      <c r="D38" s="415" t="s">
        <v>339</v>
      </c>
      <c r="E38" s="416" t="s">
        <v>1039</v>
      </c>
      <c r="F38" s="409" t="str">
        <f>VLOOKUP(B38,'[3]DSTH'!$C$2:$K$2414,4,0)</f>
        <v>30/06/1994</v>
      </c>
      <c r="G38" s="409" t="s">
        <v>1639</v>
      </c>
      <c r="H38" s="48">
        <v>95</v>
      </c>
      <c r="I38" s="100" t="str">
        <f t="shared" si="0"/>
        <v>X.SẮC</v>
      </c>
      <c r="J38" s="48"/>
    </row>
    <row r="39" spans="1:10" s="255" customFormat="1" ht="18.75" customHeight="1">
      <c r="A39" s="413">
        <v>31</v>
      </c>
      <c r="B39" s="166">
        <v>1811114514</v>
      </c>
      <c r="C39" s="414" t="s">
        <v>1443</v>
      </c>
      <c r="D39" s="415" t="s">
        <v>1430</v>
      </c>
      <c r="E39" s="416" t="s">
        <v>131</v>
      </c>
      <c r="F39" s="409" t="str">
        <f>VLOOKUP(B39,'[3]DSTH'!$C$2:$K$2414,4,0)</f>
        <v>26/01/1993</v>
      </c>
      <c r="G39" s="409" t="s">
        <v>1639</v>
      </c>
      <c r="H39" s="48">
        <v>90</v>
      </c>
      <c r="I39" s="100" t="str">
        <f t="shared" si="0"/>
        <v>X.SẮC</v>
      </c>
      <c r="J39" s="48"/>
    </row>
    <row r="40" spans="1:10" s="255" customFormat="1" ht="18.75" customHeight="1">
      <c r="A40" s="413">
        <v>32</v>
      </c>
      <c r="B40" s="166">
        <v>1811115493</v>
      </c>
      <c r="C40" s="414" t="s">
        <v>1429</v>
      </c>
      <c r="D40" s="415" t="s">
        <v>1419</v>
      </c>
      <c r="E40" s="416" t="s">
        <v>265</v>
      </c>
      <c r="F40" s="409" t="str">
        <f>VLOOKUP(B40,'[3]DSTH'!$C$2:$K$2414,4,0)</f>
        <v>01/01/1993</v>
      </c>
      <c r="G40" s="409" t="s">
        <v>1639</v>
      </c>
      <c r="H40" s="48">
        <v>0</v>
      </c>
      <c r="I40" s="100" t="str">
        <f t="shared" si="0"/>
        <v>KĐGIÁ</v>
      </c>
      <c r="J40" s="48" t="str">
        <f>IF($H40&gt;=90,"Xuất sắc",IF($H40&gt;=80,"Tốt",IF($H40&gt;=70,"Khá",IF($H40&gt;60,"Trung Bình Khá",IF($H40&gt;=50,"Trung Bình","KĐG")))))</f>
        <v>KĐG</v>
      </c>
    </row>
    <row r="41" spans="1:10" s="253" customFormat="1" ht="18.75" customHeight="1">
      <c r="A41" s="413">
        <v>33</v>
      </c>
      <c r="B41" s="166">
        <v>1811115032</v>
      </c>
      <c r="C41" s="414" t="s">
        <v>1438</v>
      </c>
      <c r="D41" s="415" t="s">
        <v>89</v>
      </c>
      <c r="E41" s="416" t="s">
        <v>388</v>
      </c>
      <c r="F41" s="409" t="str">
        <f>VLOOKUP(B41,'[3]DSTH'!$C$2:$K$2414,4,0)</f>
        <v>16/07/1992</v>
      </c>
      <c r="G41" s="409" t="s">
        <v>1639</v>
      </c>
      <c r="H41" s="18">
        <v>0</v>
      </c>
      <c r="I41" s="100" t="str">
        <f t="shared" si="0"/>
        <v>KĐGIÁ</v>
      </c>
      <c r="J41" s="48" t="str">
        <f>IF($H41&gt;=90,"Xuất sắc",IF($H41&gt;=80,"Tốt",IF($H41&gt;=70,"Khá",IF($H41&gt;60,"Trung Bình Khá",IF($H41&gt;=50,"Trung Bình","KĐG")))))</f>
        <v>KĐG</v>
      </c>
    </row>
    <row r="42" spans="1:10" s="253" customFormat="1" ht="18.75" customHeight="1">
      <c r="A42" s="413">
        <v>34</v>
      </c>
      <c r="B42" s="166">
        <v>1811115486</v>
      </c>
      <c r="C42" s="414" t="s">
        <v>1227</v>
      </c>
      <c r="D42" s="415" t="s">
        <v>1435</v>
      </c>
      <c r="E42" s="416" t="s">
        <v>644</v>
      </c>
      <c r="F42" s="409" t="str">
        <f>VLOOKUP(B42,'[3]DSTH'!$C$2:$K$2414,4,0)</f>
        <v>16/01/1994</v>
      </c>
      <c r="G42" s="409" t="s">
        <v>1639</v>
      </c>
      <c r="H42" s="18">
        <v>88</v>
      </c>
      <c r="I42" s="100" t="str">
        <f t="shared" si="0"/>
        <v>TỐT</v>
      </c>
      <c r="J42" s="48" t="str">
        <f>IF($H42&gt;=90,"Xuất sắc",IF($H42&gt;=80,"Tốt",IF($H42&gt;=70,"Khá",IF($H42&gt;60,"Trung Bình Khá",IF($H42&gt;=50,"Trung Bình","KĐG")))))</f>
        <v>Tốt</v>
      </c>
    </row>
    <row r="43" spans="1:10" s="253" customFormat="1" ht="18.75" customHeight="1">
      <c r="A43" s="413">
        <v>35</v>
      </c>
      <c r="B43" s="166">
        <v>1811114510</v>
      </c>
      <c r="C43" s="414" t="s">
        <v>152</v>
      </c>
      <c r="D43" s="415" t="s">
        <v>1444</v>
      </c>
      <c r="E43" s="416" t="s">
        <v>467</v>
      </c>
      <c r="F43" s="409" t="str">
        <f>VLOOKUP(B43,'[3]DSTH'!$C$2:$K$2414,4,0)</f>
        <v>09/01/1994</v>
      </c>
      <c r="G43" s="409" t="s">
        <v>1639</v>
      </c>
      <c r="H43" s="18">
        <v>95</v>
      </c>
      <c r="I43" s="100" t="str">
        <f t="shared" si="0"/>
        <v>X.SẮC</v>
      </c>
      <c r="J43" s="48"/>
    </row>
    <row r="44" spans="1:10" s="253" customFormat="1" ht="18.75" customHeight="1">
      <c r="A44" s="413">
        <v>36</v>
      </c>
      <c r="B44" s="166">
        <v>1811115485</v>
      </c>
      <c r="C44" s="414" t="s">
        <v>1442</v>
      </c>
      <c r="D44" s="415" t="s">
        <v>217</v>
      </c>
      <c r="E44" s="416" t="s">
        <v>138</v>
      </c>
      <c r="F44" s="409" t="str">
        <f>VLOOKUP(B44,'[3]DSTH'!$C$2:$K$2414,4,0)</f>
        <v>02/02/1994</v>
      </c>
      <c r="G44" s="409" t="s">
        <v>1639</v>
      </c>
      <c r="H44" s="18">
        <v>95</v>
      </c>
      <c r="I44" s="100" t="str">
        <f t="shared" si="0"/>
        <v>X.SẮC</v>
      </c>
      <c r="J44" s="48"/>
    </row>
    <row r="45" spans="1:10" s="253" customFormat="1" ht="18.75" customHeight="1">
      <c r="A45" s="413">
        <v>37</v>
      </c>
      <c r="B45" s="166">
        <v>1811116259</v>
      </c>
      <c r="C45" s="414" t="s">
        <v>1438</v>
      </c>
      <c r="D45" s="415" t="s">
        <v>1039</v>
      </c>
      <c r="E45" s="416" t="s">
        <v>138</v>
      </c>
      <c r="F45" s="409" t="str">
        <f>VLOOKUP(B45,'[3]DSTH'!$C$2:$K$2414,4,0)</f>
        <v>11/09/1994</v>
      </c>
      <c r="G45" s="409" t="s">
        <v>1639</v>
      </c>
      <c r="H45" s="18">
        <v>83</v>
      </c>
      <c r="I45" s="100" t="str">
        <f t="shared" si="0"/>
        <v>TỐT</v>
      </c>
      <c r="J45" s="48"/>
    </row>
    <row r="46" spans="1:10" s="253" customFormat="1" ht="18.75" customHeight="1">
      <c r="A46" s="413">
        <v>38</v>
      </c>
      <c r="B46" s="166">
        <v>1811116562</v>
      </c>
      <c r="C46" s="414" t="s">
        <v>1424</v>
      </c>
      <c r="D46" s="415" t="s">
        <v>1430</v>
      </c>
      <c r="E46" s="416" t="s">
        <v>1419</v>
      </c>
      <c r="F46" s="409" t="str">
        <f>VLOOKUP(B46,'[3]DSTH'!$C$2:$K$2414,4,0)</f>
        <v>23/10/1994</v>
      </c>
      <c r="G46" s="409" t="s">
        <v>1639</v>
      </c>
      <c r="H46" s="18">
        <v>83</v>
      </c>
      <c r="I46" s="100" t="str">
        <f t="shared" si="0"/>
        <v>TỐT</v>
      </c>
      <c r="J46" s="48"/>
    </row>
    <row r="47" spans="1:10" s="253" customFormat="1" ht="18.75" customHeight="1">
      <c r="A47" s="413">
        <v>39</v>
      </c>
      <c r="B47" s="166">
        <v>1811116532</v>
      </c>
      <c r="C47" s="414" t="s">
        <v>1429</v>
      </c>
      <c r="D47" s="415" t="s">
        <v>75</v>
      </c>
      <c r="E47" s="416" t="s">
        <v>400</v>
      </c>
      <c r="F47" s="409" t="str">
        <f>VLOOKUP(B47,'[3]DSTH'!$C$2:$K$2414,4,0)</f>
        <v>12/04/1993</v>
      </c>
      <c r="G47" s="409" t="s">
        <v>1639</v>
      </c>
      <c r="H47" s="18">
        <v>0</v>
      </c>
      <c r="I47" s="100" t="str">
        <f t="shared" si="0"/>
        <v>KĐGIÁ</v>
      </c>
      <c r="J47" s="48" t="str">
        <f>IF($H47&gt;=90,"Xuất sắc",IF($H47&gt;=80,"Tốt",IF($H47&gt;=70,"Khá",IF($H47&gt;60,"Trung Bình Khá",IF($H47&gt;=50,"Trung Bình","KĐG")))))</f>
        <v>KĐG</v>
      </c>
    </row>
    <row r="48" spans="1:10" s="253" customFormat="1" ht="18.75" customHeight="1">
      <c r="A48" s="413">
        <v>40</v>
      </c>
      <c r="B48" s="166">
        <v>1811116375</v>
      </c>
      <c r="C48" s="414" t="s">
        <v>149</v>
      </c>
      <c r="D48" s="415" t="s">
        <v>63</v>
      </c>
      <c r="E48" s="416" t="s">
        <v>105</v>
      </c>
      <c r="F48" s="409" t="str">
        <f>VLOOKUP(B48,'[3]DSTH'!$C$2:$K$2414,4,0)</f>
        <v>25/08/1993</v>
      </c>
      <c r="G48" s="409" t="s">
        <v>1639</v>
      </c>
      <c r="H48" s="18">
        <v>83</v>
      </c>
      <c r="I48" s="100" t="str">
        <f t="shared" si="0"/>
        <v>TỐT</v>
      </c>
      <c r="J48" s="48"/>
    </row>
    <row r="49" spans="1:10" s="253" customFormat="1" ht="18.75" customHeight="1">
      <c r="A49" s="413">
        <v>41</v>
      </c>
      <c r="B49" s="166">
        <v>1811113934</v>
      </c>
      <c r="C49" s="414" t="s">
        <v>71</v>
      </c>
      <c r="D49" s="415" t="s">
        <v>1430</v>
      </c>
      <c r="E49" s="416" t="s">
        <v>604</v>
      </c>
      <c r="F49" s="409" t="str">
        <f>VLOOKUP(B49,'[3]DSTH'!$C$2:$K$2414,4,0)</f>
        <v>12/08/1994</v>
      </c>
      <c r="G49" s="409" t="s">
        <v>1639</v>
      </c>
      <c r="H49" s="18">
        <v>85</v>
      </c>
      <c r="I49" s="100" t="str">
        <f t="shared" si="0"/>
        <v>TỐT</v>
      </c>
      <c r="J49" s="48"/>
    </row>
    <row r="50" spans="1:10" s="253" customFormat="1" ht="18.75" customHeight="1">
      <c r="A50" s="413">
        <v>42</v>
      </c>
      <c r="B50" s="166">
        <v>1811115030</v>
      </c>
      <c r="C50" s="414" t="s">
        <v>1425</v>
      </c>
      <c r="D50" s="415" t="s">
        <v>1430</v>
      </c>
      <c r="E50" s="416" t="s">
        <v>93</v>
      </c>
      <c r="F50" s="409" t="str">
        <f>VLOOKUP(B50,'[3]DSTH'!$C$2:$K$2414,4,0)</f>
        <v>18/09/1994</v>
      </c>
      <c r="G50" s="409" t="s">
        <v>1639</v>
      </c>
      <c r="H50" s="18">
        <v>80</v>
      </c>
      <c r="I50" s="100" t="str">
        <f t="shared" si="0"/>
        <v>TỐT</v>
      </c>
      <c r="J50" s="48"/>
    </row>
    <row r="51" spans="1:10" s="253" customFormat="1" ht="18.75" customHeight="1">
      <c r="A51" s="413">
        <v>43</v>
      </c>
      <c r="B51" s="166">
        <v>1811114513</v>
      </c>
      <c r="C51" s="414" t="s">
        <v>1442</v>
      </c>
      <c r="D51" s="415" t="s">
        <v>1430</v>
      </c>
      <c r="E51" s="416" t="s">
        <v>144</v>
      </c>
      <c r="F51" s="409" t="str">
        <f>VLOOKUP(B51,'[3]DSTH'!$C$2:$K$2414,4,0)</f>
        <v>02/08/1994</v>
      </c>
      <c r="G51" s="409" t="s">
        <v>1639</v>
      </c>
      <c r="H51" s="18">
        <v>95</v>
      </c>
      <c r="I51" s="100" t="str">
        <f t="shared" si="0"/>
        <v>X.SẮC</v>
      </c>
      <c r="J51" s="48"/>
    </row>
    <row r="52" spans="1:10" s="253" customFormat="1" ht="18.75" customHeight="1">
      <c r="A52" s="413">
        <v>44</v>
      </c>
      <c r="B52" s="166">
        <v>1811113740</v>
      </c>
      <c r="C52" s="414" t="s">
        <v>1427</v>
      </c>
      <c r="D52" s="415" t="s">
        <v>105</v>
      </c>
      <c r="E52" s="416" t="s">
        <v>101</v>
      </c>
      <c r="F52" s="409" t="str">
        <f>VLOOKUP(B52,'[3]DSTH'!$C$2:$K$2414,4,0)</f>
        <v>10/03/1994</v>
      </c>
      <c r="G52" s="409" t="s">
        <v>1639</v>
      </c>
      <c r="H52" s="18">
        <v>90</v>
      </c>
      <c r="I52" s="100" t="str">
        <f t="shared" si="0"/>
        <v>X.SẮC</v>
      </c>
      <c r="J52" s="48"/>
    </row>
    <row r="53" spans="1:10" s="253" customFormat="1" ht="18.75" customHeight="1">
      <c r="A53" s="413">
        <v>45</v>
      </c>
      <c r="B53" s="166">
        <v>1811115494</v>
      </c>
      <c r="C53" s="414" t="s">
        <v>1429</v>
      </c>
      <c r="D53" s="415" t="s">
        <v>1445</v>
      </c>
      <c r="E53" s="416" t="s">
        <v>121</v>
      </c>
      <c r="F53" s="409" t="str">
        <f>VLOOKUP(B53,'[3]DSTH'!$C$2:$K$2414,4,0)</f>
        <v>04/07/1993</v>
      </c>
      <c r="G53" s="409" t="s">
        <v>1639</v>
      </c>
      <c r="H53" s="18">
        <v>96</v>
      </c>
      <c r="I53" s="100" t="str">
        <f t="shared" si="0"/>
        <v>X.SẮC</v>
      </c>
      <c r="J53" s="48"/>
    </row>
    <row r="54" spans="1:10" s="253" customFormat="1" ht="18.75" customHeight="1">
      <c r="A54" s="413">
        <v>46</v>
      </c>
      <c r="B54" s="166">
        <v>1811114508</v>
      </c>
      <c r="C54" s="414" t="s">
        <v>1427</v>
      </c>
      <c r="D54" s="415" t="s">
        <v>1430</v>
      </c>
      <c r="E54" s="416" t="s">
        <v>1446</v>
      </c>
      <c r="F54" s="409" t="str">
        <f>VLOOKUP(B54,'[3]DSTH'!$C$2:$K$2414,4,0)</f>
        <v>02/10/1994</v>
      </c>
      <c r="G54" s="409" t="s">
        <v>1639</v>
      </c>
      <c r="H54" s="18">
        <v>78</v>
      </c>
      <c r="I54" s="100" t="str">
        <f t="shared" si="0"/>
        <v>KHÁ</v>
      </c>
      <c r="J54" s="48"/>
    </row>
    <row r="55" spans="1:10" s="253" customFormat="1" ht="18.75" customHeight="1">
      <c r="A55" s="413">
        <v>47</v>
      </c>
      <c r="B55" s="166">
        <v>1811114512</v>
      </c>
      <c r="C55" s="414" t="s">
        <v>1442</v>
      </c>
      <c r="D55" s="415" t="s">
        <v>209</v>
      </c>
      <c r="E55" s="416" t="s">
        <v>1447</v>
      </c>
      <c r="F55" s="409" t="str">
        <f>VLOOKUP(B55,'[3]DSTH'!$C$2:$K$2414,4,0)</f>
        <v>26/03/1993</v>
      </c>
      <c r="G55" s="409" t="s">
        <v>1639</v>
      </c>
      <c r="H55" s="18"/>
      <c r="I55" s="100" t="str">
        <f t="shared" si="0"/>
        <v>KĐGIÁ</v>
      </c>
      <c r="J55" s="48" t="str">
        <f>IF($H55&gt;=90,"Xuất sắc",IF($H55&gt;=80,"Tốt",IF($H55&gt;=70,"Khá",IF($H55&gt;60,"Trung Bình Khá",IF($H55&gt;=50,"Trung Bình","KĐG")))))</f>
        <v>KĐG</v>
      </c>
    </row>
    <row r="56" spans="1:10" s="253" customFormat="1" ht="18.75" customHeight="1">
      <c r="A56" s="413">
        <v>48</v>
      </c>
      <c r="B56" s="166">
        <v>1811115490</v>
      </c>
      <c r="C56" s="414" t="s">
        <v>1448</v>
      </c>
      <c r="D56" s="415" t="s">
        <v>223</v>
      </c>
      <c r="E56" s="416" t="s">
        <v>1449</v>
      </c>
      <c r="F56" s="409" t="str">
        <f>VLOOKUP(B56,'[3]DSTH'!$C$2:$K$2414,4,0)</f>
        <v>16/11/1994</v>
      </c>
      <c r="G56" s="409" t="s">
        <v>1639</v>
      </c>
      <c r="H56" s="18">
        <v>90</v>
      </c>
      <c r="I56" s="100" t="str">
        <f t="shared" si="0"/>
        <v>X.SẮC</v>
      </c>
      <c r="J56" s="48"/>
    </row>
    <row r="57" spans="1:10" s="253" customFormat="1" ht="18.75" customHeight="1">
      <c r="A57" s="413">
        <v>49</v>
      </c>
      <c r="B57" s="166">
        <v>161325621</v>
      </c>
      <c r="C57" s="417" t="s">
        <v>1429</v>
      </c>
      <c r="D57" s="418" t="s">
        <v>1667</v>
      </c>
      <c r="E57" s="419" t="s">
        <v>1668</v>
      </c>
      <c r="F57" s="409" t="str">
        <f>VLOOKUP(B57,'[3]DSTH'!$C$2:$K$2414,4,0)</f>
        <v>07/01/1991</v>
      </c>
      <c r="G57" s="409" t="s">
        <v>1639</v>
      </c>
      <c r="H57" s="18">
        <v>0</v>
      </c>
      <c r="I57" s="100" t="str">
        <f t="shared" si="0"/>
        <v>KĐGIÁ</v>
      </c>
      <c r="J57" s="48" t="str">
        <f>IF($H57&gt;=90,"Xuất sắc",IF($H57&gt;=80,"Tốt",IF($H57&gt;=70,"Khá",IF($H57&gt;60,"Trung Bình Khá",IF($H57&gt;=50,"Trung Bình","KĐG")))))</f>
        <v>KĐG</v>
      </c>
    </row>
    <row r="58" spans="1:10" s="253" customFormat="1" ht="18.75" customHeight="1">
      <c r="A58" s="413">
        <v>50</v>
      </c>
      <c r="B58" s="166">
        <v>1811116673</v>
      </c>
      <c r="C58" s="417" t="s">
        <v>1669</v>
      </c>
      <c r="D58" s="418" t="s">
        <v>1670</v>
      </c>
      <c r="E58" s="419" t="s">
        <v>63</v>
      </c>
      <c r="F58" s="409" t="str">
        <f>VLOOKUP(B58,'[3]DSTH'!$C$2:$K$2414,4,0)</f>
        <v>16/07/1994</v>
      </c>
      <c r="G58" s="409" t="s">
        <v>1639</v>
      </c>
      <c r="H58" s="18">
        <v>95</v>
      </c>
      <c r="I58" s="100" t="str">
        <f t="shared" si="0"/>
        <v>X.SẮC</v>
      </c>
      <c r="J58" s="48"/>
    </row>
    <row r="59" spans="1:10" s="253" customFormat="1" ht="18.75" customHeight="1">
      <c r="A59" s="413">
        <v>51</v>
      </c>
      <c r="B59" s="166">
        <v>171138989</v>
      </c>
      <c r="C59" s="276" t="s">
        <v>1427</v>
      </c>
      <c r="D59" s="420" t="s">
        <v>1671</v>
      </c>
      <c r="E59" s="277" t="s">
        <v>1672</v>
      </c>
      <c r="F59" s="409" t="str">
        <f>VLOOKUP(B59,'[3]DSTH'!$C$2:$K$2414,4,0)</f>
        <v>01/02/1993</v>
      </c>
      <c r="G59" s="409" t="s">
        <v>1639</v>
      </c>
      <c r="H59" s="18">
        <v>0</v>
      </c>
      <c r="I59" s="100" t="str">
        <f t="shared" si="0"/>
        <v>KĐGIÁ</v>
      </c>
      <c r="J59" s="48" t="str">
        <f>IF($H59&gt;=90,"Xuất sắc",IF($H59&gt;=80,"Tốt",IF($H59&gt;=70,"Khá",IF($H59&gt;60,"Trung Bình Khá",IF($H59&gt;=50,"Trung Bình","KĐG")))))</f>
        <v>KĐG</v>
      </c>
    </row>
    <row r="60" spans="1:10" s="253" customFormat="1" ht="18.75" customHeight="1">
      <c r="A60" s="413">
        <v>52</v>
      </c>
      <c r="B60" s="166">
        <v>161135881</v>
      </c>
      <c r="C60" s="276" t="s">
        <v>220</v>
      </c>
      <c r="D60" s="420" t="s">
        <v>1673</v>
      </c>
      <c r="E60" s="277" t="s">
        <v>114</v>
      </c>
      <c r="F60" s="409" t="str">
        <f>VLOOKUP(B60,'[3]DSTH'!$C$2:$K$2414,4,0)</f>
        <v>29/02/1992</v>
      </c>
      <c r="G60" s="409" t="s">
        <v>1639</v>
      </c>
      <c r="H60" s="18">
        <v>0</v>
      </c>
      <c r="I60" s="100" t="str">
        <f t="shared" si="0"/>
        <v>KĐGIÁ</v>
      </c>
      <c r="J60" s="48" t="str">
        <f>IF($H60&gt;=90,"Xuất sắc",IF($H60&gt;=80,"Tốt",IF($H60&gt;=70,"Khá",IF($H60&gt;60,"Trung Bình Khá",IF($H60&gt;=50,"Trung Bình","KĐG")))))</f>
        <v>KĐG</v>
      </c>
    </row>
    <row r="61" spans="1:10" s="253" customFormat="1" ht="18.75" customHeight="1">
      <c r="A61" s="413">
        <v>53</v>
      </c>
      <c r="B61" s="166">
        <v>171138991</v>
      </c>
      <c r="C61" s="276" t="s">
        <v>1429</v>
      </c>
      <c r="D61" s="420" t="s">
        <v>1674</v>
      </c>
      <c r="E61" s="277" t="s">
        <v>541</v>
      </c>
      <c r="F61" s="409"/>
      <c r="G61" s="409" t="s">
        <v>1639</v>
      </c>
      <c r="H61" s="18">
        <v>0</v>
      </c>
      <c r="I61" s="100" t="str">
        <f t="shared" si="0"/>
        <v>KĐGIÁ</v>
      </c>
      <c r="J61" s="48" t="str">
        <f>IF($H61&gt;=90,"Xuất sắc",IF($H61&gt;=80,"Tốt",IF($H61&gt;=70,"Khá",IF($H61&gt;60,"Trung Bình Khá",IF($H61&gt;=50,"Trung Bình","KĐG")))))</f>
        <v>KĐG</v>
      </c>
    </row>
    <row r="62" spans="1:10" s="253" customFormat="1" ht="18.75" customHeight="1">
      <c r="A62" s="413">
        <v>54</v>
      </c>
      <c r="B62" s="166">
        <v>161136013</v>
      </c>
      <c r="C62" s="421" t="s">
        <v>394</v>
      </c>
      <c r="D62" s="422" t="s">
        <v>1675</v>
      </c>
      <c r="E62" s="423" t="s">
        <v>79</v>
      </c>
      <c r="F62" s="409" t="str">
        <f>VLOOKUP(B62,'[3]DSTH'!$C$2:$K$2414,4,0)</f>
        <v>10/02/1992</v>
      </c>
      <c r="G62" s="409" t="s">
        <v>1639</v>
      </c>
      <c r="H62" s="18">
        <v>0</v>
      </c>
      <c r="I62" s="100" t="str">
        <f t="shared" si="0"/>
        <v>KĐGIÁ</v>
      </c>
      <c r="J62" s="48" t="str">
        <f>IF($H62&gt;=90,"Xuất sắc",IF($H62&gt;=80,"Tốt",IF($H62&gt;=70,"Khá",IF($H62&gt;60,"Trung Bình Khá",IF($H62&gt;=50,"Trung Bình","KĐG")))))</f>
        <v>KĐG</v>
      </c>
    </row>
    <row r="63" spans="1:10" s="253" customFormat="1" ht="18.75" customHeight="1">
      <c r="A63" s="413">
        <v>55</v>
      </c>
      <c r="B63" s="166">
        <v>1811116645</v>
      </c>
      <c r="C63" s="276" t="s">
        <v>1429</v>
      </c>
      <c r="D63" s="420" t="s">
        <v>1676</v>
      </c>
      <c r="E63" s="277" t="s">
        <v>178</v>
      </c>
      <c r="F63" s="409" t="str">
        <f>VLOOKUP(B63,'[3]DSTH'!$C$2:$K$2414,4,0)</f>
        <v>09/07/1994</v>
      </c>
      <c r="G63" s="409" t="s">
        <v>1639</v>
      </c>
      <c r="H63" s="18">
        <v>88</v>
      </c>
      <c r="I63" s="100" t="str">
        <f t="shared" si="0"/>
        <v>TỐT</v>
      </c>
      <c r="J63" s="48"/>
    </row>
    <row r="64" spans="1:10" s="253" customFormat="1" ht="18.75" customHeight="1">
      <c r="A64" s="413">
        <v>56</v>
      </c>
      <c r="B64" s="167">
        <v>1811116646</v>
      </c>
      <c r="C64" s="417" t="s">
        <v>1677</v>
      </c>
      <c r="D64" s="418" t="s">
        <v>1678</v>
      </c>
      <c r="E64" s="419" t="s">
        <v>353</v>
      </c>
      <c r="F64" s="409" t="str">
        <f>VLOOKUP(B64,'[3]DSTH'!$C$2:$K$2414,4,0)</f>
        <v>13/09/1994</v>
      </c>
      <c r="G64" s="409" t="s">
        <v>1639</v>
      </c>
      <c r="H64" s="18">
        <v>0</v>
      </c>
      <c r="I64" s="100" t="str">
        <f t="shared" si="0"/>
        <v>KĐGIÁ</v>
      </c>
      <c r="J64" s="48" t="str">
        <f>IF($H64&gt;=90,"Xuất sắc",IF($H64&gt;=80,"Tốt",IF($H64&gt;=70,"Khá",IF($H64&gt;60,"Trung Bình Khá",IF($H64&gt;=50,"Trung Bình","KĐG")))))</f>
        <v>KĐG</v>
      </c>
    </row>
    <row r="65" spans="1:10" s="253" customFormat="1" ht="18.75" customHeight="1">
      <c r="A65" s="413">
        <v>57</v>
      </c>
      <c r="B65" s="167">
        <v>1811715041</v>
      </c>
      <c r="C65" s="414" t="s">
        <v>394</v>
      </c>
      <c r="D65" s="415" t="s">
        <v>1679</v>
      </c>
      <c r="E65" s="416" t="s">
        <v>247</v>
      </c>
      <c r="F65" s="409"/>
      <c r="G65" s="409" t="s">
        <v>1639</v>
      </c>
      <c r="H65" s="18">
        <v>0</v>
      </c>
      <c r="I65" s="100" t="str">
        <f t="shared" si="0"/>
        <v>KĐGIÁ</v>
      </c>
      <c r="J65" s="48" t="str">
        <f>IF($H65&gt;=90,"Xuất sắc",IF($H65&gt;=80,"Tốt",IF($H65&gt;=70,"Khá",IF($H65&gt;60,"Trung Bình Khá",IF($H65&gt;=50,"Trung Bình","KĐG")))))</f>
        <v>KĐG</v>
      </c>
    </row>
    <row r="66" spans="1:10" s="253" customFormat="1" ht="18.75" customHeight="1">
      <c r="A66" s="413">
        <v>58</v>
      </c>
      <c r="B66" s="166">
        <v>1811116720</v>
      </c>
      <c r="C66" s="417" t="s">
        <v>220</v>
      </c>
      <c r="D66" s="418" t="s">
        <v>1784</v>
      </c>
      <c r="E66" s="419" t="s">
        <v>1783</v>
      </c>
      <c r="F66" s="409" t="str">
        <f>VLOOKUP(B66,'[3]DSTH'!$C$2:$K$2414,4,0)</f>
        <v>12/12/1993</v>
      </c>
      <c r="G66" s="409" t="s">
        <v>1639</v>
      </c>
      <c r="H66" s="18">
        <v>83</v>
      </c>
      <c r="I66" s="100" t="str">
        <f t="shared" si="0"/>
        <v>TỐT</v>
      </c>
      <c r="J66" s="48"/>
    </row>
    <row r="67" spans="5:15" ht="12.75">
      <c r="E67" s="552"/>
      <c r="F67" s="552"/>
      <c r="G67" s="552"/>
      <c r="H67" s="552"/>
      <c r="I67" s="90"/>
      <c r="J67" s="90"/>
      <c r="K67" s="33"/>
      <c r="L67" s="552"/>
      <c r="M67" s="552"/>
      <c r="N67" s="552"/>
      <c r="O67" s="552"/>
    </row>
    <row r="68" spans="2:15" ht="15.75">
      <c r="B68" s="427" t="s">
        <v>1408</v>
      </c>
      <c r="C68" s="427"/>
      <c r="D68" s="427"/>
      <c r="E68" s="380"/>
      <c r="G68" s="375" t="s">
        <v>277</v>
      </c>
      <c r="H68" s="403"/>
      <c r="K68" s="33"/>
      <c r="L68" s="592"/>
      <c r="M68" s="592"/>
      <c r="N68" s="33"/>
      <c r="O68" s="424"/>
    </row>
    <row r="69" spans="2:15" ht="15.75">
      <c r="B69" s="86" t="s">
        <v>272</v>
      </c>
      <c r="C69" s="86" t="s">
        <v>273</v>
      </c>
      <c r="D69" s="86" t="s">
        <v>1409</v>
      </c>
      <c r="E69" s="93"/>
      <c r="G69" s="316"/>
      <c r="H69" s="403"/>
      <c r="I69" s="355"/>
      <c r="J69" s="355"/>
      <c r="K69" s="33"/>
      <c r="L69" s="592"/>
      <c r="M69" s="592"/>
      <c r="N69" s="33"/>
      <c r="O69" s="424"/>
    </row>
    <row r="70" spans="2:15" ht="14.25">
      <c r="B70" s="99" t="s">
        <v>327</v>
      </c>
      <c r="C70" s="11">
        <f>COUNTIF($I$9:$I$66,B70)</f>
        <v>15</v>
      </c>
      <c r="D70" s="428">
        <f aca="true" t="shared" si="1" ref="D70:D77">C70/$C$78</f>
        <v>0.25862068965517243</v>
      </c>
      <c r="E70" s="33"/>
      <c r="G70" s="310"/>
      <c r="H70" s="403"/>
      <c r="K70" s="33"/>
      <c r="L70" s="592"/>
      <c r="M70" s="592"/>
      <c r="N70" s="33"/>
      <c r="O70" s="424"/>
    </row>
    <row r="71" spans="2:15" ht="14.25">
      <c r="B71" s="99" t="s">
        <v>45</v>
      </c>
      <c r="C71" s="11">
        <f aca="true" t="shared" si="2" ref="C71:C77">COUNTIF($I$9:$I$66,B71)</f>
        <v>19</v>
      </c>
      <c r="D71" s="428">
        <f t="shared" si="1"/>
        <v>0.3275862068965517</v>
      </c>
      <c r="E71" s="33"/>
      <c r="G71" s="310"/>
      <c r="H71" s="403"/>
      <c r="K71" s="33"/>
      <c r="L71" s="381"/>
      <c r="M71" s="381"/>
      <c r="N71" s="33"/>
      <c r="O71" s="424"/>
    </row>
    <row r="72" spans="2:15" ht="15.75">
      <c r="B72" s="99" t="s">
        <v>46</v>
      </c>
      <c r="C72" s="11">
        <f t="shared" si="2"/>
        <v>3</v>
      </c>
      <c r="D72" s="428">
        <f t="shared" si="1"/>
        <v>0.05172413793103448</v>
      </c>
      <c r="E72" s="33"/>
      <c r="G72" s="129"/>
      <c r="H72" s="403"/>
      <c r="K72" s="33"/>
      <c r="L72" s="592"/>
      <c r="M72" s="592"/>
      <c r="N72" s="33"/>
      <c r="O72" s="424"/>
    </row>
    <row r="73" spans="2:15" ht="12.75">
      <c r="B73" s="99" t="s">
        <v>47</v>
      </c>
      <c r="C73" s="11">
        <f t="shared" si="2"/>
        <v>0</v>
      </c>
      <c r="D73" s="428">
        <f t="shared" si="1"/>
        <v>0</v>
      </c>
      <c r="E73" s="33"/>
      <c r="G73" s="317"/>
      <c r="H73" s="403"/>
      <c r="K73" s="33"/>
      <c r="L73" s="592"/>
      <c r="M73" s="592"/>
      <c r="N73" s="33"/>
      <c r="O73" s="424"/>
    </row>
    <row r="74" spans="2:15" ht="15.75">
      <c r="B74" s="99" t="s">
        <v>328</v>
      </c>
      <c r="C74" s="11">
        <f t="shared" si="2"/>
        <v>0</v>
      </c>
      <c r="D74" s="428">
        <f t="shared" si="1"/>
        <v>0</v>
      </c>
      <c r="E74" s="33"/>
      <c r="G74" s="129" t="s">
        <v>948</v>
      </c>
      <c r="H74" s="403"/>
      <c r="K74" s="33"/>
      <c r="L74" s="592"/>
      <c r="M74" s="592"/>
      <c r="N74" s="33"/>
      <c r="O74" s="424"/>
    </row>
    <row r="75" spans="2:15" ht="15.75">
      <c r="B75" s="99" t="s">
        <v>48</v>
      </c>
      <c r="C75" s="11">
        <f t="shared" si="2"/>
        <v>0</v>
      </c>
      <c r="D75" s="428">
        <f t="shared" si="1"/>
        <v>0</v>
      </c>
      <c r="E75" s="33"/>
      <c r="G75" s="235"/>
      <c r="H75" s="403"/>
      <c r="K75" s="33"/>
      <c r="L75" s="592"/>
      <c r="M75" s="592"/>
      <c r="N75" s="33"/>
      <c r="O75" s="424"/>
    </row>
    <row r="76" spans="2:15" ht="15.75">
      <c r="B76" s="99" t="s">
        <v>49</v>
      </c>
      <c r="C76" s="11">
        <f t="shared" si="2"/>
        <v>0</v>
      </c>
      <c r="D76" s="428">
        <f t="shared" si="1"/>
        <v>0</v>
      </c>
      <c r="E76" s="33"/>
      <c r="G76" s="235"/>
      <c r="H76" s="403"/>
      <c r="K76" s="382"/>
      <c r="L76" s="592"/>
      <c r="M76" s="592"/>
      <c r="N76" s="425"/>
      <c r="O76" s="424"/>
    </row>
    <row r="77" spans="2:15" ht="15.75">
      <c r="B77" s="99" t="s">
        <v>329</v>
      </c>
      <c r="C77" s="11">
        <f t="shared" si="2"/>
        <v>21</v>
      </c>
      <c r="D77" s="428">
        <f t="shared" si="1"/>
        <v>0.3620689655172414</v>
      </c>
      <c r="E77" s="33"/>
      <c r="G77" s="235"/>
      <c r="H77" s="403"/>
      <c r="K77" s="552"/>
      <c r="L77" s="552"/>
      <c r="M77" s="552"/>
      <c r="N77" s="552"/>
      <c r="O77" s="552"/>
    </row>
    <row r="78" spans="2:8" ht="15.75">
      <c r="B78" s="99" t="s">
        <v>330</v>
      </c>
      <c r="C78" s="429">
        <f>SUM(C70:C77)</f>
        <v>58</v>
      </c>
      <c r="D78" s="430">
        <f>SUM(D70:D77)</f>
        <v>1</v>
      </c>
      <c r="E78" s="425"/>
      <c r="G78" s="129" t="s">
        <v>1637</v>
      </c>
      <c r="H78" s="403"/>
    </row>
    <row r="79" ht="12.75">
      <c r="C79" s="33"/>
    </row>
    <row r="80" ht="12.75">
      <c r="C80" s="33"/>
    </row>
    <row r="81" spans="3:14" ht="12.75">
      <c r="C81" s="90"/>
      <c r="N81" s="426"/>
    </row>
    <row r="82" spans="3:8" ht="12.75">
      <c r="C82" s="410"/>
      <c r="D82" s="410"/>
      <c r="E82" s="410"/>
      <c r="F82" s="410"/>
      <c r="G82" s="410"/>
      <c r="H82" s="410"/>
    </row>
  </sheetData>
  <sheetProtection/>
  <mergeCells count="12">
    <mergeCell ref="L75:M75"/>
    <mergeCell ref="L76:M76"/>
    <mergeCell ref="K77:O77"/>
    <mergeCell ref="L72:M72"/>
    <mergeCell ref="L73:M73"/>
    <mergeCell ref="L74:M74"/>
    <mergeCell ref="L68:M68"/>
    <mergeCell ref="L69:M69"/>
    <mergeCell ref="L70:M70"/>
    <mergeCell ref="C8:E8"/>
    <mergeCell ref="E67:H67"/>
    <mergeCell ref="L67:O67"/>
  </mergeCells>
  <conditionalFormatting sqref="B41:E56 B59:B63 B57:C58 B64:C66">
    <cfRule type="cellIs" priority="1" dxfId="0" operator="equal" stopIfTrue="1">
      <formula>0</formula>
    </cfRule>
  </conditionalFormatting>
  <printOptions horizontalCentered="1"/>
  <pageMargins left="0.5" right="0" top="0.75" bottom="0.75" header="0.3" footer="0.3"/>
  <pageSetup horizontalDpi="600" verticalDpi="600" orientation="portrait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51"/>
  <sheetViews>
    <sheetView zoomScalePageLayoutView="0" workbookViewId="0" topLeftCell="A13">
      <selection activeCell="J37" sqref="J37"/>
    </sheetView>
  </sheetViews>
  <sheetFormatPr defaultColWidth="9.140625" defaultRowHeight="12.75"/>
  <cols>
    <col min="1" max="1" width="5.140625" style="13" customWidth="1"/>
    <col min="2" max="2" width="11.00390625" style="0" customWidth="1"/>
    <col min="3" max="3" width="15.8515625" style="0" customWidth="1"/>
    <col min="5" max="5" width="11.7109375" style="0" customWidth="1"/>
    <col min="6" max="6" width="9.57421875" style="13" customWidth="1"/>
    <col min="7" max="7" width="11.00390625" style="13" customWidth="1"/>
    <col min="8" max="8" width="9.140625" style="13" customWidth="1"/>
    <col min="11" max="11" width="15.00390625" style="0" customWidth="1"/>
  </cols>
  <sheetData>
    <row r="1" spans="1:9" ht="15">
      <c r="A1" s="594" t="s">
        <v>0</v>
      </c>
      <c r="B1" s="594"/>
      <c r="C1" s="594"/>
      <c r="D1" s="173" t="s">
        <v>1</v>
      </c>
      <c r="E1" s="174"/>
      <c r="F1" s="232"/>
      <c r="G1" s="232"/>
      <c r="H1" s="232"/>
      <c r="I1" s="174"/>
    </row>
    <row r="2" spans="1:9" ht="15">
      <c r="A2" s="596" t="s">
        <v>941</v>
      </c>
      <c r="B2" s="596"/>
      <c r="C2" s="174"/>
      <c r="D2" s="175" t="s">
        <v>1453</v>
      </c>
      <c r="E2" s="174"/>
      <c r="F2" s="232"/>
      <c r="G2" s="232"/>
      <c r="H2" s="232"/>
      <c r="I2" s="174"/>
    </row>
    <row r="3" spans="1:9" ht="15">
      <c r="A3" s="597" t="s">
        <v>1454</v>
      </c>
      <c r="B3" s="597"/>
      <c r="C3" s="174"/>
      <c r="D3" s="176" t="s">
        <v>1455</v>
      </c>
      <c r="E3" s="174"/>
      <c r="F3" s="232"/>
      <c r="G3" s="232"/>
      <c r="H3" s="232"/>
      <c r="I3" s="174"/>
    </row>
    <row r="4" spans="1:9" ht="14.25">
      <c r="A4" s="596" t="s">
        <v>4</v>
      </c>
      <c r="B4" s="596"/>
      <c r="C4" s="596"/>
      <c r="D4" s="596"/>
      <c r="E4" s="596"/>
      <c r="F4" s="596"/>
      <c r="G4" s="596"/>
      <c r="H4" s="596"/>
      <c r="I4" s="596"/>
    </row>
    <row r="5" spans="1:9" ht="14.25">
      <c r="A5" s="596" t="s">
        <v>1456</v>
      </c>
      <c r="B5" s="596"/>
      <c r="C5" s="596"/>
      <c r="D5" s="596"/>
      <c r="E5" s="596"/>
      <c r="F5" s="596"/>
      <c r="G5" s="596"/>
      <c r="H5" s="596"/>
      <c r="I5" s="596"/>
    </row>
    <row r="6" spans="1:9" ht="14.25">
      <c r="A6" s="596" t="s">
        <v>1642</v>
      </c>
      <c r="B6" s="596"/>
      <c r="C6" s="596"/>
      <c r="D6" s="596"/>
      <c r="E6" s="596"/>
      <c r="F6" s="596"/>
      <c r="G6" s="596"/>
      <c r="H6" s="596"/>
      <c r="I6" s="596"/>
    </row>
    <row r="7" spans="1:9" ht="14.25">
      <c r="A7" s="595" t="s">
        <v>1458</v>
      </c>
      <c r="B7" s="595"/>
      <c r="C7" s="595"/>
      <c r="D7" s="595"/>
      <c r="E7" s="595"/>
      <c r="F7" s="595"/>
      <c r="G7" s="595"/>
      <c r="H7" s="595"/>
      <c r="I7" s="595"/>
    </row>
    <row r="8" ht="12.75">
      <c r="B8" s="456"/>
    </row>
    <row r="9" spans="1:9" ht="20.25" customHeight="1">
      <c r="A9" s="440" t="s">
        <v>278</v>
      </c>
      <c r="B9" s="457" t="s">
        <v>6</v>
      </c>
      <c r="C9" s="458" t="s">
        <v>50</v>
      </c>
      <c r="D9" s="459" t="s">
        <v>51</v>
      </c>
      <c r="E9" s="440" t="s">
        <v>7</v>
      </c>
      <c r="F9" s="440" t="s">
        <v>281</v>
      </c>
      <c r="G9" s="440" t="s">
        <v>8</v>
      </c>
      <c r="H9" s="440" t="s">
        <v>9</v>
      </c>
      <c r="I9" s="440" t="s">
        <v>11</v>
      </c>
    </row>
    <row r="10" spans="1:9" ht="12.75">
      <c r="A10" s="12">
        <v>1</v>
      </c>
      <c r="B10" s="43">
        <v>1821116189</v>
      </c>
      <c r="C10" s="214" t="s">
        <v>1643</v>
      </c>
      <c r="D10" s="215" t="s">
        <v>123</v>
      </c>
      <c r="E10" s="25" t="s">
        <v>1555</v>
      </c>
      <c r="F10" s="287" t="s">
        <v>1641</v>
      </c>
      <c r="G10" s="12">
        <v>95</v>
      </c>
      <c r="H10" s="100" t="str">
        <f>IF(G10&gt;=90,"X.SẮC",IF(G10&gt;=80,"TỐT",IF(G10&gt;=70,"KHÁ",IF(G10&gt;=60,"TB KHÁ",IF(G10&gt;=50,"T.BÌNH",IF(G10&gt;=40,"YẾU",IF(G10&gt;0,"KÉM","KĐGIÁ")))))))</f>
        <v>X.SẮC</v>
      </c>
      <c r="I10" s="25"/>
    </row>
    <row r="11" spans="1:9" ht="12.75">
      <c r="A11" s="12">
        <v>2</v>
      </c>
      <c r="B11" s="43">
        <v>1821115133</v>
      </c>
      <c r="C11" s="214" t="s">
        <v>1127</v>
      </c>
      <c r="D11" s="215" t="s">
        <v>453</v>
      </c>
      <c r="E11" s="25" t="s">
        <v>1450</v>
      </c>
      <c r="F11" s="287" t="s">
        <v>1641</v>
      </c>
      <c r="G11" s="12">
        <v>95</v>
      </c>
      <c r="H11" s="100" t="str">
        <f aca="true" t="shared" si="0" ref="H11:H37">IF(G11&gt;=90,"X.SẮC",IF(G11&gt;=80,"TỐT",IF(G11&gt;=70,"KHÁ",IF(G11&gt;=60,"TB KHÁ",IF(G11&gt;=50,"T.BÌNH",IF(G11&gt;=40,"YẾU",IF(G11&gt;0,"KÉM","KĐGIÁ")))))))</f>
        <v>X.SẮC</v>
      </c>
      <c r="I11" s="25"/>
    </row>
    <row r="12" spans="1:9" ht="12.75">
      <c r="A12" s="12">
        <v>3</v>
      </c>
      <c r="B12" s="43">
        <v>1821115136</v>
      </c>
      <c r="C12" s="214" t="s">
        <v>1644</v>
      </c>
      <c r="D12" s="215" t="s">
        <v>63</v>
      </c>
      <c r="E12" s="25" t="s">
        <v>1556</v>
      </c>
      <c r="F12" s="287" t="s">
        <v>1641</v>
      </c>
      <c r="G12" s="12">
        <v>80</v>
      </c>
      <c r="H12" s="100" t="str">
        <f t="shared" si="0"/>
        <v>TỐT</v>
      </c>
      <c r="I12" s="25"/>
    </row>
    <row r="13" spans="1:9" ht="12.75">
      <c r="A13" s="12">
        <v>4</v>
      </c>
      <c r="B13" s="43">
        <v>1821114701</v>
      </c>
      <c r="C13" s="214" t="s">
        <v>1645</v>
      </c>
      <c r="D13" s="215" t="s">
        <v>108</v>
      </c>
      <c r="E13" s="25" t="s">
        <v>1345</v>
      </c>
      <c r="F13" s="287" t="s">
        <v>1641</v>
      </c>
      <c r="G13" s="12">
        <v>95</v>
      </c>
      <c r="H13" s="100" t="str">
        <f t="shared" si="0"/>
        <v>X.SẮC</v>
      </c>
      <c r="I13" s="25"/>
    </row>
    <row r="14" spans="1:9" ht="12.75">
      <c r="A14" s="12">
        <v>5</v>
      </c>
      <c r="B14" s="43">
        <v>1821113504</v>
      </c>
      <c r="C14" s="214" t="s">
        <v>1192</v>
      </c>
      <c r="D14" s="215" t="s">
        <v>196</v>
      </c>
      <c r="E14" s="25" t="s">
        <v>1557</v>
      </c>
      <c r="F14" s="287" t="s">
        <v>1641</v>
      </c>
      <c r="G14" s="12">
        <v>80</v>
      </c>
      <c r="H14" s="100" t="str">
        <f t="shared" si="0"/>
        <v>TỐT</v>
      </c>
      <c r="I14" s="25"/>
    </row>
    <row r="15" spans="1:9" ht="12.75">
      <c r="A15" s="12">
        <v>6</v>
      </c>
      <c r="B15" s="43">
        <v>1821115134</v>
      </c>
      <c r="C15" s="214" t="s">
        <v>1646</v>
      </c>
      <c r="D15" s="215" t="s">
        <v>1647</v>
      </c>
      <c r="E15" s="25" t="s">
        <v>1558</v>
      </c>
      <c r="F15" s="287" t="s">
        <v>1641</v>
      </c>
      <c r="G15" s="12">
        <v>95</v>
      </c>
      <c r="H15" s="100" t="str">
        <f t="shared" si="0"/>
        <v>X.SẮC</v>
      </c>
      <c r="I15" s="25"/>
    </row>
    <row r="16" spans="1:9" ht="12.75">
      <c r="A16" s="12">
        <v>7</v>
      </c>
      <c r="B16" s="43">
        <v>1821115633</v>
      </c>
      <c r="C16" s="214" t="s">
        <v>269</v>
      </c>
      <c r="D16" s="215" t="s">
        <v>206</v>
      </c>
      <c r="E16" s="25" t="s">
        <v>1274</v>
      </c>
      <c r="F16" s="287" t="s">
        <v>1641</v>
      </c>
      <c r="G16" s="12">
        <v>0</v>
      </c>
      <c r="H16" s="100" t="str">
        <f t="shared" si="0"/>
        <v>KĐGIÁ</v>
      </c>
      <c r="I16" s="25"/>
    </row>
    <row r="17" spans="1:9" ht="12.75">
      <c r="A17" s="12">
        <v>8</v>
      </c>
      <c r="B17" s="43">
        <v>1821113973</v>
      </c>
      <c r="C17" s="214" t="s">
        <v>1648</v>
      </c>
      <c r="D17" s="215" t="s">
        <v>1597</v>
      </c>
      <c r="E17" s="25" t="s">
        <v>1433</v>
      </c>
      <c r="F17" s="287" t="s">
        <v>1641</v>
      </c>
      <c r="G17" s="12">
        <v>80</v>
      </c>
      <c r="H17" s="100" t="str">
        <f t="shared" si="0"/>
        <v>TỐT</v>
      </c>
      <c r="I17" s="25"/>
    </row>
    <row r="18" spans="1:9" ht="12.75">
      <c r="A18" s="12">
        <v>9</v>
      </c>
      <c r="B18" s="43">
        <v>1821115821</v>
      </c>
      <c r="C18" s="214" t="s">
        <v>383</v>
      </c>
      <c r="D18" s="215" t="s">
        <v>265</v>
      </c>
      <c r="E18" s="25" t="s">
        <v>1559</v>
      </c>
      <c r="F18" s="287" t="s">
        <v>1641</v>
      </c>
      <c r="G18" s="12">
        <v>80</v>
      </c>
      <c r="H18" s="100" t="str">
        <f t="shared" si="0"/>
        <v>TỐT</v>
      </c>
      <c r="I18" s="25"/>
    </row>
    <row r="19" spans="1:9" ht="12.75">
      <c r="A19" s="12">
        <v>10</v>
      </c>
      <c r="B19" s="43">
        <v>1821115132</v>
      </c>
      <c r="C19" s="214" t="s">
        <v>1649</v>
      </c>
      <c r="D19" s="215" t="s">
        <v>392</v>
      </c>
      <c r="E19" s="25" t="s">
        <v>1560</v>
      </c>
      <c r="F19" s="287" t="s">
        <v>1641</v>
      </c>
      <c r="G19" s="12">
        <v>95</v>
      </c>
      <c r="H19" s="100" t="str">
        <f t="shared" si="0"/>
        <v>X.SẮC</v>
      </c>
      <c r="I19" s="25"/>
    </row>
    <row r="20" spans="1:9" ht="12.75">
      <c r="A20" s="12">
        <v>11</v>
      </c>
      <c r="B20" s="43">
        <v>1821114700</v>
      </c>
      <c r="C20" s="214" t="s">
        <v>484</v>
      </c>
      <c r="D20" s="215" t="s">
        <v>89</v>
      </c>
      <c r="E20" s="25" t="s">
        <v>1561</v>
      </c>
      <c r="F20" s="287" t="s">
        <v>1641</v>
      </c>
      <c r="G20" s="12">
        <v>95</v>
      </c>
      <c r="H20" s="100" t="str">
        <f t="shared" si="0"/>
        <v>X.SẮC</v>
      </c>
      <c r="I20" s="25"/>
    </row>
    <row r="21" spans="1:9" ht="12.75">
      <c r="A21" s="12">
        <v>12</v>
      </c>
      <c r="B21" s="43">
        <v>1821116280</v>
      </c>
      <c r="C21" s="214" t="s">
        <v>1536</v>
      </c>
      <c r="D21" s="215" t="s">
        <v>1650</v>
      </c>
      <c r="E21" s="25" t="s">
        <v>1562</v>
      </c>
      <c r="F21" s="287" t="s">
        <v>1641</v>
      </c>
      <c r="G21" s="12">
        <v>95</v>
      </c>
      <c r="H21" s="100" t="str">
        <f t="shared" si="0"/>
        <v>X.SẮC</v>
      </c>
      <c r="I21" s="25"/>
    </row>
    <row r="22" spans="1:9" ht="12.75">
      <c r="A22" s="12">
        <v>13</v>
      </c>
      <c r="B22" s="43">
        <v>1821116190</v>
      </c>
      <c r="C22" s="214" t="s">
        <v>1651</v>
      </c>
      <c r="D22" s="215" t="s">
        <v>236</v>
      </c>
      <c r="E22" s="25" t="s">
        <v>1563</v>
      </c>
      <c r="F22" s="287" t="s">
        <v>1641</v>
      </c>
      <c r="G22" s="12">
        <v>95</v>
      </c>
      <c r="H22" s="100" t="str">
        <f t="shared" si="0"/>
        <v>X.SẮC</v>
      </c>
      <c r="I22" s="25"/>
    </row>
    <row r="23" spans="1:9" ht="12.75">
      <c r="A23" s="12">
        <v>14</v>
      </c>
      <c r="B23" s="216">
        <v>1821164794</v>
      </c>
      <c r="C23" s="214" t="s">
        <v>1652</v>
      </c>
      <c r="D23" s="215" t="s">
        <v>1653</v>
      </c>
      <c r="E23" s="25" t="s">
        <v>1564</v>
      </c>
      <c r="F23" s="287" t="s">
        <v>1641</v>
      </c>
      <c r="G23" s="12">
        <v>0</v>
      </c>
      <c r="H23" s="100" t="str">
        <f t="shared" si="0"/>
        <v>KĐGIÁ</v>
      </c>
      <c r="I23" s="25"/>
    </row>
    <row r="24" spans="1:9" ht="12.75">
      <c r="A24" s="12">
        <v>15</v>
      </c>
      <c r="B24" s="43">
        <v>1821116416</v>
      </c>
      <c r="C24" s="214" t="s">
        <v>1654</v>
      </c>
      <c r="D24" s="215" t="s">
        <v>121</v>
      </c>
      <c r="E24" s="25" t="s">
        <v>1565</v>
      </c>
      <c r="F24" s="287" t="s">
        <v>1641</v>
      </c>
      <c r="G24" s="12">
        <v>95</v>
      </c>
      <c r="H24" s="100" t="str">
        <f t="shared" si="0"/>
        <v>X.SẮC</v>
      </c>
      <c r="I24" s="25"/>
    </row>
    <row r="25" spans="1:9" ht="12.75">
      <c r="A25" s="12">
        <v>16</v>
      </c>
      <c r="B25" s="43">
        <v>1821115820</v>
      </c>
      <c r="C25" s="214" t="s">
        <v>484</v>
      </c>
      <c r="D25" s="215" t="s">
        <v>1655</v>
      </c>
      <c r="E25" s="25" t="s">
        <v>1566</v>
      </c>
      <c r="F25" s="287" t="s">
        <v>1641</v>
      </c>
      <c r="G25" s="12">
        <v>85</v>
      </c>
      <c r="H25" s="100" t="str">
        <f t="shared" si="0"/>
        <v>TỐT</v>
      </c>
      <c r="I25" s="25"/>
    </row>
    <row r="26" spans="1:9" ht="12.75">
      <c r="A26" s="12">
        <v>17</v>
      </c>
      <c r="B26" s="43">
        <v>1821113811</v>
      </c>
      <c r="C26" s="214" t="s">
        <v>1656</v>
      </c>
      <c r="D26" s="215" t="s">
        <v>65</v>
      </c>
      <c r="E26" s="25" t="s">
        <v>1567</v>
      </c>
      <c r="F26" s="287" t="s">
        <v>1641</v>
      </c>
      <c r="G26" s="12">
        <v>95</v>
      </c>
      <c r="H26" s="100" t="str">
        <f t="shared" si="0"/>
        <v>X.SẮC</v>
      </c>
      <c r="I26" s="25"/>
    </row>
    <row r="27" spans="1:9" ht="12.75">
      <c r="A27" s="12">
        <v>18</v>
      </c>
      <c r="B27" s="43">
        <v>1821115135</v>
      </c>
      <c r="C27" s="214" t="s">
        <v>1657</v>
      </c>
      <c r="D27" s="215" t="s">
        <v>146</v>
      </c>
      <c r="E27" s="25" t="s">
        <v>1568</v>
      </c>
      <c r="F27" s="287" t="s">
        <v>1641</v>
      </c>
      <c r="G27" s="12">
        <v>93</v>
      </c>
      <c r="H27" s="100" t="str">
        <f t="shared" si="0"/>
        <v>X.SẮC</v>
      </c>
      <c r="I27" s="25"/>
    </row>
    <row r="28" spans="1:9" ht="12.75">
      <c r="A28" s="12">
        <v>19</v>
      </c>
      <c r="B28" s="43">
        <v>1821113972</v>
      </c>
      <c r="C28" s="214" t="s">
        <v>372</v>
      </c>
      <c r="D28" s="215" t="s">
        <v>91</v>
      </c>
      <c r="E28" s="25" t="s">
        <v>1098</v>
      </c>
      <c r="F28" s="287" t="s">
        <v>1641</v>
      </c>
      <c r="G28" s="12">
        <v>0</v>
      </c>
      <c r="H28" s="100" t="str">
        <f t="shared" si="0"/>
        <v>KĐGIÁ</v>
      </c>
      <c r="I28" s="25"/>
    </row>
    <row r="29" spans="1:9" ht="12.75">
      <c r="A29" s="12">
        <v>20</v>
      </c>
      <c r="B29" s="43">
        <v>1821434165</v>
      </c>
      <c r="C29" s="214" t="s">
        <v>257</v>
      </c>
      <c r="D29" s="215" t="s">
        <v>426</v>
      </c>
      <c r="E29" s="25" t="s">
        <v>1569</v>
      </c>
      <c r="F29" s="287" t="s">
        <v>1641</v>
      </c>
      <c r="G29" s="12">
        <v>50</v>
      </c>
      <c r="H29" s="100" t="str">
        <f t="shared" si="0"/>
        <v>T.BÌNH</v>
      </c>
      <c r="I29" s="25"/>
    </row>
    <row r="30" spans="1:9" ht="12.75">
      <c r="A30" s="12">
        <v>21</v>
      </c>
      <c r="B30" s="43">
        <v>1821143916</v>
      </c>
      <c r="C30" s="214" t="s">
        <v>1163</v>
      </c>
      <c r="D30" s="215" t="s">
        <v>91</v>
      </c>
      <c r="E30" s="25" t="s">
        <v>1570</v>
      </c>
      <c r="F30" s="287" t="s">
        <v>1641</v>
      </c>
      <c r="G30" s="12">
        <v>95</v>
      </c>
      <c r="H30" s="100" t="str">
        <f t="shared" si="0"/>
        <v>X.SẮC</v>
      </c>
      <c r="I30" s="25"/>
    </row>
    <row r="31" spans="1:9" ht="12.75">
      <c r="A31" s="12">
        <v>22</v>
      </c>
      <c r="B31" s="216">
        <v>1821145984</v>
      </c>
      <c r="C31" s="214" t="s">
        <v>878</v>
      </c>
      <c r="D31" s="215" t="s">
        <v>495</v>
      </c>
      <c r="E31" s="25" t="s">
        <v>645</v>
      </c>
      <c r="F31" s="287" t="s">
        <v>1641</v>
      </c>
      <c r="G31" s="12">
        <v>95</v>
      </c>
      <c r="H31" s="100" t="str">
        <f t="shared" si="0"/>
        <v>X.SẮC</v>
      </c>
      <c r="I31" s="25"/>
    </row>
    <row r="32" spans="1:9" ht="12.75">
      <c r="A32" s="12">
        <v>23</v>
      </c>
      <c r="B32" s="43">
        <v>1821125155</v>
      </c>
      <c r="C32" s="214" t="s">
        <v>1658</v>
      </c>
      <c r="D32" s="215" t="s">
        <v>59</v>
      </c>
      <c r="E32" s="25" t="s">
        <v>1571</v>
      </c>
      <c r="F32" s="287" t="s">
        <v>1641</v>
      </c>
      <c r="G32" s="12">
        <v>95</v>
      </c>
      <c r="H32" s="100" t="str">
        <f t="shared" si="0"/>
        <v>X.SẮC</v>
      </c>
      <c r="I32" s="25"/>
    </row>
    <row r="33" spans="1:9" ht="12.75">
      <c r="A33" s="12">
        <v>24</v>
      </c>
      <c r="B33" s="43">
        <v>1821146636</v>
      </c>
      <c r="C33" s="214" t="s">
        <v>1659</v>
      </c>
      <c r="D33" s="215" t="s">
        <v>441</v>
      </c>
      <c r="E33" s="25" t="s">
        <v>1572</v>
      </c>
      <c r="F33" s="287" t="s">
        <v>1641</v>
      </c>
      <c r="G33" s="12">
        <v>95</v>
      </c>
      <c r="H33" s="100" t="str">
        <f t="shared" si="0"/>
        <v>X.SẮC</v>
      </c>
      <c r="I33" s="25"/>
    </row>
    <row r="34" spans="1:9" ht="12.75">
      <c r="A34" s="12">
        <v>25</v>
      </c>
      <c r="B34" s="216">
        <v>172116438</v>
      </c>
      <c r="C34" s="214" t="s">
        <v>1011</v>
      </c>
      <c r="D34" s="215" t="s">
        <v>1660</v>
      </c>
      <c r="E34" s="25" t="s">
        <v>1573</v>
      </c>
      <c r="F34" s="287" t="s">
        <v>1641</v>
      </c>
      <c r="G34" s="12">
        <v>0</v>
      </c>
      <c r="H34" s="100" t="str">
        <f t="shared" si="0"/>
        <v>KĐGIÁ</v>
      </c>
      <c r="I34" s="25"/>
    </row>
    <row r="35" spans="1:9" ht="12.75">
      <c r="A35" s="12">
        <v>26</v>
      </c>
      <c r="B35" s="216">
        <v>1821116706</v>
      </c>
      <c r="C35" s="214" t="s">
        <v>1661</v>
      </c>
      <c r="D35" s="215" t="s">
        <v>934</v>
      </c>
      <c r="E35" s="25" t="s">
        <v>1574</v>
      </c>
      <c r="F35" s="287" t="s">
        <v>1641</v>
      </c>
      <c r="G35" s="12">
        <v>95</v>
      </c>
      <c r="H35" s="100" t="str">
        <f t="shared" si="0"/>
        <v>X.SẮC</v>
      </c>
      <c r="I35" s="25"/>
    </row>
    <row r="36" spans="1:9" ht="12.75">
      <c r="A36" s="12">
        <v>27</v>
      </c>
      <c r="B36" s="216">
        <v>172127596</v>
      </c>
      <c r="C36" s="214" t="s">
        <v>1662</v>
      </c>
      <c r="D36" s="215" t="s">
        <v>744</v>
      </c>
      <c r="E36" s="25" t="s">
        <v>745</v>
      </c>
      <c r="F36" s="287" t="s">
        <v>1641</v>
      </c>
      <c r="G36" s="12">
        <v>0</v>
      </c>
      <c r="H36" s="100" t="str">
        <f t="shared" si="0"/>
        <v>KĐGIÁ</v>
      </c>
      <c r="I36" s="25"/>
    </row>
    <row r="37" spans="1:9" ht="12.75">
      <c r="A37" s="12">
        <v>28</v>
      </c>
      <c r="B37" s="216">
        <v>1821116731</v>
      </c>
      <c r="C37" s="214" t="s">
        <v>1663</v>
      </c>
      <c r="D37" s="215" t="s">
        <v>1664</v>
      </c>
      <c r="E37" s="25" t="s">
        <v>1575</v>
      </c>
      <c r="F37" s="287" t="s">
        <v>1641</v>
      </c>
      <c r="G37" s="12">
        <v>0</v>
      </c>
      <c r="H37" s="100" t="str">
        <f t="shared" si="0"/>
        <v>KĐGIÁ</v>
      </c>
      <c r="I37" s="25"/>
    </row>
    <row r="39" spans="2:6" ht="12.75">
      <c r="B39" s="49"/>
      <c r="C39" s="49"/>
      <c r="D39" s="49"/>
      <c r="E39" s="52"/>
      <c r="F39" s="452"/>
    </row>
    <row r="40" spans="1:6" ht="15.75">
      <c r="A40" s="452"/>
      <c r="B40" s="443" t="s">
        <v>42</v>
      </c>
      <c r="C40" s="443" t="s">
        <v>43</v>
      </c>
      <c r="D40" s="443" t="s">
        <v>44</v>
      </c>
      <c r="F40" s="79" t="s">
        <v>277</v>
      </c>
    </row>
    <row r="41" spans="1:6" ht="15.75">
      <c r="A41" s="452"/>
      <c r="B41" s="99" t="s">
        <v>327</v>
      </c>
      <c r="C41" s="50">
        <f aca="true" t="shared" si="1" ref="C41:C48">COUNTIF($H$10:$H$37,B41)</f>
        <v>16</v>
      </c>
      <c r="D41" s="454">
        <f aca="true" t="shared" si="2" ref="D41:D48">C41/$C$49</f>
        <v>0.5714285714285714</v>
      </c>
      <c r="F41" s="316"/>
    </row>
    <row r="42" spans="1:6" ht="15.75">
      <c r="A42" s="452"/>
      <c r="B42" s="99" t="s">
        <v>45</v>
      </c>
      <c r="C42" s="50">
        <f t="shared" si="1"/>
        <v>5</v>
      </c>
      <c r="D42" s="454">
        <f t="shared" si="2"/>
        <v>0.17857142857142858</v>
      </c>
      <c r="F42" s="310"/>
    </row>
    <row r="43" spans="1:6" ht="15.75">
      <c r="A43" s="452"/>
      <c r="B43" s="99" t="s">
        <v>46</v>
      </c>
      <c r="C43" s="50">
        <f t="shared" si="1"/>
        <v>0</v>
      </c>
      <c r="D43" s="454">
        <f t="shared" si="2"/>
        <v>0</v>
      </c>
      <c r="F43" s="310"/>
    </row>
    <row r="44" spans="1:6" ht="15.75">
      <c r="A44" s="452"/>
      <c r="B44" s="99" t="s">
        <v>47</v>
      </c>
      <c r="C44" s="50">
        <f t="shared" si="1"/>
        <v>0</v>
      </c>
      <c r="D44" s="454">
        <f t="shared" si="2"/>
        <v>0</v>
      </c>
      <c r="F44" s="62" t="s">
        <v>1789</v>
      </c>
    </row>
    <row r="45" spans="1:6" ht="15.75">
      <c r="A45" s="452"/>
      <c r="B45" s="99" t="s">
        <v>328</v>
      </c>
      <c r="C45" s="50">
        <f t="shared" si="1"/>
        <v>1</v>
      </c>
      <c r="D45" s="454">
        <f t="shared" si="2"/>
        <v>0.03571428571428571</v>
      </c>
      <c r="F45" s="317"/>
    </row>
    <row r="46" spans="1:6" ht="15.75">
      <c r="A46" s="452"/>
      <c r="B46" s="99" t="s">
        <v>48</v>
      </c>
      <c r="C46" s="50">
        <f t="shared" si="1"/>
        <v>0</v>
      </c>
      <c r="D46" s="454">
        <f t="shared" si="2"/>
        <v>0</v>
      </c>
      <c r="F46" s="62" t="s">
        <v>948</v>
      </c>
    </row>
    <row r="47" spans="1:6" ht="15.75">
      <c r="A47" s="452"/>
      <c r="B47" s="99" t="s">
        <v>49</v>
      </c>
      <c r="C47" s="50">
        <f t="shared" si="1"/>
        <v>0</v>
      </c>
      <c r="D47" s="454">
        <f t="shared" si="2"/>
        <v>0</v>
      </c>
      <c r="F47" s="235"/>
    </row>
    <row r="48" spans="1:6" ht="15.75">
      <c r="A48" s="452"/>
      <c r="B48" s="99" t="s">
        <v>329</v>
      </c>
      <c r="C48" s="50">
        <f t="shared" si="1"/>
        <v>6</v>
      </c>
      <c r="D48" s="454">
        <f t="shared" si="2"/>
        <v>0.21428571428571427</v>
      </c>
      <c r="F48" s="235"/>
    </row>
    <row r="49" spans="1:6" ht="15.75">
      <c r="A49" s="452"/>
      <c r="B49" s="99" t="s">
        <v>330</v>
      </c>
      <c r="C49" s="18">
        <f>SUM(C41:C48)</f>
        <v>28</v>
      </c>
      <c r="D49" s="455">
        <f>SUM(D41:D48)</f>
        <v>1</v>
      </c>
      <c r="F49" s="235"/>
    </row>
    <row r="50" ht="15.75">
      <c r="F50" s="62" t="s">
        <v>1637</v>
      </c>
    </row>
    <row r="51" ht="12.75">
      <c r="F51" s="403"/>
    </row>
  </sheetData>
  <sheetProtection/>
  <mergeCells count="7">
    <mergeCell ref="A1:C1"/>
    <mergeCell ref="A7:I7"/>
    <mergeCell ref="A2:B2"/>
    <mergeCell ref="A3:B3"/>
    <mergeCell ref="A4:I4"/>
    <mergeCell ref="A5:I5"/>
    <mergeCell ref="A6:I6"/>
  </mergeCells>
  <printOptions/>
  <pageMargins left="0.7" right="0.7" top="0.75" bottom="0.75" header="0.3" footer="0.3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85"/>
  <sheetViews>
    <sheetView zoomScalePageLayoutView="0" workbookViewId="0" topLeftCell="A1">
      <selection activeCell="J81" sqref="J81"/>
    </sheetView>
  </sheetViews>
  <sheetFormatPr defaultColWidth="9.140625" defaultRowHeight="12.75"/>
  <cols>
    <col min="1" max="1" width="5.140625" style="13" customWidth="1"/>
    <col min="2" max="2" width="12.421875" style="0" customWidth="1"/>
    <col min="3" max="3" width="15.8515625" style="0" customWidth="1"/>
    <col min="5" max="5" width="11.7109375" style="0" customWidth="1"/>
    <col min="6" max="6" width="9.57421875" style="13" customWidth="1"/>
    <col min="7" max="7" width="11.00390625" style="13" customWidth="1"/>
    <col min="8" max="8" width="9.140625" style="13" customWidth="1"/>
    <col min="11" max="11" width="15.00390625" style="0" customWidth="1"/>
  </cols>
  <sheetData>
    <row r="1" spans="1:9" ht="15">
      <c r="A1" s="594" t="s">
        <v>0</v>
      </c>
      <c r="B1" s="594"/>
      <c r="C1" s="594"/>
      <c r="D1" s="173" t="s">
        <v>1</v>
      </c>
      <c r="E1" s="174"/>
      <c r="F1" s="232"/>
      <c r="G1" s="232"/>
      <c r="H1" s="232"/>
      <c r="I1" s="174"/>
    </row>
    <row r="2" spans="1:9" ht="15">
      <c r="A2" s="596" t="s">
        <v>941</v>
      </c>
      <c r="B2" s="596"/>
      <c r="C2" s="174"/>
      <c r="D2" s="175" t="s">
        <v>1453</v>
      </c>
      <c r="E2" s="174"/>
      <c r="F2" s="232"/>
      <c r="G2" s="232"/>
      <c r="H2" s="232"/>
      <c r="I2" s="174"/>
    </row>
    <row r="3" spans="1:9" ht="15">
      <c r="A3" s="597" t="s">
        <v>1454</v>
      </c>
      <c r="B3" s="597"/>
      <c r="C3" s="174"/>
      <c r="D3" s="176" t="s">
        <v>1455</v>
      </c>
      <c r="E3" s="174"/>
      <c r="F3" s="232"/>
      <c r="G3" s="232"/>
      <c r="H3" s="232"/>
      <c r="I3" s="174"/>
    </row>
    <row r="4" spans="1:9" ht="14.25">
      <c r="A4" s="596" t="s">
        <v>4</v>
      </c>
      <c r="B4" s="596"/>
      <c r="C4" s="596"/>
      <c r="D4" s="596"/>
      <c r="E4" s="596"/>
      <c r="F4" s="596"/>
      <c r="G4" s="596"/>
      <c r="H4" s="596"/>
      <c r="I4" s="596"/>
    </row>
    <row r="5" spans="1:9" ht="14.25">
      <c r="A5" s="596" t="s">
        <v>1456</v>
      </c>
      <c r="B5" s="596"/>
      <c r="C5" s="596"/>
      <c r="D5" s="596"/>
      <c r="E5" s="596"/>
      <c r="F5" s="596"/>
      <c r="G5" s="596"/>
      <c r="H5" s="596"/>
      <c r="I5" s="596"/>
    </row>
    <row r="6" spans="1:9" ht="14.25">
      <c r="A6" s="596" t="s">
        <v>1796</v>
      </c>
      <c r="B6" s="596"/>
      <c r="C6" s="596"/>
      <c r="D6" s="596"/>
      <c r="E6" s="596"/>
      <c r="F6" s="596"/>
      <c r="G6" s="596"/>
      <c r="H6" s="596"/>
      <c r="I6" s="596"/>
    </row>
    <row r="7" spans="1:9" ht="14.25">
      <c r="A7" s="595" t="s">
        <v>1458</v>
      </c>
      <c r="B7" s="595"/>
      <c r="C7" s="595"/>
      <c r="D7" s="595"/>
      <c r="E7" s="595"/>
      <c r="F7" s="595"/>
      <c r="G7" s="595"/>
      <c r="H7" s="595"/>
      <c r="I7" s="595"/>
    </row>
    <row r="8" ht="12.75">
      <c r="B8" s="456"/>
    </row>
    <row r="9" spans="1:9" ht="20.25" customHeight="1">
      <c r="A9" s="440" t="s">
        <v>278</v>
      </c>
      <c r="B9" s="457" t="s">
        <v>6</v>
      </c>
      <c r="C9" s="458" t="s">
        <v>50</v>
      </c>
      <c r="D9" s="459" t="s">
        <v>51</v>
      </c>
      <c r="E9" s="440" t="s">
        <v>7</v>
      </c>
      <c r="F9" s="440" t="s">
        <v>281</v>
      </c>
      <c r="G9" s="440" t="s">
        <v>8</v>
      </c>
      <c r="H9" s="440" t="s">
        <v>9</v>
      </c>
      <c r="I9" s="440" t="s">
        <v>11</v>
      </c>
    </row>
    <row r="10" spans="1:9" ht="15.75">
      <c r="A10" s="12">
        <v>1</v>
      </c>
      <c r="B10" s="476">
        <v>172526995</v>
      </c>
      <c r="C10" s="490" t="s">
        <v>1841</v>
      </c>
      <c r="D10" s="490" t="s">
        <v>65</v>
      </c>
      <c r="E10" s="491" t="str">
        <f>VLOOKUP(B10,'[4]DSTH'!$C$2:$F$61,4,0)</f>
        <v>19/08/1993</v>
      </c>
      <c r="F10" s="477" t="s">
        <v>1640</v>
      </c>
      <c r="G10" s="476">
        <v>0</v>
      </c>
      <c r="H10" s="100" t="str">
        <f aca="true" t="shared" si="0" ref="H10:H41">IF(G10&gt;=90,$B$75,IF(G10&gt;=80,$B$76,IF(G10&gt;=70,$B$77,IF(G10&gt;=60,$B$78,IF(G10&gt;=50,$B$79,IF(G10&gt;=40,$B$80,IF(G10&gt;0,$B$81,$B$82)))))))</f>
        <v>KĐGIÁ</v>
      </c>
      <c r="I10" s="25"/>
    </row>
    <row r="11" spans="1:9" ht="15.75">
      <c r="A11" s="12">
        <v>2</v>
      </c>
      <c r="B11" s="476">
        <v>1820125143</v>
      </c>
      <c r="C11" s="490" t="s">
        <v>1802</v>
      </c>
      <c r="D11" s="490" t="s">
        <v>1803</v>
      </c>
      <c r="E11" s="491" t="str">
        <f>VLOOKUP(B11,'[4]DSTH'!$C$2:$F$61,4,0)</f>
        <v>01/08/1994</v>
      </c>
      <c r="F11" s="477" t="s">
        <v>1640</v>
      </c>
      <c r="G11" s="476">
        <v>85</v>
      </c>
      <c r="H11" s="100" t="str">
        <f t="shared" si="0"/>
        <v>TỐT</v>
      </c>
      <c r="I11" s="25"/>
    </row>
    <row r="12" spans="1:9" ht="15.75">
      <c r="A12" s="12">
        <v>3</v>
      </c>
      <c r="B12" s="476">
        <v>1820146587</v>
      </c>
      <c r="C12" s="490" t="s">
        <v>1842</v>
      </c>
      <c r="D12" s="490" t="s">
        <v>112</v>
      </c>
      <c r="E12" s="491" t="str">
        <f>VLOOKUP(B12,'[4]DSTH'!$C$2:$F$61,4,0)</f>
        <v>30/09/1993</v>
      </c>
      <c r="F12" s="477" t="s">
        <v>1640</v>
      </c>
      <c r="G12" s="476">
        <v>0</v>
      </c>
      <c r="H12" s="100" t="str">
        <f t="shared" si="0"/>
        <v>KĐGIÁ</v>
      </c>
      <c r="I12" s="25"/>
    </row>
    <row r="13" spans="1:9" ht="15.75">
      <c r="A13" s="12">
        <v>4</v>
      </c>
      <c r="B13" s="476">
        <v>1821123502</v>
      </c>
      <c r="C13" s="490" t="s">
        <v>1516</v>
      </c>
      <c r="D13" s="490" t="s">
        <v>127</v>
      </c>
      <c r="E13" s="491" t="str">
        <f>VLOOKUP(B13,'[4]DSTH'!$C$2:$F$61,4,0)</f>
        <v>28/03/1993</v>
      </c>
      <c r="F13" s="477" t="s">
        <v>1640</v>
      </c>
      <c r="G13" s="476">
        <v>65</v>
      </c>
      <c r="H13" s="100" t="str">
        <f t="shared" si="0"/>
        <v>TB KHÁ</v>
      </c>
      <c r="I13" s="25"/>
    </row>
    <row r="14" spans="1:9" ht="15.75">
      <c r="A14" s="12">
        <v>5</v>
      </c>
      <c r="B14" s="476">
        <v>1821123509</v>
      </c>
      <c r="C14" s="490" t="s">
        <v>375</v>
      </c>
      <c r="D14" s="490" t="s">
        <v>467</v>
      </c>
      <c r="E14" s="491" t="str">
        <f>VLOOKUP(B14,'[4]DSTH'!$C$2:$F$61,4,0)</f>
        <v>16/01/1994</v>
      </c>
      <c r="F14" s="477" t="s">
        <v>1640</v>
      </c>
      <c r="G14" s="476">
        <v>75</v>
      </c>
      <c r="H14" s="100" t="str">
        <f t="shared" si="0"/>
        <v>KHÁ</v>
      </c>
      <c r="I14" s="25"/>
    </row>
    <row r="15" spans="1:9" ht="15.75">
      <c r="A15" s="12">
        <v>6</v>
      </c>
      <c r="B15" s="476">
        <v>1821123510</v>
      </c>
      <c r="C15" s="490" t="s">
        <v>1846</v>
      </c>
      <c r="D15" s="490" t="s">
        <v>644</v>
      </c>
      <c r="E15" s="491" t="str">
        <f>VLOOKUP(B15,'[4]DSTH'!$C$2:$F$61,4,0)</f>
        <v>26/02/1994</v>
      </c>
      <c r="F15" s="477" t="s">
        <v>1640</v>
      </c>
      <c r="G15" s="476">
        <v>0</v>
      </c>
      <c r="H15" s="100" t="str">
        <f t="shared" si="0"/>
        <v>KĐGIÁ</v>
      </c>
      <c r="I15" s="25"/>
    </row>
    <row r="16" spans="1:9" ht="15.75">
      <c r="A16" s="12">
        <v>7</v>
      </c>
      <c r="B16" s="476">
        <v>1821123813</v>
      </c>
      <c r="C16" s="490" t="s">
        <v>1804</v>
      </c>
      <c r="D16" s="490" t="s">
        <v>152</v>
      </c>
      <c r="E16" s="491" t="str">
        <f>VLOOKUP(B16,'[4]DSTH'!$C$2:$F$61,4,0)</f>
        <v>12/05/1994</v>
      </c>
      <c r="F16" s="477" t="s">
        <v>1640</v>
      </c>
      <c r="G16" s="476">
        <v>95</v>
      </c>
      <c r="H16" s="100" t="str">
        <f t="shared" si="0"/>
        <v>X.SẮC</v>
      </c>
      <c r="I16" s="25"/>
    </row>
    <row r="17" spans="1:9" ht="15.75">
      <c r="A17" s="12">
        <v>8</v>
      </c>
      <c r="B17" s="476">
        <v>1821123814</v>
      </c>
      <c r="C17" s="490" t="s">
        <v>283</v>
      </c>
      <c r="D17" s="490" t="s">
        <v>121</v>
      </c>
      <c r="E17" s="491" t="str">
        <f>VLOOKUP(B17,'[4]DSTH'!$C$2:$F$61,4,0)</f>
        <v>29/09/1993</v>
      </c>
      <c r="F17" s="477" t="s">
        <v>1640</v>
      </c>
      <c r="G17" s="476">
        <v>65</v>
      </c>
      <c r="H17" s="100" t="str">
        <f t="shared" si="0"/>
        <v>TB KHÁ</v>
      </c>
      <c r="I17" s="25"/>
    </row>
    <row r="18" spans="1:9" ht="15.75">
      <c r="A18" s="12">
        <v>9</v>
      </c>
      <c r="B18" s="476">
        <v>1821123817</v>
      </c>
      <c r="C18" s="490" t="s">
        <v>1811</v>
      </c>
      <c r="D18" s="490" t="s">
        <v>1812</v>
      </c>
      <c r="E18" s="491" t="str">
        <f>VLOOKUP(B18,'[4]DSTH'!$C$2:$F$61,4,0)</f>
        <v>24/04/1994</v>
      </c>
      <c r="F18" s="477" t="s">
        <v>1640</v>
      </c>
      <c r="G18" s="476">
        <v>80</v>
      </c>
      <c r="H18" s="100" t="str">
        <f t="shared" si="0"/>
        <v>TỐT</v>
      </c>
      <c r="I18" s="25"/>
    </row>
    <row r="19" spans="1:9" ht="15.75">
      <c r="A19" s="12">
        <v>10</v>
      </c>
      <c r="B19" s="476">
        <v>1821123980</v>
      </c>
      <c r="C19" s="490" t="s">
        <v>471</v>
      </c>
      <c r="D19" s="490" t="s">
        <v>65</v>
      </c>
      <c r="E19" s="491" t="str">
        <f>VLOOKUP(B19,'[4]DSTH'!$C$2:$F$61,4,0)</f>
        <v>08/06/1994</v>
      </c>
      <c r="F19" s="477" t="s">
        <v>1640</v>
      </c>
      <c r="G19" s="476">
        <v>75</v>
      </c>
      <c r="H19" s="100" t="str">
        <f t="shared" si="0"/>
        <v>KHÁ</v>
      </c>
      <c r="I19" s="25"/>
    </row>
    <row r="20" spans="1:9" ht="15.75">
      <c r="A20" s="12">
        <v>11</v>
      </c>
      <c r="B20" s="476">
        <v>1821123981</v>
      </c>
      <c r="C20" s="490" t="s">
        <v>457</v>
      </c>
      <c r="D20" s="490" t="s">
        <v>107</v>
      </c>
      <c r="E20" s="491" t="str">
        <f>VLOOKUP(B20,'[4]DSTH'!$C$2:$F$61,4,0)</f>
        <v>07/08/1993</v>
      </c>
      <c r="F20" s="477" t="s">
        <v>1640</v>
      </c>
      <c r="G20" s="476">
        <v>0</v>
      </c>
      <c r="H20" s="100" t="str">
        <f t="shared" si="0"/>
        <v>KĐGIÁ</v>
      </c>
      <c r="I20" s="25"/>
    </row>
    <row r="21" spans="1:9" ht="15.75">
      <c r="A21" s="12">
        <v>12</v>
      </c>
      <c r="B21" s="476">
        <v>1821123982</v>
      </c>
      <c r="C21" s="490" t="s">
        <v>190</v>
      </c>
      <c r="D21" s="490" t="s">
        <v>59</v>
      </c>
      <c r="E21" s="491" t="str">
        <f>VLOOKUP(B21,'[4]DSTH'!$C$2:$F$61,4,0)</f>
        <v>03/11/1994</v>
      </c>
      <c r="F21" s="477" t="s">
        <v>1640</v>
      </c>
      <c r="G21" s="476">
        <v>0</v>
      </c>
      <c r="H21" s="100" t="str">
        <f t="shared" si="0"/>
        <v>KĐGIÁ</v>
      </c>
      <c r="I21" s="25"/>
    </row>
    <row r="22" spans="1:9" ht="15.75">
      <c r="A22" s="12">
        <v>13</v>
      </c>
      <c r="B22" s="476">
        <v>1821123983</v>
      </c>
      <c r="C22" s="490" t="s">
        <v>423</v>
      </c>
      <c r="D22" s="490" t="s">
        <v>1736</v>
      </c>
      <c r="E22" s="491" t="str">
        <f>VLOOKUP(B22,'[4]DSTH'!$C$2:$F$61,4,0)</f>
        <v>02/03/1994</v>
      </c>
      <c r="F22" s="477" t="s">
        <v>1640</v>
      </c>
      <c r="G22" s="476">
        <v>78</v>
      </c>
      <c r="H22" s="100" t="str">
        <f t="shared" si="0"/>
        <v>KHÁ</v>
      </c>
      <c r="I22" s="25"/>
    </row>
    <row r="23" spans="1:9" ht="15.75">
      <c r="A23" s="12">
        <v>14</v>
      </c>
      <c r="B23" s="476">
        <v>1821123984</v>
      </c>
      <c r="C23" s="490" t="s">
        <v>1823</v>
      </c>
      <c r="D23" s="490" t="s">
        <v>138</v>
      </c>
      <c r="E23" s="491" t="str">
        <f>VLOOKUP(B23,'[4]DSTH'!$C$2:$F$61,4,0)</f>
        <v>01/01/1992</v>
      </c>
      <c r="F23" s="477" t="s">
        <v>1640</v>
      </c>
      <c r="G23" s="476">
        <v>60</v>
      </c>
      <c r="H23" s="100" t="str">
        <f t="shared" si="0"/>
        <v>TB KHÁ</v>
      </c>
      <c r="I23" s="25"/>
    </row>
    <row r="24" spans="1:9" ht="15.75">
      <c r="A24" s="12">
        <v>15</v>
      </c>
      <c r="B24" s="476">
        <v>1821123984</v>
      </c>
      <c r="C24" s="490" t="s">
        <v>1823</v>
      </c>
      <c r="D24" s="490" t="s">
        <v>138</v>
      </c>
      <c r="E24" s="491" t="str">
        <f>VLOOKUP(B24,'[4]DSTH'!$C$2:$F$61,4,0)</f>
        <v>01/01/1992</v>
      </c>
      <c r="F24" s="477" t="s">
        <v>1640</v>
      </c>
      <c r="G24" s="476">
        <v>0</v>
      </c>
      <c r="H24" s="100" t="str">
        <f t="shared" si="0"/>
        <v>KĐGIÁ</v>
      </c>
      <c r="I24" s="25"/>
    </row>
    <row r="25" spans="1:9" ht="15.75">
      <c r="A25" s="12">
        <v>16</v>
      </c>
      <c r="B25" s="476">
        <v>1821123986</v>
      </c>
      <c r="C25" s="490" t="s">
        <v>1826</v>
      </c>
      <c r="D25" s="490" t="s">
        <v>1584</v>
      </c>
      <c r="E25" s="491" t="str">
        <f>VLOOKUP(B25,'[4]DSTH'!$C$2:$F$61,4,0)</f>
        <v>27/05/1994</v>
      </c>
      <c r="F25" s="477" t="s">
        <v>1640</v>
      </c>
      <c r="G25" s="476">
        <v>70</v>
      </c>
      <c r="H25" s="100" t="str">
        <f t="shared" si="0"/>
        <v>KHÁ</v>
      </c>
      <c r="I25" s="25"/>
    </row>
    <row r="26" spans="1:9" ht="15.75">
      <c r="A26" s="12">
        <v>17</v>
      </c>
      <c r="B26" s="476">
        <v>1821123987</v>
      </c>
      <c r="C26" s="490" t="s">
        <v>394</v>
      </c>
      <c r="D26" s="490" t="s">
        <v>226</v>
      </c>
      <c r="E26" s="491" t="str">
        <f>VLOOKUP(B26,'[4]DSTH'!$C$2:$F$61,4,0)</f>
        <v>15/04/1994</v>
      </c>
      <c r="F26" s="477" t="s">
        <v>1640</v>
      </c>
      <c r="G26" s="476">
        <v>0</v>
      </c>
      <c r="H26" s="100" t="str">
        <f t="shared" si="0"/>
        <v>KĐGIÁ</v>
      </c>
      <c r="I26" s="25"/>
    </row>
    <row r="27" spans="1:9" ht="15.75">
      <c r="A27" s="12">
        <v>18</v>
      </c>
      <c r="B27" s="476">
        <v>1821124003</v>
      </c>
      <c r="C27" s="490" t="s">
        <v>1817</v>
      </c>
      <c r="D27" s="490" t="s">
        <v>107</v>
      </c>
      <c r="E27" s="491" t="str">
        <f>VLOOKUP(B27,'[4]DSTH'!$C$2:$F$61,4,0)</f>
        <v>01/01/1994</v>
      </c>
      <c r="F27" s="477" t="s">
        <v>1640</v>
      </c>
      <c r="G27" s="476">
        <v>70</v>
      </c>
      <c r="H27" s="100" t="str">
        <f t="shared" si="0"/>
        <v>KHÁ</v>
      </c>
      <c r="I27" s="25"/>
    </row>
    <row r="28" spans="1:9" ht="15.75">
      <c r="A28" s="12">
        <v>19</v>
      </c>
      <c r="B28" s="476">
        <v>1821124710</v>
      </c>
      <c r="C28" s="490" t="s">
        <v>1849</v>
      </c>
      <c r="D28" s="490" t="s">
        <v>178</v>
      </c>
      <c r="E28" s="491" t="str">
        <f>VLOOKUP(B28,'[4]DSTH'!$C$2:$F$61,4,0)</f>
        <v>09/04/1994</v>
      </c>
      <c r="F28" s="477" t="s">
        <v>1640</v>
      </c>
      <c r="G28" s="476">
        <v>0</v>
      </c>
      <c r="H28" s="100" t="str">
        <f t="shared" si="0"/>
        <v>KĐGIÁ</v>
      </c>
      <c r="I28" s="25"/>
    </row>
    <row r="29" spans="1:9" ht="15.75">
      <c r="A29" s="12">
        <v>20</v>
      </c>
      <c r="B29" s="476">
        <v>1821124711</v>
      </c>
      <c r="C29" s="490" t="s">
        <v>1825</v>
      </c>
      <c r="D29" s="490" t="s">
        <v>89</v>
      </c>
      <c r="E29" s="491" t="str">
        <f>VLOOKUP(B29,'[4]DSTH'!$C$2:$F$61,4,0)</f>
        <v>11/04/1994</v>
      </c>
      <c r="F29" s="477" t="s">
        <v>1640</v>
      </c>
      <c r="G29" s="476">
        <v>60</v>
      </c>
      <c r="H29" s="100" t="str">
        <f t="shared" si="0"/>
        <v>TB KHÁ</v>
      </c>
      <c r="I29" s="25"/>
    </row>
    <row r="30" spans="1:9" ht="15.75">
      <c r="A30" s="12">
        <v>21</v>
      </c>
      <c r="B30" s="476">
        <v>1821124712</v>
      </c>
      <c r="C30" s="490" t="s">
        <v>1847</v>
      </c>
      <c r="D30" s="490" t="s">
        <v>317</v>
      </c>
      <c r="E30" s="491" t="str">
        <f>VLOOKUP(B30,'[4]DSTH'!$C$2:$F$61,4,0)</f>
        <v>10/10/1994</v>
      </c>
      <c r="F30" s="477" t="s">
        <v>1640</v>
      </c>
      <c r="G30" s="476">
        <v>0</v>
      </c>
      <c r="H30" s="100" t="str">
        <f t="shared" si="0"/>
        <v>KĐGIÁ</v>
      </c>
      <c r="I30" s="25"/>
    </row>
    <row r="31" spans="1:9" ht="15.75">
      <c r="A31" s="12">
        <v>22</v>
      </c>
      <c r="B31" s="476">
        <v>1821124713</v>
      </c>
      <c r="C31" s="490" t="s">
        <v>333</v>
      </c>
      <c r="D31" s="490" t="s">
        <v>53</v>
      </c>
      <c r="E31" s="491" t="str">
        <f>VLOOKUP(B31,'[4]DSTH'!$C$2:$F$61,4,0)</f>
        <v>03/02/1991</v>
      </c>
      <c r="F31" s="477" t="s">
        <v>1640</v>
      </c>
      <c r="G31" s="476">
        <v>60</v>
      </c>
      <c r="H31" s="100" t="str">
        <f t="shared" si="0"/>
        <v>TB KHÁ</v>
      </c>
      <c r="I31" s="25"/>
    </row>
    <row r="32" spans="1:9" ht="15.75">
      <c r="A32" s="12">
        <v>23</v>
      </c>
      <c r="B32" s="476">
        <v>1821124714</v>
      </c>
      <c r="C32" s="490" t="s">
        <v>1824</v>
      </c>
      <c r="D32" s="490" t="s">
        <v>1647</v>
      </c>
      <c r="E32" s="491" t="str">
        <f>VLOOKUP(B32,'[4]DSTH'!$C$2:$F$61,4,0)</f>
        <v>01/08/1994</v>
      </c>
      <c r="F32" s="477" t="s">
        <v>1640</v>
      </c>
      <c r="G32" s="476">
        <v>65</v>
      </c>
      <c r="H32" s="100" t="str">
        <f t="shared" si="0"/>
        <v>TB KHÁ</v>
      </c>
      <c r="I32" s="25"/>
    </row>
    <row r="33" spans="1:9" ht="15.75">
      <c r="A33" s="12">
        <v>24</v>
      </c>
      <c r="B33" s="476">
        <v>1821124715</v>
      </c>
      <c r="C33" s="490" t="s">
        <v>1743</v>
      </c>
      <c r="D33" s="490" t="s">
        <v>409</v>
      </c>
      <c r="E33" s="491" t="str">
        <f>VLOOKUP(B33,'[4]DSTH'!$C$2:$F$61,4,0)</f>
        <v>27/06/1994</v>
      </c>
      <c r="F33" s="477" t="s">
        <v>1640</v>
      </c>
      <c r="G33" s="476">
        <v>88</v>
      </c>
      <c r="H33" s="100" t="str">
        <f t="shared" si="0"/>
        <v>TỐT</v>
      </c>
      <c r="I33" s="25"/>
    </row>
    <row r="34" spans="1:9" ht="15.75">
      <c r="A34" s="12">
        <v>25</v>
      </c>
      <c r="B34" s="476">
        <v>1821124716</v>
      </c>
      <c r="C34" s="490" t="s">
        <v>1810</v>
      </c>
      <c r="D34" s="490" t="s">
        <v>293</v>
      </c>
      <c r="E34" s="491" t="str">
        <f>VLOOKUP(B34,'[4]DSTH'!$C$2:$F$61,4,0)</f>
        <v>26/05/1994</v>
      </c>
      <c r="F34" s="477" t="s">
        <v>1640</v>
      </c>
      <c r="G34" s="476">
        <v>85</v>
      </c>
      <c r="H34" s="100" t="str">
        <f t="shared" si="0"/>
        <v>TỐT</v>
      </c>
      <c r="I34" s="25"/>
    </row>
    <row r="35" spans="1:9" ht="15.75">
      <c r="A35" s="12">
        <v>26</v>
      </c>
      <c r="B35" s="476">
        <v>1821124717</v>
      </c>
      <c r="C35" s="490" t="s">
        <v>1806</v>
      </c>
      <c r="D35" s="490" t="s">
        <v>443</v>
      </c>
      <c r="E35" s="491" t="str">
        <f>VLOOKUP(B35,'[4]DSTH'!$C$2:$F$61,4,0)</f>
        <v>14/07/1994</v>
      </c>
      <c r="F35" s="477" t="s">
        <v>1640</v>
      </c>
      <c r="G35" s="476">
        <v>73</v>
      </c>
      <c r="H35" s="100" t="str">
        <f t="shared" si="0"/>
        <v>KHÁ</v>
      </c>
      <c r="I35" s="25"/>
    </row>
    <row r="36" spans="1:9" ht="15.75">
      <c r="A36" s="12">
        <v>27</v>
      </c>
      <c r="B36" s="476">
        <v>1821125140</v>
      </c>
      <c r="C36" s="490" t="s">
        <v>120</v>
      </c>
      <c r="D36" s="490" t="s">
        <v>236</v>
      </c>
      <c r="E36" s="491" t="str">
        <f>VLOOKUP(B36,'[4]DSTH'!$C$2:$F$61,4,0)</f>
        <v>24/12/1994</v>
      </c>
      <c r="F36" s="477" t="s">
        <v>1640</v>
      </c>
      <c r="G36" s="476">
        <v>0</v>
      </c>
      <c r="H36" s="100" t="str">
        <f t="shared" si="0"/>
        <v>KĐGIÁ</v>
      </c>
      <c r="I36" s="25"/>
    </row>
    <row r="37" spans="1:9" ht="15.75">
      <c r="A37" s="12">
        <v>28</v>
      </c>
      <c r="B37" s="476">
        <v>1821125141</v>
      </c>
      <c r="C37" s="490" t="s">
        <v>1649</v>
      </c>
      <c r="D37" s="490" t="s">
        <v>1848</v>
      </c>
      <c r="E37" s="491" t="str">
        <f>VLOOKUP(B37,'[4]DSTH'!$C$2:$F$61,4,0)</f>
        <v>27/10/1994</v>
      </c>
      <c r="F37" s="477" t="s">
        <v>1640</v>
      </c>
      <c r="G37" s="476">
        <v>0</v>
      </c>
      <c r="H37" s="100" t="str">
        <f t="shared" si="0"/>
        <v>KĐGIÁ</v>
      </c>
      <c r="I37" s="25"/>
    </row>
    <row r="38" spans="1:9" ht="15.75">
      <c r="A38" s="12">
        <v>29</v>
      </c>
      <c r="B38" s="476">
        <v>1821125142</v>
      </c>
      <c r="C38" s="490" t="s">
        <v>257</v>
      </c>
      <c r="D38" s="490" t="s">
        <v>65</v>
      </c>
      <c r="E38" s="491" t="str">
        <f>VLOOKUP(B38,'[4]DSTH'!$C$2:$F$61,4,0)</f>
        <v>05/12/1992</v>
      </c>
      <c r="F38" s="477" t="s">
        <v>1640</v>
      </c>
      <c r="G38" s="476">
        <v>86</v>
      </c>
      <c r="H38" s="100" t="str">
        <f t="shared" si="0"/>
        <v>TỐT</v>
      </c>
      <c r="I38" s="25"/>
    </row>
    <row r="39" spans="1:9" ht="15.75">
      <c r="A39" s="12">
        <v>30</v>
      </c>
      <c r="B39" s="476">
        <v>1821125144</v>
      </c>
      <c r="C39" s="490" t="s">
        <v>333</v>
      </c>
      <c r="D39" s="490" t="s">
        <v>293</v>
      </c>
      <c r="E39" s="491" t="str">
        <f>VLOOKUP(B39,'[4]DSTH'!$C$2:$F$61,4,0)</f>
        <v>26/04/1994</v>
      </c>
      <c r="F39" s="477" t="s">
        <v>1640</v>
      </c>
      <c r="G39" s="476">
        <v>75</v>
      </c>
      <c r="H39" s="100" t="str">
        <f t="shared" si="0"/>
        <v>KHÁ</v>
      </c>
      <c r="I39" s="25"/>
    </row>
    <row r="40" spans="1:9" ht="15.75">
      <c r="A40" s="12">
        <v>31</v>
      </c>
      <c r="B40" s="494">
        <v>1821125145</v>
      </c>
      <c r="C40" s="490" t="s">
        <v>1828</v>
      </c>
      <c r="D40" s="490" t="s">
        <v>1445</v>
      </c>
      <c r="E40" s="491" t="str">
        <f>VLOOKUP(B40,'[4]DSTH'!$C$2:$F$61,4,0)</f>
        <v>22/02/1992</v>
      </c>
      <c r="F40" s="477" t="s">
        <v>1640</v>
      </c>
      <c r="G40" s="476">
        <v>84</v>
      </c>
      <c r="H40" s="100" t="str">
        <f t="shared" si="0"/>
        <v>TỐT</v>
      </c>
      <c r="I40" s="25"/>
    </row>
    <row r="41" spans="1:9" ht="15.75">
      <c r="A41" s="12">
        <v>32</v>
      </c>
      <c r="B41" s="476">
        <v>1821125147</v>
      </c>
      <c r="C41" s="490" t="s">
        <v>458</v>
      </c>
      <c r="D41" s="490" t="s">
        <v>426</v>
      </c>
      <c r="E41" s="491" t="str">
        <f>VLOOKUP(B41,'[4]DSTH'!$C$2:$F$61,4,0)</f>
        <v>17/10/1994</v>
      </c>
      <c r="F41" s="477" t="s">
        <v>1640</v>
      </c>
      <c r="G41" s="476">
        <v>55</v>
      </c>
      <c r="H41" s="100" t="str">
        <f t="shared" si="0"/>
        <v>T.BÌNH</v>
      </c>
      <c r="I41" s="25"/>
    </row>
    <row r="42" spans="1:9" ht="15.75">
      <c r="A42" s="12">
        <v>33</v>
      </c>
      <c r="B42" s="476">
        <v>1821125148</v>
      </c>
      <c r="C42" s="490" t="s">
        <v>333</v>
      </c>
      <c r="D42" s="490" t="s">
        <v>1827</v>
      </c>
      <c r="E42" s="491" t="str">
        <f>VLOOKUP(B42,'[4]DSTH'!$C$2:$F$61,4,0)</f>
        <v>07/10/1994</v>
      </c>
      <c r="F42" s="477" t="s">
        <v>1640</v>
      </c>
      <c r="G42" s="476">
        <v>82</v>
      </c>
      <c r="H42" s="100" t="str">
        <f aca="true" t="shared" si="1" ref="H42:H70">IF(G42&gt;=90,$B$75,IF(G42&gt;=80,$B$76,IF(G42&gt;=70,$B$77,IF(G42&gt;=60,$B$78,IF(G42&gt;=50,$B$79,IF(G42&gt;=40,$B$80,IF(G42&gt;0,$B$81,$B$82)))))))</f>
        <v>TỐT</v>
      </c>
      <c r="I42" s="25"/>
    </row>
    <row r="43" spans="1:9" ht="15.75">
      <c r="A43" s="12">
        <v>34</v>
      </c>
      <c r="B43" s="476">
        <v>1821125149</v>
      </c>
      <c r="C43" s="490" t="s">
        <v>1520</v>
      </c>
      <c r="D43" s="490" t="s">
        <v>1829</v>
      </c>
      <c r="E43" s="491" t="str">
        <f>VLOOKUP(B43,'[4]DSTH'!$C$2:$F$61,4,0)</f>
        <v>06/02/1994</v>
      </c>
      <c r="F43" s="477" t="s">
        <v>1640</v>
      </c>
      <c r="G43" s="476">
        <v>70</v>
      </c>
      <c r="H43" s="100" t="str">
        <f t="shared" si="1"/>
        <v>KHÁ</v>
      </c>
      <c r="I43" s="25"/>
    </row>
    <row r="44" spans="1:9" ht="15.75">
      <c r="A44" s="12">
        <v>35</v>
      </c>
      <c r="B44" s="476">
        <v>1821125150</v>
      </c>
      <c r="C44" s="490" t="s">
        <v>1681</v>
      </c>
      <c r="D44" s="490" t="s">
        <v>1039</v>
      </c>
      <c r="E44" s="491" t="str">
        <f>VLOOKUP(B44,'[4]DSTH'!$C$2:$F$61,4,0)</f>
        <v>21/05/1993</v>
      </c>
      <c r="F44" s="477" t="s">
        <v>1640</v>
      </c>
      <c r="G44" s="476">
        <v>65</v>
      </c>
      <c r="H44" s="100" t="str">
        <f t="shared" si="1"/>
        <v>TB KHÁ</v>
      </c>
      <c r="I44" s="25"/>
    </row>
    <row r="45" spans="1:9" ht="15.75">
      <c r="A45" s="12">
        <v>36</v>
      </c>
      <c r="B45" s="476">
        <v>1821125151</v>
      </c>
      <c r="C45" s="490" t="s">
        <v>333</v>
      </c>
      <c r="D45" s="490" t="s">
        <v>108</v>
      </c>
      <c r="E45" s="491" t="str">
        <f>VLOOKUP(B45,'[4]DSTH'!$C$2:$F$61,4,0)</f>
        <v>30/05/1994</v>
      </c>
      <c r="F45" s="477" t="s">
        <v>1640</v>
      </c>
      <c r="G45" s="476">
        <v>60</v>
      </c>
      <c r="H45" s="100" t="str">
        <f t="shared" si="1"/>
        <v>TB KHÁ</v>
      </c>
      <c r="I45" s="25"/>
    </row>
    <row r="46" spans="1:9" ht="15.75">
      <c r="A46" s="12">
        <v>37</v>
      </c>
      <c r="B46" s="476">
        <v>1821125634</v>
      </c>
      <c r="C46" s="490" t="s">
        <v>1805</v>
      </c>
      <c r="D46" s="490" t="s">
        <v>339</v>
      </c>
      <c r="E46" s="491" t="str">
        <f>VLOOKUP(B46,'[4]DSTH'!$C$2:$F$61,4,0)</f>
        <v>25/03/1993</v>
      </c>
      <c r="F46" s="477" t="s">
        <v>1640</v>
      </c>
      <c r="G46" s="476">
        <v>85</v>
      </c>
      <c r="H46" s="100" t="str">
        <f t="shared" si="1"/>
        <v>TỐT</v>
      </c>
      <c r="I46" s="25"/>
    </row>
    <row r="47" spans="1:9" ht="15.75">
      <c r="A47" s="12">
        <v>38</v>
      </c>
      <c r="B47" s="476">
        <v>1821125635</v>
      </c>
      <c r="C47" s="490" t="s">
        <v>1533</v>
      </c>
      <c r="D47" s="490" t="s">
        <v>1808</v>
      </c>
      <c r="E47" s="491" t="str">
        <f>VLOOKUP(B47,'[4]DSTH'!$C$2:$F$61,4,0)</f>
        <v>14/11/1994</v>
      </c>
      <c r="F47" s="477" t="s">
        <v>1640</v>
      </c>
      <c r="G47" s="476">
        <v>85</v>
      </c>
      <c r="H47" s="100" t="str">
        <f t="shared" si="1"/>
        <v>TỐT</v>
      </c>
      <c r="I47" s="25"/>
    </row>
    <row r="48" spans="1:9" ht="15.75">
      <c r="A48" s="12">
        <v>39</v>
      </c>
      <c r="B48" s="476">
        <v>1821125823</v>
      </c>
      <c r="C48" s="490" t="s">
        <v>1820</v>
      </c>
      <c r="D48" s="490" t="s">
        <v>1491</v>
      </c>
      <c r="E48" s="491" t="str">
        <f>VLOOKUP(B48,'[4]DSTH'!$C$2:$F$61,4,0)</f>
        <v>02/08/1994</v>
      </c>
      <c r="F48" s="477" t="s">
        <v>1640</v>
      </c>
      <c r="G48" s="476">
        <v>70</v>
      </c>
      <c r="H48" s="100" t="str">
        <f t="shared" si="1"/>
        <v>KHÁ</v>
      </c>
      <c r="I48" s="25"/>
    </row>
    <row r="49" spans="1:9" ht="15.75">
      <c r="A49" s="12">
        <v>40</v>
      </c>
      <c r="B49" s="476">
        <v>1821125824</v>
      </c>
      <c r="C49" s="490" t="s">
        <v>1813</v>
      </c>
      <c r="D49" s="490" t="s">
        <v>1814</v>
      </c>
      <c r="E49" s="491" t="str">
        <f>VLOOKUP(B49,'[4]DSTH'!$C$2:$F$61,4,0)</f>
        <v>11/03/1994</v>
      </c>
      <c r="F49" s="477" t="s">
        <v>1640</v>
      </c>
      <c r="G49" s="476">
        <v>90</v>
      </c>
      <c r="H49" s="100" t="str">
        <f t="shared" si="1"/>
        <v>X.SẮC</v>
      </c>
      <c r="I49" s="25"/>
    </row>
    <row r="50" spans="1:9" ht="15.75">
      <c r="A50" s="12">
        <v>41</v>
      </c>
      <c r="B50" s="493">
        <v>1821125825</v>
      </c>
      <c r="C50" s="490" t="s">
        <v>1845</v>
      </c>
      <c r="D50" s="490" t="s">
        <v>121</v>
      </c>
      <c r="E50" s="491" t="str">
        <f>VLOOKUP(B50,'[4]DSTH'!$C$2:$F$61,4,0)</f>
        <v>26/10/1994</v>
      </c>
      <c r="F50" s="477" t="s">
        <v>1640</v>
      </c>
      <c r="G50" s="476">
        <v>0</v>
      </c>
      <c r="H50" s="100" t="str">
        <f t="shared" si="1"/>
        <v>KĐGIÁ</v>
      </c>
      <c r="I50" s="25"/>
    </row>
    <row r="51" spans="1:9" ht="15.75">
      <c r="A51" s="12">
        <v>42</v>
      </c>
      <c r="B51" s="476">
        <v>1821125826</v>
      </c>
      <c r="C51" s="490" t="s">
        <v>1816</v>
      </c>
      <c r="D51" s="490" t="s">
        <v>116</v>
      </c>
      <c r="E51" s="491" t="str">
        <f>VLOOKUP(B51,'[4]DSTH'!$C$2:$F$61,4,0)</f>
        <v>18/07/1994</v>
      </c>
      <c r="F51" s="477" t="s">
        <v>1640</v>
      </c>
      <c r="G51" s="476">
        <v>80</v>
      </c>
      <c r="H51" s="100" t="str">
        <f t="shared" si="1"/>
        <v>TỐT</v>
      </c>
      <c r="I51" s="25"/>
    </row>
    <row r="52" spans="1:9" ht="15.75">
      <c r="A52" s="12">
        <v>43</v>
      </c>
      <c r="B52" s="476">
        <v>1821125985</v>
      </c>
      <c r="C52" s="490" t="s">
        <v>1809</v>
      </c>
      <c r="D52" s="490" t="s">
        <v>81</v>
      </c>
      <c r="E52" s="491" t="str">
        <f>VLOOKUP(B52,'[4]DSTH'!$C$2:$F$61,4,0)</f>
        <v>20/05/1993</v>
      </c>
      <c r="F52" s="477" t="s">
        <v>1640</v>
      </c>
      <c r="G52" s="476">
        <v>80</v>
      </c>
      <c r="H52" s="100" t="str">
        <f t="shared" si="1"/>
        <v>TỐT</v>
      </c>
      <c r="I52" s="25"/>
    </row>
    <row r="53" spans="1:9" ht="15.75">
      <c r="A53" s="12">
        <v>44</v>
      </c>
      <c r="B53" s="476">
        <v>1821125986</v>
      </c>
      <c r="C53" s="490" t="s">
        <v>1818</v>
      </c>
      <c r="D53" s="490" t="s">
        <v>392</v>
      </c>
      <c r="E53" s="491" t="str">
        <f>VLOOKUP(B53,'[4]DSTH'!$C$2:$F$61,4,0)</f>
        <v>30/09/1993</v>
      </c>
      <c r="F53" s="477" t="s">
        <v>1640</v>
      </c>
      <c r="G53" s="476">
        <v>65</v>
      </c>
      <c r="H53" s="100" t="str">
        <f t="shared" si="1"/>
        <v>TB KHÁ</v>
      </c>
      <c r="I53" s="25"/>
    </row>
    <row r="54" spans="1:9" ht="15.75">
      <c r="A54" s="12">
        <v>45</v>
      </c>
      <c r="B54" s="476">
        <v>1821125988</v>
      </c>
      <c r="C54" s="490" t="s">
        <v>1819</v>
      </c>
      <c r="D54" s="490" t="s">
        <v>388</v>
      </c>
      <c r="E54" s="491" t="str">
        <f>VLOOKUP(B54,'[4]DSTH'!$C$2:$F$61,4,0)</f>
        <v>11/09/1994</v>
      </c>
      <c r="F54" s="477" t="s">
        <v>1640</v>
      </c>
      <c r="G54" s="476">
        <v>60</v>
      </c>
      <c r="H54" s="100" t="str">
        <f t="shared" si="1"/>
        <v>TB KHÁ</v>
      </c>
      <c r="I54" s="25"/>
    </row>
    <row r="55" spans="1:9" ht="15.75">
      <c r="A55" s="12">
        <v>46</v>
      </c>
      <c r="B55" s="476">
        <v>1821125989</v>
      </c>
      <c r="C55" s="490" t="s">
        <v>285</v>
      </c>
      <c r="D55" s="490" t="s">
        <v>146</v>
      </c>
      <c r="E55" s="491" t="str">
        <f>VLOOKUP(B55,'[4]DSTH'!$C$2:$F$61,4,0)</f>
        <v>11/05/1994</v>
      </c>
      <c r="F55" s="477" t="s">
        <v>1640</v>
      </c>
      <c r="G55" s="476">
        <v>0</v>
      </c>
      <c r="H55" s="100" t="str">
        <f t="shared" si="1"/>
        <v>KĐGIÁ</v>
      </c>
      <c r="I55" s="25"/>
    </row>
    <row r="56" spans="1:9" ht="15.75">
      <c r="A56" s="12">
        <v>47</v>
      </c>
      <c r="B56" s="476">
        <v>1821126191</v>
      </c>
      <c r="C56" s="490" t="s">
        <v>1844</v>
      </c>
      <c r="D56" s="490" t="s">
        <v>297</v>
      </c>
      <c r="E56" s="491" t="str">
        <f>VLOOKUP(B56,'[4]DSTH'!$C$2:$F$61,4,0)</f>
        <v>03/01/1994</v>
      </c>
      <c r="F56" s="477" t="s">
        <v>1640</v>
      </c>
      <c r="G56" s="476">
        <v>0</v>
      </c>
      <c r="H56" s="100" t="str">
        <f t="shared" si="1"/>
        <v>KĐGIÁ</v>
      </c>
      <c r="I56" s="25"/>
    </row>
    <row r="57" spans="1:9" ht="15.75">
      <c r="A57" s="12">
        <v>48</v>
      </c>
      <c r="B57" s="476">
        <v>1821126192</v>
      </c>
      <c r="C57" s="490" t="s">
        <v>1850</v>
      </c>
      <c r="D57" s="490" t="s">
        <v>63</v>
      </c>
      <c r="E57" s="491" t="str">
        <f>VLOOKUP(B57,'[4]DSTH'!$C$2:$F$61,4,0)</f>
        <v>17/12/1994</v>
      </c>
      <c r="F57" s="477" t="s">
        <v>1640</v>
      </c>
      <c r="G57" s="476">
        <v>0</v>
      </c>
      <c r="H57" s="100" t="str">
        <f t="shared" si="1"/>
        <v>KĐGIÁ</v>
      </c>
      <c r="I57" s="25"/>
    </row>
    <row r="58" spans="1:9" ht="15.75">
      <c r="A58" s="12">
        <v>49</v>
      </c>
      <c r="B58" s="476">
        <v>1821126194</v>
      </c>
      <c r="C58" s="490" t="s">
        <v>423</v>
      </c>
      <c r="D58" s="490" t="s">
        <v>131</v>
      </c>
      <c r="E58" s="491" t="str">
        <f>VLOOKUP(B58,'[4]DSTH'!$C$2:$F$61,4,0)</f>
        <v>20/06/1994</v>
      </c>
      <c r="F58" s="477" t="s">
        <v>1640</v>
      </c>
      <c r="G58" s="476">
        <v>60</v>
      </c>
      <c r="H58" s="100" t="str">
        <f t="shared" si="1"/>
        <v>TB KHÁ</v>
      </c>
      <c r="I58" s="25"/>
    </row>
    <row r="59" spans="1:9" ht="15.75">
      <c r="A59" s="12">
        <v>50</v>
      </c>
      <c r="B59" s="476">
        <v>1821126281</v>
      </c>
      <c r="C59" s="490" t="s">
        <v>1822</v>
      </c>
      <c r="D59" s="490" t="s">
        <v>89</v>
      </c>
      <c r="E59" s="491" t="str">
        <f>VLOOKUP(B59,'[4]DSTH'!$C$2:$F$61,4,0)</f>
        <v>12/08/1994</v>
      </c>
      <c r="F59" s="477" t="s">
        <v>1640</v>
      </c>
      <c r="G59" s="476">
        <v>55</v>
      </c>
      <c r="H59" s="100" t="str">
        <f t="shared" si="1"/>
        <v>T.BÌNH</v>
      </c>
      <c r="I59" s="25"/>
    </row>
    <row r="60" spans="1:9" ht="15.75">
      <c r="A60" s="12">
        <v>51</v>
      </c>
      <c r="B60" s="476">
        <v>1821126282</v>
      </c>
      <c r="C60" s="490" t="s">
        <v>257</v>
      </c>
      <c r="D60" s="490" t="s">
        <v>1851</v>
      </c>
      <c r="E60" s="491" t="str">
        <f>VLOOKUP(B60,'[4]DSTH'!$C$2:$F$61,4,0)</f>
        <v>02/01/1993</v>
      </c>
      <c r="F60" s="477" t="s">
        <v>1640</v>
      </c>
      <c r="G60" s="476">
        <v>0</v>
      </c>
      <c r="H60" s="100" t="str">
        <f t="shared" si="1"/>
        <v>KĐGIÁ</v>
      </c>
      <c r="I60" s="25"/>
    </row>
    <row r="61" spans="1:9" ht="15.75">
      <c r="A61" s="12">
        <v>52</v>
      </c>
      <c r="B61" s="476">
        <v>1821126283</v>
      </c>
      <c r="C61" s="490" t="s">
        <v>1821</v>
      </c>
      <c r="D61" s="490" t="s">
        <v>101</v>
      </c>
      <c r="E61" s="491" t="str">
        <f>VLOOKUP(B61,'[4]DSTH'!$C$2:$F$61,4,0)</f>
        <v>13/06/1994</v>
      </c>
      <c r="F61" s="477" t="s">
        <v>1640</v>
      </c>
      <c r="G61" s="476">
        <v>70</v>
      </c>
      <c r="H61" s="100" t="str">
        <f t="shared" si="1"/>
        <v>KHÁ</v>
      </c>
      <c r="I61" s="25"/>
    </row>
    <row r="62" spans="1:9" ht="15.75">
      <c r="A62" s="12">
        <v>53</v>
      </c>
      <c r="B62" s="476">
        <v>1821126417</v>
      </c>
      <c r="C62" s="490" t="s">
        <v>786</v>
      </c>
      <c r="D62" s="490" t="s">
        <v>541</v>
      </c>
      <c r="E62" s="491" t="str">
        <f>VLOOKUP(B62,'[4]DSTH'!$C$2:$F$61,4,0)</f>
        <v>01/05/1991</v>
      </c>
      <c r="F62" s="477" t="s">
        <v>1640</v>
      </c>
      <c r="G62" s="476">
        <v>0</v>
      </c>
      <c r="H62" s="100" t="str">
        <f t="shared" si="1"/>
        <v>KĐGIÁ</v>
      </c>
      <c r="I62" s="25"/>
    </row>
    <row r="63" spans="1:9" ht="15.75">
      <c r="A63" s="12">
        <v>54</v>
      </c>
      <c r="B63" s="476">
        <v>1821126511</v>
      </c>
      <c r="C63" s="490" t="s">
        <v>809</v>
      </c>
      <c r="D63" s="490" t="s">
        <v>1672</v>
      </c>
      <c r="E63" s="491" t="str">
        <f>VLOOKUP(B63,'[4]DSTH'!$C$2:$F$61,4,0)</f>
        <v>25/10/1993</v>
      </c>
      <c r="F63" s="477" t="s">
        <v>1640</v>
      </c>
      <c r="G63" s="476">
        <v>70</v>
      </c>
      <c r="H63" s="100" t="str">
        <f t="shared" si="1"/>
        <v>KHÁ</v>
      </c>
      <c r="I63" s="25"/>
    </row>
    <row r="64" spans="1:9" ht="15.75">
      <c r="A64" s="12">
        <v>55</v>
      </c>
      <c r="B64" s="476">
        <v>1821126659</v>
      </c>
      <c r="C64" s="490" t="s">
        <v>1815</v>
      </c>
      <c r="D64" s="490" t="s">
        <v>290</v>
      </c>
      <c r="E64" s="491" t="str">
        <f>VLOOKUP(B64,'[4]DSTH'!$C$2:$F$61,4,0)</f>
        <v>;02/02/1992</v>
      </c>
      <c r="F64" s="477" t="s">
        <v>1640</v>
      </c>
      <c r="G64" s="476">
        <v>70</v>
      </c>
      <c r="H64" s="100" t="str">
        <f t="shared" si="1"/>
        <v>KHÁ</v>
      </c>
      <c r="I64" s="25"/>
    </row>
    <row r="65" spans="1:9" ht="15.75">
      <c r="A65" s="12">
        <v>56</v>
      </c>
      <c r="B65" s="476">
        <v>1821126660</v>
      </c>
      <c r="C65" s="490" t="s">
        <v>1427</v>
      </c>
      <c r="D65" s="490" t="s">
        <v>576</v>
      </c>
      <c r="E65" s="491" t="str">
        <f>VLOOKUP(B65,'[4]DSTH'!$C$2:$F$61,4,0)</f>
        <v>16/07/1993</v>
      </c>
      <c r="F65" s="477" t="s">
        <v>1640</v>
      </c>
      <c r="G65" s="476">
        <v>0</v>
      </c>
      <c r="H65" s="100" t="str">
        <f t="shared" si="1"/>
        <v>KĐGIÁ</v>
      </c>
      <c r="I65" s="25"/>
    </row>
    <row r="66" spans="1:9" ht="15.75">
      <c r="A66" s="12">
        <v>57</v>
      </c>
      <c r="B66" s="476">
        <v>1821126709</v>
      </c>
      <c r="C66" s="490" t="s">
        <v>809</v>
      </c>
      <c r="D66" s="490" t="s">
        <v>541</v>
      </c>
      <c r="E66" s="491" t="str">
        <f>VLOOKUP(B66,'[4]DSTH'!$C$2:$F$61,4,0)</f>
        <v>05/05/1994</v>
      </c>
      <c r="F66" s="477" t="s">
        <v>1640</v>
      </c>
      <c r="G66" s="476">
        <v>65</v>
      </c>
      <c r="H66" s="100" t="str">
        <f t="shared" si="1"/>
        <v>TB KHÁ</v>
      </c>
      <c r="I66" s="25"/>
    </row>
    <row r="67" spans="1:9" ht="15.75">
      <c r="A67" s="12">
        <v>58</v>
      </c>
      <c r="B67" s="476">
        <v>1821143717</v>
      </c>
      <c r="C67" s="490" t="s">
        <v>1843</v>
      </c>
      <c r="D67" s="490" t="s">
        <v>61</v>
      </c>
      <c r="E67" s="491" t="str">
        <f>VLOOKUP(B67,'[4]DSTH'!$C$2:$F$61,4,0)</f>
        <v>18/07/1994</v>
      </c>
      <c r="F67" s="477" t="s">
        <v>1640</v>
      </c>
      <c r="G67" s="492">
        <v>0</v>
      </c>
      <c r="H67" s="100" t="str">
        <f t="shared" si="1"/>
        <v>KĐGIÁ</v>
      </c>
      <c r="I67" s="25"/>
    </row>
    <row r="68" spans="1:9" ht="15.75">
      <c r="A68" s="12">
        <v>59</v>
      </c>
      <c r="B68" s="476">
        <v>1821146239</v>
      </c>
      <c r="C68" s="490" t="s">
        <v>1192</v>
      </c>
      <c r="D68" s="490" t="s">
        <v>196</v>
      </c>
      <c r="E68" s="491" t="str">
        <f>VLOOKUP(B68,'[4]DSTH'!$C$2:$F$61,4,0)</f>
        <v>16/04/1994</v>
      </c>
      <c r="F68" s="477" t="s">
        <v>1640</v>
      </c>
      <c r="G68" s="492">
        <v>60</v>
      </c>
      <c r="H68" s="100" t="str">
        <f t="shared" si="1"/>
        <v>TB KHÁ</v>
      </c>
      <c r="I68" s="25"/>
    </row>
    <row r="69" spans="1:9" ht="15.75">
      <c r="A69" s="12">
        <v>60</v>
      </c>
      <c r="B69" s="476">
        <v>1821434166</v>
      </c>
      <c r="C69" s="490" t="s">
        <v>1649</v>
      </c>
      <c r="D69" s="490" t="s">
        <v>1807</v>
      </c>
      <c r="E69" s="491" t="str">
        <f>VLOOKUP(B69,'[4]DSTH'!$C$2:$F$61,4,0)</f>
        <v>22/04/1993</v>
      </c>
      <c r="F69" s="477" t="s">
        <v>1640</v>
      </c>
      <c r="G69" s="492">
        <v>90</v>
      </c>
      <c r="H69" s="100" t="str">
        <f t="shared" si="1"/>
        <v>X.SẮC</v>
      </c>
      <c r="I69" s="25"/>
    </row>
    <row r="70" spans="1:9" ht="15.75">
      <c r="A70" s="12">
        <v>61</v>
      </c>
      <c r="B70" s="476">
        <v>1821435853</v>
      </c>
      <c r="C70" s="490" t="s">
        <v>1125</v>
      </c>
      <c r="D70" s="490" t="s">
        <v>138</v>
      </c>
      <c r="E70" s="491" t="str">
        <f>VLOOKUP(B70,'[4]DSTH'!$C$2:$F$61,4,0)</f>
        <v>05/06/1994</v>
      </c>
      <c r="F70" s="477" t="s">
        <v>1640</v>
      </c>
      <c r="G70" s="492">
        <v>65</v>
      </c>
      <c r="H70" s="100" t="str">
        <f t="shared" si="1"/>
        <v>TB KHÁ</v>
      </c>
      <c r="I70" s="25"/>
    </row>
    <row r="71" spans="1:9" ht="12.75">
      <c r="A71" s="12"/>
      <c r="B71" s="216"/>
      <c r="C71" s="214"/>
      <c r="D71" s="215"/>
      <c r="E71" s="25"/>
      <c r="F71" s="287"/>
      <c r="G71" s="12"/>
      <c r="H71" s="100"/>
      <c r="I71" s="25"/>
    </row>
    <row r="73" spans="2:6" ht="12.75">
      <c r="B73" s="49"/>
      <c r="C73" s="49"/>
      <c r="D73" s="49"/>
      <c r="E73" s="52"/>
      <c r="F73" s="452"/>
    </row>
    <row r="74" spans="1:6" ht="15.75">
      <c r="A74" s="452"/>
      <c r="B74" s="443" t="s">
        <v>42</v>
      </c>
      <c r="C74" s="443" t="s">
        <v>43</v>
      </c>
      <c r="D74" s="443" t="s">
        <v>44</v>
      </c>
      <c r="F74" s="79" t="s">
        <v>277</v>
      </c>
    </row>
    <row r="75" spans="1:6" ht="15.75">
      <c r="A75" s="452"/>
      <c r="B75" s="99" t="s">
        <v>327</v>
      </c>
      <c r="C75" s="50">
        <f>COUNTIF($H$10:$H$71,B75)</f>
        <v>3</v>
      </c>
      <c r="D75" s="454">
        <f aca="true" t="shared" si="2" ref="D75:D82">C75/$C$83</f>
        <v>0.04918032786885246</v>
      </c>
      <c r="F75" s="316"/>
    </row>
    <row r="76" spans="1:6" ht="15.75">
      <c r="A76" s="452"/>
      <c r="B76" s="99" t="s">
        <v>45</v>
      </c>
      <c r="C76" s="50">
        <f aca="true" t="shared" si="3" ref="C76:C82">COUNTIF($H$10:$H$71,B76)</f>
        <v>11</v>
      </c>
      <c r="D76" s="454">
        <f t="shared" si="2"/>
        <v>0.18032786885245902</v>
      </c>
      <c r="F76" s="310"/>
    </row>
    <row r="77" spans="1:6" ht="15.75">
      <c r="A77" s="452"/>
      <c r="B77" s="99" t="s">
        <v>46</v>
      </c>
      <c r="C77" s="50">
        <f t="shared" si="3"/>
        <v>12</v>
      </c>
      <c r="D77" s="454">
        <f t="shared" si="2"/>
        <v>0.19672131147540983</v>
      </c>
      <c r="F77" s="310"/>
    </row>
    <row r="78" spans="1:6" ht="15.75">
      <c r="A78" s="452"/>
      <c r="B78" s="99" t="s">
        <v>47</v>
      </c>
      <c r="C78" s="50">
        <f t="shared" si="3"/>
        <v>14</v>
      </c>
      <c r="D78" s="454">
        <f t="shared" si="2"/>
        <v>0.22950819672131148</v>
      </c>
      <c r="F78" s="62" t="s">
        <v>1261</v>
      </c>
    </row>
    <row r="79" spans="1:6" ht="15.75">
      <c r="A79" s="452"/>
      <c r="B79" s="99" t="s">
        <v>328</v>
      </c>
      <c r="C79" s="50">
        <f t="shared" si="3"/>
        <v>2</v>
      </c>
      <c r="D79" s="454">
        <f t="shared" si="2"/>
        <v>0.03278688524590164</v>
      </c>
      <c r="F79" s="317"/>
    </row>
    <row r="80" spans="1:6" ht="15.75">
      <c r="A80" s="452"/>
      <c r="B80" s="99" t="s">
        <v>48</v>
      </c>
      <c r="C80" s="50">
        <f t="shared" si="3"/>
        <v>0</v>
      </c>
      <c r="D80" s="454">
        <f t="shared" si="2"/>
        <v>0</v>
      </c>
      <c r="F80" s="62" t="s">
        <v>948</v>
      </c>
    </row>
    <row r="81" spans="1:6" ht="15.75">
      <c r="A81" s="452"/>
      <c r="B81" s="99" t="s">
        <v>49</v>
      </c>
      <c r="C81" s="50">
        <f t="shared" si="3"/>
        <v>0</v>
      </c>
      <c r="D81" s="454">
        <f t="shared" si="2"/>
        <v>0</v>
      </c>
      <c r="F81" s="235"/>
    </row>
    <row r="82" spans="1:6" ht="15.75">
      <c r="A82" s="452"/>
      <c r="B82" s="99" t="s">
        <v>329</v>
      </c>
      <c r="C82" s="50">
        <f t="shared" si="3"/>
        <v>19</v>
      </c>
      <c r="D82" s="454">
        <f t="shared" si="2"/>
        <v>0.3114754098360656</v>
      </c>
      <c r="F82" s="235"/>
    </row>
    <row r="83" spans="1:6" ht="15.75">
      <c r="A83" s="452"/>
      <c r="B83" s="99" t="s">
        <v>330</v>
      </c>
      <c r="C83" s="18">
        <f>SUM(C75:C82)</f>
        <v>61</v>
      </c>
      <c r="D83" s="455">
        <f>SUM(D75:D82)</f>
        <v>1</v>
      </c>
      <c r="F83" s="235"/>
    </row>
    <row r="84" ht="15.75">
      <c r="F84" s="62" t="s">
        <v>1637</v>
      </c>
    </row>
    <row r="85" ht="12.75">
      <c r="F85" s="403"/>
    </row>
  </sheetData>
  <sheetProtection/>
  <mergeCells count="7">
    <mergeCell ref="A7:I7"/>
    <mergeCell ref="A1:C1"/>
    <mergeCell ref="A2:B2"/>
    <mergeCell ref="A3:B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37">
      <selection activeCell="C71" sqref="C71"/>
    </sheetView>
  </sheetViews>
  <sheetFormatPr defaultColWidth="9.140625" defaultRowHeight="12.75"/>
  <cols>
    <col min="1" max="1" width="5.421875" style="0" customWidth="1"/>
    <col min="2" max="2" width="11.421875" style="0" customWidth="1"/>
    <col min="3" max="3" width="14.421875" style="0" customWidth="1"/>
    <col min="4" max="4" width="6.7109375" style="0" customWidth="1"/>
    <col min="5" max="5" width="11.140625" style="0" bestFit="1" customWidth="1"/>
    <col min="6" max="6" width="11.140625" style="0" customWidth="1"/>
    <col min="7" max="7" width="9.7109375" style="13" bestFit="1" customWidth="1"/>
    <col min="8" max="8" width="12.7109375" style="13" customWidth="1"/>
  </cols>
  <sheetData>
    <row r="1" spans="1:9" ht="15">
      <c r="A1" s="594" t="s">
        <v>0</v>
      </c>
      <c r="B1" s="594"/>
      <c r="C1" s="594"/>
      <c r="D1" s="594"/>
      <c r="E1" s="90" t="s">
        <v>1</v>
      </c>
      <c r="F1" s="293"/>
      <c r="G1" s="293"/>
      <c r="H1" s="293"/>
      <c r="I1" s="174"/>
    </row>
    <row r="2" spans="1:9" ht="14.25">
      <c r="A2" s="596" t="s">
        <v>941</v>
      </c>
      <c r="B2" s="596"/>
      <c r="C2" s="596"/>
      <c r="D2" s="174"/>
      <c r="E2" s="36" t="s">
        <v>1453</v>
      </c>
      <c r="F2" s="293"/>
      <c r="G2" s="293"/>
      <c r="H2" s="293"/>
      <c r="I2" s="174"/>
    </row>
    <row r="3" spans="1:9" ht="15">
      <c r="A3" s="597" t="s">
        <v>1454</v>
      </c>
      <c r="B3" s="597"/>
      <c r="C3" s="597"/>
      <c r="D3" s="174"/>
      <c r="E3" s="174"/>
      <c r="F3" s="174"/>
      <c r="G3" s="232"/>
      <c r="H3" s="232"/>
      <c r="I3" s="174"/>
    </row>
    <row r="4" spans="1:9" ht="14.25">
      <c r="A4" s="596" t="s">
        <v>4</v>
      </c>
      <c r="B4" s="596"/>
      <c r="C4" s="596"/>
      <c r="D4" s="596"/>
      <c r="E4" s="596"/>
      <c r="F4" s="596"/>
      <c r="G4" s="596"/>
      <c r="H4" s="596"/>
      <c r="I4" s="596"/>
    </row>
    <row r="5" spans="1:9" ht="14.25">
      <c r="A5" s="596" t="s">
        <v>1456</v>
      </c>
      <c r="B5" s="596"/>
      <c r="C5" s="596"/>
      <c r="D5" s="596"/>
      <c r="E5" s="596"/>
      <c r="F5" s="596"/>
      <c r="G5" s="596"/>
      <c r="H5" s="596"/>
      <c r="I5" s="596"/>
    </row>
    <row r="6" spans="1:9" ht="14.25">
      <c r="A6" s="596" t="s">
        <v>1505</v>
      </c>
      <c r="B6" s="596"/>
      <c r="C6" s="596"/>
      <c r="D6" s="596"/>
      <c r="E6" s="596"/>
      <c r="F6" s="596"/>
      <c r="G6" s="596"/>
      <c r="H6" s="596"/>
      <c r="I6" s="596"/>
    </row>
    <row r="7" spans="1:9" ht="14.25">
      <c r="A7" s="595" t="s">
        <v>1396</v>
      </c>
      <c r="B7" s="595"/>
      <c r="C7" s="595"/>
      <c r="D7" s="595"/>
      <c r="E7" s="595"/>
      <c r="F7" s="595"/>
      <c r="G7" s="595"/>
      <c r="H7" s="595"/>
      <c r="I7" s="595"/>
    </row>
    <row r="9" spans="1:9" ht="21.75" customHeight="1">
      <c r="A9" s="47" t="s">
        <v>278</v>
      </c>
      <c r="B9" s="47" t="s">
        <v>6</v>
      </c>
      <c r="C9" s="434" t="s">
        <v>50</v>
      </c>
      <c r="D9" s="435" t="s">
        <v>51</v>
      </c>
      <c r="E9" s="47" t="s">
        <v>7</v>
      </c>
      <c r="F9" s="47" t="s">
        <v>1689</v>
      </c>
      <c r="G9" s="47" t="s">
        <v>8</v>
      </c>
      <c r="H9" s="47" t="s">
        <v>9</v>
      </c>
      <c r="I9" s="47" t="s">
        <v>11</v>
      </c>
    </row>
    <row r="10" spans="1:9" s="446" customFormat="1" ht="18.75" customHeight="1">
      <c r="A10" s="47">
        <v>1</v>
      </c>
      <c r="B10" s="444">
        <v>1826112007</v>
      </c>
      <c r="C10" s="448" t="s">
        <v>1506</v>
      </c>
      <c r="D10" s="449" t="s">
        <v>378</v>
      </c>
      <c r="E10" s="352">
        <f>VLOOKUP(B10,'[3]DSTH'!$C$2:$K$2414,4,0)</f>
        <v>31748</v>
      </c>
      <c r="F10" s="408" t="s">
        <v>1788</v>
      </c>
      <c r="G10" s="445"/>
      <c r="H10" s="100" t="str">
        <f>IF(G10&gt;=90,"X.SẮC",IF(G10&gt;=80,"TỐT",IF(G10&gt;=70,"KHÁ",IF(G10&gt;=60,"TB KHÁ",IF(G10&gt;=50,"T.BÌNH",IF(G10&gt;=40,"YẾU",IF(G10&gt;0,"KÉM","KĐGIÁ")))))))</f>
        <v>KĐGIÁ</v>
      </c>
      <c r="I10" s="47"/>
    </row>
    <row r="11" spans="1:9" s="446" customFormat="1" ht="18.75" customHeight="1">
      <c r="A11" s="47">
        <v>2</v>
      </c>
      <c r="B11" s="444">
        <v>1826112048</v>
      </c>
      <c r="C11" s="448" t="s">
        <v>454</v>
      </c>
      <c r="D11" s="449" t="s">
        <v>61</v>
      </c>
      <c r="E11" s="352" t="str">
        <f>VLOOKUP(B11,'[3]DSTH'!$C$2:$K$2414,4,0)</f>
        <v>26/06/1990</v>
      </c>
      <c r="F11" s="408" t="s">
        <v>1788</v>
      </c>
      <c r="G11" s="447">
        <v>90</v>
      </c>
      <c r="H11" s="100" t="str">
        <f aca="true" t="shared" si="0" ref="H11:H59">IF(G11&gt;=90,"X.SẮC",IF(G11&gt;=80,"TỐT",IF(G11&gt;=70,"KHÁ",IF(G11&gt;=60,"TB KHÁ",IF(G11&gt;=50,"T.BÌNH",IF(G11&gt;=40,"YẾU",IF(G11&gt;0,"KÉM","KĐGIÁ")))))))</f>
        <v>X.SẮC</v>
      </c>
      <c r="I11" s="212"/>
    </row>
    <row r="12" spans="1:9" s="446" customFormat="1" ht="18.75" customHeight="1">
      <c r="A12" s="47">
        <v>3</v>
      </c>
      <c r="B12" s="444">
        <v>1826112051</v>
      </c>
      <c r="C12" s="448" t="s">
        <v>1507</v>
      </c>
      <c r="D12" s="449" t="s">
        <v>1508</v>
      </c>
      <c r="E12" s="352" t="str">
        <f>VLOOKUP(B12,'[3]DSTH'!$C$2:$K$2414,4,0)</f>
        <v>10/02/1990</v>
      </c>
      <c r="F12" s="408" t="s">
        <v>1788</v>
      </c>
      <c r="G12" s="447">
        <v>90</v>
      </c>
      <c r="H12" s="100" t="str">
        <f t="shared" si="0"/>
        <v>X.SẮC</v>
      </c>
      <c r="I12" s="212"/>
    </row>
    <row r="13" spans="1:9" s="446" customFormat="1" ht="18.75" customHeight="1">
      <c r="A13" s="47">
        <v>4</v>
      </c>
      <c r="B13" s="444">
        <v>1826112095</v>
      </c>
      <c r="C13" s="448" t="s">
        <v>1509</v>
      </c>
      <c r="D13" s="449" t="s">
        <v>1034</v>
      </c>
      <c r="E13" s="352"/>
      <c r="F13" s="408" t="s">
        <v>1788</v>
      </c>
      <c r="G13" s="447"/>
      <c r="H13" s="100" t="str">
        <f t="shared" si="0"/>
        <v>KĐGIÁ</v>
      </c>
      <c r="I13" s="47"/>
    </row>
    <row r="14" spans="1:9" s="446" customFormat="1" ht="18.75" customHeight="1">
      <c r="A14" s="47">
        <v>5</v>
      </c>
      <c r="B14" s="444">
        <v>1826112098</v>
      </c>
      <c r="C14" s="448" t="s">
        <v>1510</v>
      </c>
      <c r="D14" s="449" t="s">
        <v>125</v>
      </c>
      <c r="E14" s="352" t="str">
        <f>VLOOKUP(B14,'[3]DSTH'!$C$2:$K$2414,4,0)</f>
        <v>05/04/1988</v>
      </c>
      <c r="F14" s="408" t="s">
        <v>1788</v>
      </c>
      <c r="G14" s="447">
        <v>90</v>
      </c>
      <c r="H14" s="100" t="str">
        <f t="shared" si="0"/>
        <v>X.SẮC</v>
      </c>
      <c r="I14" s="212"/>
    </row>
    <row r="15" spans="1:9" s="446" customFormat="1" ht="18.75" customHeight="1">
      <c r="A15" s="47">
        <v>6</v>
      </c>
      <c r="B15" s="444">
        <v>1827112002</v>
      </c>
      <c r="C15" s="448" t="s">
        <v>1511</v>
      </c>
      <c r="D15" s="449" t="s">
        <v>447</v>
      </c>
      <c r="E15" s="352" t="str">
        <f>VLOOKUP(B15,'[3]DSTH'!$C$2:$K$2414,4,0)</f>
        <v>19/04/1985</v>
      </c>
      <c r="F15" s="408" t="s">
        <v>1788</v>
      </c>
      <c r="G15" s="447">
        <v>90</v>
      </c>
      <c r="H15" s="100" t="str">
        <f t="shared" si="0"/>
        <v>X.SẮC</v>
      </c>
      <c r="I15" s="212"/>
    </row>
    <row r="16" spans="1:9" s="446" customFormat="1" ht="18.75" customHeight="1">
      <c r="A16" s="47">
        <v>7</v>
      </c>
      <c r="B16" s="444">
        <v>1827112003</v>
      </c>
      <c r="C16" s="448" t="s">
        <v>333</v>
      </c>
      <c r="D16" s="449" t="s">
        <v>53</v>
      </c>
      <c r="E16" s="352" t="str">
        <f>VLOOKUP(B16,'[3]DSTH'!$C$2:$K$2414,4,0)</f>
        <v>27/03/1988</v>
      </c>
      <c r="F16" s="408" t="s">
        <v>1788</v>
      </c>
      <c r="G16" s="447">
        <v>90</v>
      </c>
      <c r="H16" s="100" t="str">
        <f t="shared" si="0"/>
        <v>X.SẮC</v>
      </c>
      <c r="I16" s="212"/>
    </row>
    <row r="17" spans="1:9" s="446" customFormat="1" ht="18.75" customHeight="1">
      <c r="A17" s="47">
        <v>8</v>
      </c>
      <c r="B17" s="444">
        <v>1827112008</v>
      </c>
      <c r="C17" s="448" t="s">
        <v>1512</v>
      </c>
      <c r="D17" s="449" t="s">
        <v>1346</v>
      </c>
      <c r="E17" s="352" t="str">
        <f>VLOOKUP(B17,'[3]DSTH'!$C$2:$K$2414,4,0)</f>
        <v>31/03/1989</v>
      </c>
      <c r="F17" s="408" t="s">
        <v>1788</v>
      </c>
      <c r="G17" s="447">
        <v>89</v>
      </c>
      <c r="H17" s="100" t="str">
        <f t="shared" si="0"/>
        <v>TỐT</v>
      </c>
      <c r="I17" s="212"/>
    </row>
    <row r="18" spans="1:9" s="446" customFormat="1" ht="18.75" customHeight="1">
      <c r="A18" s="47">
        <v>9</v>
      </c>
      <c r="B18" s="444">
        <v>1827112010</v>
      </c>
      <c r="C18" s="448" t="s">
        <v>1040</v>
      </c>
      <c r="D18" s="449" t="s">
        <v>53</v>
      </c>
      <c r="E18" s="352" t="str">
        <f>VLOOKUP(B18,'[3]DSTH'!$C$2:$K$2414,4,0)</f>
        <v>23/09/1990</v>
      </c>
      <c r="F18" s="408" t="s">
        <v>1788</v>
      </c>
      <c r="G18" s="447">
        <v>85</v>
      </c>
      <c r="H18" s="100" t="str">
        <f t="shared" si="0"/>
        <v>TỐT</v>
      </c>
      <c r="I18" s="212"/>
    </row>
    <row r="19" spans="1:9" s="446" customFormat="1" ht="18.75" customHeight="1">
      <c r="A19" s="47">
        <v>10</v>
      </c>
      <c r="B19" s="444">
        <v>1827112013</v>
      </c>
      <c r="C19" s="448" t="s">
        <v>1513</v>
      </c>
      <c r="D19" s="449" t="s">
        <v>91</v>
      </c>
      <c r="E19" s="352" t="str">
        <f>VLOOKUP(B19,'[3]DSTH'!$C$2:$K$2414,4,0)</f>
        <v>29/07/1990</v>
      </c>
      <c r="F19" s="408" t="s">
        <v>1788</v>
      </c>
      <c r="G19" s="447"/>
      <c r="H19" s="100" t="str">
        <f t="shared" si="0"/>
        <v>KĐGIÁ</v>
      </c>
      <c r="I19" s="47"/>
    </row>
    <row r="20" spans="1:9" s="446" customFormat="1" ht="18.75" customHeight="1">
      <c r="A20" s="47">
        <v>11</v>
      </c>
      <c r="B20" s="444">
        <v>1827112014</v>
      </c>
      <c r="C20" s="448" t="s">
        <v>257</v>
      </c>
      <c r="D20" s="449" t="s">
        <v>1491</v>
      </c>
      <c r="E20" s="352" t="str">
        <f>VLOOKUP(B20,'[3]DSTH'!$C$2:$K$2414,4,0)</f>
        <v>01/01/1990</v>
      </c>
      <c r="F20" s="408" t="s">
        <v>1788</v>
      </c>
      <c r="G20" s="447">
        <v>90</v>
      </c>
      <c r="H20" s="100" t="str">
        <f t="shared" si="0"/>
        <v>X.SẮC</v>
      </c>
      <c r="I20" s="212"/>
    </row>
    <row r="21" spans="1:9" s="446" customFormat="1" ht="18.75" customHeight="1">
      <c r="A21" s="47">
        <v>12</v>
      </c>
      <c r="B21" s="444">
        <v>1827112018</v>
      </c>
      <c r="C21" s="448" t="s">
        <v>1514</v>
      </c>
      <c r="D21" s="449" t="s">
        <v>1346</v>
      </c>
      <c r="E21" s="352" t="str">
        <f>VLOOKUP(B21,'[3]DSTH'!$C$2:$K$2414,4,0)</f>
        <v>02/12/1989</v>
      </c>
      <c r="F21" s="408" t="s">
        <v>1788</v>
      </c>
      <c r="G21" s="447">
        <v>88</v>
      </c>
      <c r="H21" s="100" t="str">
        <f t="shared" si="0"/>
        <v>TỐT</v>
      </c>
      <c r="I21" s="212"/>
    </row>
    <row r="22" spans="1:9" s="446" customFormat="1" ht="18.75" customHeight="1">
      <c r="A22" s="47">
        <v>13</v>
      </c>
      <c r="B22" s="444">
        <v>1827112020</v>
      </c>
      <c r="C22" s="448" t="s">
        <v>729</v>
      </c>
      <c r="D22" s="449" t="s">
        <v>130</v>
      </c>
      <c r="E22" s="352" t="str">
        <f>VLOOKUP(B22,'[3]DSTH'!$C$2:$K$2414,4,0)</f>
        <v>04/08/1990</v>
      </c>
      <c r="F22" s="408" t="s">
        <v>1788</v>
      </c>
      <c r="G22" s="447">
        <v>90</v>
      </c>
      <c r="H22" s="100" t="str">
        <f t="shared" si="0"/>
        <v>X.SẮC</v>
      </c>
      <c r="I22" s="212"/>
    </row>
    <row r="23" spans="1:9" s="446" customFormat="1" ht="18.75" customHeight="1">
      <c r="A23" s="47">
        <v>14</v>
      </c>
      <c r="B23" s="444">
        <v>1827112021</v>
      </c>
      <c r="C23" s="448" t="s">
        <v>1515</v>
      </c>
      <c r="D23" s="449" t="s">
        <v>107</v>
      </c>
      <c r="E23" s="352" t="str">
        <f>VLOOKUP(B23,'[3]DSTH'!$C$2:$K$2414,4,0)</f>
        <v>10/01/1989</v>
      </c>
      <c r="F23" s="408" t="s">
        <v>1788</v>
      </c>
      <c r="G23" s="447"/>
      <c r="H23" s="100" t="str">
        <f t="shared" si="0"/>
        <v>KĐGIÁ</v>
      </c>
      <c r="I23" s="47"/>
    </row>
    <row r="24" spans="1:9" s="446" customFormat="1" ht="18.75" customHeight="1">
      <c r="A24" s="47">
        <v>15</v>
      </c>
      <c r="B24" s="444">
        <v>1827112022</v>
      </c>
      <c r="C24" s="448" t="s">
        <v>355</v>
      </c>
      <c r="D24" s="449" t="s">
        <v>75</v>
      </c>
      <c r="E24" s="352" t="str">
        <f>VLOOKUP(B24,'[3]DSTH'!$C$2:$K$2414,4,0)</f>
        <v>19/07/1990</v>
      </c>
      <c r="F24" s="408" t="s">
        <v>1788</v>
      </c>
      <c r="G24" s="447">
        <v>85</v>
      </c>
      <c r="H24" s="100" t="str">
        <f t="shared" si="0"/>
        <v>TỐT</v>
      </c>
      <c r="I24" s="212"/>
    </row>
    <row r="25" spans="1:9" s="446" customFormat="1" ht="18.75" customHeight="1">
      <c r="A25" s="47">
        <v>16</v>
      </c>
      <c r="B25" s="444">
        <v>1827112023</v>
      </c>
      <c r="C25" s="448" t="s">
        <v>1516</v>
      </c>
      <c r="D25" s="449" t="s">
        <v>188</v>
      </c>
      <c r="E25" s="352" t="str">
        <f>VLOOKUP(B25,'[3]DSTH'!$C$2:$K$2414,4,0)</f>
        <v>25/06/1990</v>
      </c>
      <c r="F25" s="408" t="s">
        <v>1788</v>
      </c>
      <c r="G25" s="447">
        <v>90</v>
      </c>
      <c r="H25" s="100" t="str">
        <f t="shared" si="0"/>
        <v>X.SẮC</v>
      </c>
      <c r="I25" s="212"/>
    </row>
    <row r="26" spans="1:9" s="446" customFormat="1" ht="18.75" customHeight="1">
      <c r="A26" s="47">
        <v>17</v>
      </c>
      <c r="B26" s="444">
        <v>1827112024</v>
      </c>
      <c r="C26" s="448" t="s">
        <v>1493</v>
      </c>
      <c r="D26" s="449" t="s">
        <v>101</v>
      </c>
      <c r="E26" s="352" t="str">
        <f>VLOOKUP(B26,'[3]DSTH'!$C$2:$K$2414,4,0)</f>
        <v>01/07/1989</v>
      </c>
      <c r="F26" s="408" t="s">
        <v>1788</v>
      </c>
      <c r="G26" s="447">
        <v>90</v>
      </c>
      <c r="H26" s="100" t="str">
        <f t="shared" si="0"/>
        <v>X.SẮC</v>
      </c>
      <c r="I26" s="212"/>
    </row>
    <row r="27" spans="1:9" s="446" customFormat="1" ht="18.75" customHeight="1">
      <c r="A27" s="47">
        <v>18</v>
      </c>
      <c r="B27" s="444">
        <v>1827112025</v>
      </c>
      <c r="C27" s="448" t="s">
        <v>435</v>
      </c>
      <c r="D27" s="449" t="s">
        <v>1435</v>
      </c>
      <c r="E27" s="352" t="str">
        <f>VLOOKUP(B27,'[3]DSTH'!$C$2:$K$2414,4,0)</f>
        <v>16/11/1989</v>
      </c>
      <c r="F27" s="408" t="s">
        <v>1788</v>
      </c>
      <c r="G27" s="447">
        <v>85</v>
      </c>
      <c r="H27" s="100" t="str">
        <f t="shared" si="0"/>
        <v>TỐT</v>
      </c>
      <c r="I27" s="212"/>
    </row>
    <row r="28" spans="1:9" s="446" customFormat="1" ht="18.75" customHeight="1">
      <c r="A28" s="47">
        <v>19</v>
      </c>
      <c r="B28" s="444">
        <v>1827112026</v>
      </c>
      <c r="C28" s="448" t="s">
        <v>1517</v>
      </c>
      <c r="D28" s="449" t="s">
        <v>1518</v>
      </c>
      <c r="E28" s="352" t="str">
        <f>VLOOKUP(B28,'[3]DSTH'!$C$2:$K$2414,4,0)</f>
        <v>06/03/1989</v>
      </c>
      <c r="F28" s="408" t="s">
        <v>1788</v>
      </c>
      <c r="G28" s="447">
        <v>90</v>
      </c>
      <c r="H28" s="100" t="str">
        <f t="shared" si="0"/>
        <v>X.SẮC</v>
      </c>
      <c r="I28" s="212"/>
    </row>
    <row r="29" spans="1:9" s="446" customFormat="1" ht="18.75" customHeight="1">
      <c r="A29" s="47">
        <v>20</v>
      </c>
      <c r="B29" s="444">
        <v>1827112034</v>
      </c>
      <c r="C29" s="448" t="s">
        <v>1519</v>
      </c>
      <c r="D29" s="449" t="s">
        <v>178</v>
      </c>
      <c r="E29" s="352" t="str">
        <f>VLOOKUP(B29,'[3]DSTH'!$C$2:$K$2414,4,0)</f>
        <v>18/02/1989</v>
      </c>
      <c r="F29" s="408" t="s">
        <v>1788</v>
      </c>
      <c r="G29" s="447">
        <v>90</v>
      </c>
      <c r="H29" s="100" t="str">
        <f t="shared" si="0"/>
        <v>X.SẮC</v>
      </c>
      <c r="I29" s="212"/>
    </row>
    <row r="30" spans="1:9" s="446" customFormat="1" ht="18.75" customHeight="1">
      <c r="A30" s="47">
        <v>21</v>
      </c>
      <c r="B30" s="444">
        <v>1827112036</v>
      </c>
      <c r="C30" s="448" t="s">
        <v>1520</v>
      </c>
      <c r="D30" s="449" t="s">
        <v>1445</v>
      </c>
      <c r="E30" s="352" t="str">
        <f>VLOOKUP(B30,'[3]DSTH'!$C$2:$K$2414,4,0)</f>
        <v>09/06/1989</v>
      </c>
      <c r="F30" s="408" t="s">
        <v>1788</v>
      </c>
      <c r="G30" s="447"/>
      <c r="H30" s="100" t="str">
        <f t="shared" si="0"/>
        <v>KĐGIÁ</v>
      </c>
      <c r="I30" s="47"/>
    </row>
    <row r="31" spans="1:9" s="446" customFormat="1" ht="18.75" customHeight="1">
      <c r="A31" s="47">
        <v>22</v>
      </c>
      <c r="B31" s="444">
        <v>1827112037</v>
      </c>
      <c r="C31" s="448" t="s">
        <v>120</v>
      </c>
      <c r="D31" s="449" t="s">
        <v>290</v>
      </c>
      <c r="E31" s="352" t="str">
        <f>VLOOKUP(B31,'[3]DSTH'!$C$2:$K$2414,4,0)</f>
        <v>18/02/1990</v>
      </c>
      <c r="F31" s="408" t="s">
        <v>1788</v>
      </c>
      <c r="G31" s="447">
        <v>89</v>
      </c>
      <c r="H31" s="100" t="str">
        <f t="shared" si="0"/>
        <v>TỐT</v>
      </c>
      <c r="I31" s="212"/>
    </row>
    <row r="32" spans="1:9" s="446" customFormat="1" ht="18.75" customHeight="1">
      <c r="A32" s="47">
        <v>23</v>
      </c>
      <c r="B32" s="444">
        <v>1827112039</v>
      </c>
      <c r="C32" s="448" t="s">
        <v>1521</v>
      </c>
      <c r="D32" s="449" t="s">
        <v>212</v>
      </c>
      <c r="E32" s="352" t="str">
        <f>VLOOKUP(B32,'[3]DSTH'!$C$2:$K$2414,4,0)</f>
        <v>01/09/1989</v>
      </c>
      <c r="F32" s="408" t="s">
        <v>1788</v>
      </c>
      <c r="G32" s="447">
        <v>90</v>
      </c>
      <c r="H32" s="100" t="str">
        <f t="shared" si="0"/>
        <v>X.SẮC</v>
      </c>
      <c r="I32" s="212"/>
    </row>
    <row r="33" spans="1:9" s="446" customFormat="1" ht="18.75" customHeight="1">
      <c r="A33" s="47">
        <v>24</v>
      </c>
      <c r="B33" s="444">
        <v>1827112040</v>
      </c>
      <c r="C33" s="448" t="s">
        <v>1522</v>
      </c>
      <c r="D33" s="449" t="s">
        <v>226</v>
      </c>
      <c r="E33" s="352" t="str">
        <f>VLOOKUP(B33,'[3]DSTH'!$C$2:$K$2414,4,0)</f>
        <v>22/08/1991</v>
      </c>
      <c r="F33" s="408" t="s">
        <v>1788</v>
      </c>
      <c r="G33" s="447">
        <v>90</v>
      </c>
      <c r="H33" s="100" t="str">
        <f t="shared" si="0"/>
        <v>X.SẮC</v>
      </c>
      <c r="I33" s="212"/>
    </row>
    <row r="34" spans="1:9" s="446" customFormat="1" ht="18.75" customHeight="1">
      <c r="A34" s="47">
        <v>25</v>
      </c>
      <c r="B34" s="444">
        <v>1827112041</v>
      </c>
      <c r="C34" s="448" t="s">
        <v>761</v>
      </c>
      <c r="D34" s="449" t="s">
        <v>196</v>
      </c>
      <c r="E34" s="352" t="str">
        <f>VLOOKUP(B34,'[3]DSTH'!$C$2:$K$2414,4,0)</f>
        <v>29/09/1988</v>
      </c>
      <c r="F34" s="408" t="s">
        <v>1788</v>
      </c>
      <c r="G34" s="447">
        <v>85</v>
      </c>
      <c r="H34" s="100" t="str">
        <f t="shared" si="0"/>
        <v>TỐT</v>
      </c>
      <c r="I34" s="212"/>
    </row>
    <row r="35" spans="1:9" s="446" customFormat="1" ht="18.75" customHeight="1">
      <c r="A35" s="47">
        <v>26</v>
      </c>
      <c r="B35" s="444">
        <v>1827112042</v>
      </c>
      <c r="C35" s="448" t="s">
        <v>1515</v>
      </c>
      <c r="D35" s="449" t="s">
        <v>142</v>
      </c>
      <c r="E35" s="352" t="str">
        <f>VLOOKUP(B35,'[3]DSTH'!$C$2:$K$2414,4,0)</f>
        <v>03/04/1988</v>
      </c>
      <c r="F35" s="408" t="s">
        <v>1788</v>
      </c>
      <c r="G35" s="447">
        <v>91</v>
      </c>
      <c r="H35" s="100" t="str">
        <f t="shared" si="0"/>
        <v>X.SẮC</v>
      </c>
      <c r="I35" s="212"/>
    </row>
    <row r="36" spans="1:9" s="446" customFormat="1" ht="18.75" customHeight="1">
      <c r="A36" s="47">
        <v>27</v>
      </c>
      <c r="B36" s="444">
        <v>1827112044</v>
      </c>
      <c r="C36" s="448" t="s">
        <v>1523</v>
      </c>
      <c r="D36" s="449" t="s">
        <v>426</v>
      </c>
      <c r="E36" s="352" t="str">
        <f>VLOOKUP(B36,'[3]DSTH'!$C$2:$K$2414,4,0)</f>
        <v>10/06/1989</v>
      </c>
      <c r="F36" s="408" t="s">
        <v>1788</v>
      </c>
      <c r="G36" s="447">
        <v>95</v>
      </c>
      <c r="H36" s="100" t="str">
        <f t="shared" si="0"/>
        <v>X.SẮC</v>
      </c>
      <c r="I36" s="212"/>
    </row>
    <row r="37" spans="1:9" s="446" customFormat="1" ht="18.75" customHeight="1">
      <c r="A37" s="47">
        <v>28</v>
      </c>
      <c r="B37" s="444">
        <v>1827112045</v>
      </c>
      <c r="C37" s="448" t="s">
        <v>352</v>
      </c>
      <c r="D37" s="449" t="s">
        <v>1524</v>
      </c>
      <c r="E37" s="352" t="str">
        <f>VLOOKUP(B37,'[3]DSTH'!$C$2:$K$2414,4,0)</f>
        <v>02/08/1990</v>
      </c>
      <c r="F37" s="408" t="s">
        <v>1788</v>
      </c>
      <c r="G37" s="447">
        <v>90</v>
      </c>
      <c r="H37" s="100" t="str">
        <f t="shared" si="0"/>
        <v>X.SẮC</v>
      </c>
      <c r="I37" s="212"/>
    </row>
    <row r="38" spans="1:9" s="446" customFormat="1" ht="18.75" customHeight="1">
      <c r="A38" s="47">
        <v>29</v>
      </c>
      <c r="B38" s="444">
        <v>1827112047</v>
      </c>
      <c r="C38" s="448" t="s">
        <v>915</v>
      </c>
      <c r="D38" s="449" t="s">
        <v>1525</v>
      </c>
      <c r="E38" s="352" t="str">
        <f>VLOOKUP(B38,'[3]DSTH'!$C$2:$K$2414,4,0)</f>
        <v>07/05/1990</v>
      </c>
      <c r="F38" s="408" t="s">
        <v>1788</v>
      </c>
      <c r="G38" s="447">
        <v>90</v>
      </c>
      <c r="H38" s="100" t="str">
        <f t="shared" si="0"/>
        <v>X.SẮC</v>
      </c>
      <c r="I38" s="212"/>
    </row>
    <row r="39" spans="1:9" s="446" customFormat="1" ht="18.75" customHeight="1">
      <c r="A39" s="47">
        <v>30</v>
      </c>
      <c r="B39" s="444">
        <v>1827112049</v>
      </c>
      <c r="C39" s="448" t="s">
        <v>457</v>
      </c>
      <c r="D39" s="449" t="s">
        <v>108</v>
      </c>
      <c r="E39" s="352" t="str">
        <f>VLOOKUP(B39,'[3]DSTH'!$C$2:$K$2414,4,0)</f>
        <v>09/06/1990</v>
      </c>
      <c r="F39" s="408" t="s">
        <v>1788</v>
      </c>
      <c r="G39" s="447">
        <v>95</v>
      </c>
      <c r="H39" s="100" t="str">
        <f t="shared" si="0"/>
        <v>X.SẮC</v>
      </c>
      <c r="I39" s="212"/>
    </row>
    <row r="40" spans="1:9" s="446" customFormat="1" ht="18.75" customHeight="1">
      <c r="A40" s="47">
        <v>31</v>
      </c>
      <c r="B40" s="444">
        <v>1827112052</v>
      </c>
      <c r="C40" s="448" t="s">
        <v>1526</v>
      </c>
      <c r="D40" s="449" t="s">
        <v>206</v>
      </c>
      <c r="E40" s="352" t="str">
        <f>VLOOKUP(B40,'[3]DSTH'!$C$2:$K$2414,4,0)</f>
        <v>15/09/1990</v>
      </c>
      <c r="F40" s="408" t="s">
        <v>1788</v>
      </c>
      <c r="G40" s="447">
        <v>90</v>
      </c>
      <c r="H40" s="100" t="str">
        <f t="shared" si="0"/>
        <v>X.SẮC</v>
      </c>
      <c r="I40" s="212"/>
    </row>
    <row r="41" spans="1:9" s="446" customFormat="1" ht="18.75" customHeight="1">
      <c r="A41" s="47">
        <v>32</v>
      </c>
      <c r="B41" s="444">
        <v>1827112057</v>
      </c>
      <c r="C41" s="448" t="s">
        <v>1527</v>
      </c>
      <c r="D41" s="449" t="s">
        <v>426</v>
      </c>
      <c r="E41" s="352" t="str">
        <f>VLOOKUP(B41,'[3]DSTH'!$C$2:$K$2414,4,0)</f>
        <v>09/10/1985</v>
      </c>
      <c r="F41" s="408" t="s">
        <v>1788</v>
      </c>
      <c r="G41" s="447">
        <v>85</v>
      </c>
      <c r="H41" s="100" t="str">
        <f t="shared" si="0"/>
        <v>TỐT</v>
      </c>
      <c r="I41" s="212"/>
    </row>
    <row r="42" spans="1:9" s="446" customFormat="1" ht="18.75" customHeight="1">
      <c r="A42" s="47">
        <v>33</v>
      </c>
      <c r="B42" s="444">
        <v>1827112061</v>
      </c>
      <c r="C42" s="448" t="s">
        <v>1528</v>
      </c>
      <c r="D42" s="449" t="s">
        <v>1472</v>
      </c>
      <c r="E42" s="352" t="str">
        <f>VLOOKUP(B42,'[3]DSTH'!$C$2:$K$2414,4,0)</f>
        <v>29/11/1990</v>
      </c>
      <c r="F42" s="408" t="s">
        <v>1788</v>
      </c>
      <c r="G42" s="447">
        <v>93</v>
      </c>
      <c r="H42" s="100" t="str">
        <f t="shared" si="0"/>
        <v>X.SẮC</v>
      </c>
      <c r="I42" s="212"/>
    </row>
    <row r="43" spans="1:9" s="446" customFormat="1" ht="18.75" customHeight="1">
      <c r="A43" s="47">
        <v>34</v>
      </c>
      <c r="B43" s="444">
        <v>1827112062</v>
      </c>
      <c r="C43" s="448" t="s">
        <v>285</v>
      </c>
      <c r="D43" s="449" t="s">
        <v>541</v>
      </c>
      <c r="E43" s="352" t="str">
        <f>VLOOKUP(B43,'[3]DSTH'!$C$2:$K$2414,4,0)</f>
        <v>25/03/1990</v>
      </c>
      <c r="F43" s="408" t="s">
        <v>1788</v>
      </c>
      <c r="G43" s="447">
        <v>90</v>
      </c>
      <c r="H43" s="100" t="str">
        <f t="shared" si="0"/>
        <v>X.SẮC</v>
      </c>
      <c r="I43" s="212"/>
    </row>
    <row r="44" spans="1:9" s="446" customFormat="1" ht="18.75" customHeight="1">
      <c r="A44" s="47">
        <v>35</v>
      </c>
      <c r="B44" s="444">
        <v>1827112066</v>
      </c>
      <c r="C44" s="448" t="s">
        <v>293</v>
      </c>
      <c r="D44" s="449" t="s">
        <v>108</v>
      </c>
      <c r="E44" s="352" t="str">
        <f>VLOOKUP(B44,'[3]DSTH'!$C$2:$K$2414,4,0)</f>
        <v>15/03/1989</v>
      </c>
      <c r="F44" s="408" t="s">
        <v>1788</v>
      </c>
      <c r="G44" s="447">
        <v>90</v>
      </c>
      <c r="H44" s="100" t="str">
        <f t="shared" si="0"/>
        <v>X.SẮC</v>
      </c>
      <c r="I44" s="212"/>
    </row>
    <row r="45" spans="1:9" s="446" customFormat="1" ht="18.75" customHeight="1">
      <c r="A45" s="47">
        <v>36</v>
      </c>
      <c r="B45" s="444">
        <v>1827112069</v>
      </c>
      <c r="C45" s="448" t="s">
        <v>1529</v>
      </c>
      <c r="D45" s="449" t="s">
        <v>293</v>
      </c>
      <c r="E45" s="352" t="str">
        <f>VLOOKUP(B45,'[3]DSTH'!$C$2:$K$2414,4,0)</f>
        <v>12/01/1990</v>
      </c>
      <c r="F45" s="408" t="s">
        <v>1788</v>
      </c>
      <c r="G45" s="447">
        <v>90</v>
      </c>
      <c r="H45" s="100" t="str">
        <f t="shared" si="0"/>
        <v>X.SẮC</v>
      </c>
      <c r="I45" s="212"/>
    </row>
    <row r="46" spans="1:9" s="446" customFormat="1" ht="18.75" customHeight="1">
      <c r="A46" s="47">
        <v>37</v>
      </c>
      <c r="B46" s="444">
        <v>1827112070</v>
      </c>
      <c r="C46" s="448" t="s">
        <v>1530</v>
      </c>
      <c r="D46" s="449" t="s">
        <v>206</v>
      </c>
      <c r="E46" s="352" t="str">
        <f>VLOOKUP(B46,'[3]DSTH'!$C$2:$K$2414,4,0)</f>
        <v>20/10/1988</v>
      </c>
      <c r="F46" s="408" t="s">
        <v>1788</v>
      </c>
      <c r="G46" s="447">
        <v>90</v>
      </c>
      <c r="H46" s="100" t="str">
        <f t="shared" si="0"/>
        <v>X.SẮC</v>
      </c>
      <c r="I46" s="212"/>
    </row>
    <row r="47" spans="1:9" s="446" customFormat="1" ht="18.75" customHeight="1">
      <c r="A47" s="47">
        <v>38</v>
      </c>
      <c r="B47" s="444">
        <v>1827112071</v>
      </c>
      <c r="C47" s="448" t="s">
        <v>333</v>
      </c>
      <c r="D47" s="449" t="s">
        <v>1531</v>
      </c>
      <c r="E47" s="352" t="str">
        <f>VLOOKUP(B47,'[3]DSTH'!$C$2:$K$2414,4,0)</f>
        <v>26/10/1990</v>
      </c>
      <c r="F47" s="408" t="s">
        <v>1788</v>
      </c>
      <c r="G47" s="447">
        <v>85</v>
      </c>
      <c r="H47" s="100" t="str">
        <f t="shared" si="0"/>
        <v>TỐT</v>
      </c>
      <c r="I47" s="212"/>
    </row>
    <row r="48" spans="1:9" s="446" customFormat="1" ht="18.75" customHeight="1">
      <c r="A48" s="47">
        <v>39</v>
      </c>
      <c r="B48" s="444">
        <v>1827112075</v>
      </c>
      <c r="C48" s="448" t="s">
        <v>1532</v>
      </c>
      <c r="D48" s="449" t="s">
        <v>188</v>
      </c>
      <c r="E48" s="352" t="str">
        <f>VLOOKUP(B48,'[3]DSTH'!$C$2:$K$2414,4,0)</f>
        <v>18/08/1991</v>
      </c>
      <c r="F48" s="408" t="s">
        <v>1788</v>
      </c>
      <c r="G48" s="445">
        <v>90</v>
      </c>
      <c r="H48" s="100" t="str">
        <f t="shared" si="0"/>
        <v>X.SẮC</v>
      </c>
      <c r="I48" s="212"/>
    </row>
    <row r="49" spans="1:9" s="446" customFormat="1" ht="18.75" customHeight="1">
      <c r="A49" s="47">
        <v>40</v>
      </c>
      <c r="B49" s="444">
        <v>1827112082</v>
      </c>
      <c r="C49" s="448" t="s">
        <v>942</v>
      </c>
      <c r="D49" s="449" t="s">
        <v>1201</v>
      </c>
      <c r="E49" s="352" t="str">
        <f>VLOOKUP(B49,'[3]DSTH'!$C$2:$K$2414,4,0)</f>
        <v>22/11/1991</v>
      </c>
      <c r="F49" s="408" t="s">
        <v>1788</v>
      </c>
      <c r="G49" s="447">
        <v>88</v>
      </c>
      <c r="H49" s="100" t="str">
        <f t="shared" si="0"/>
        <v>TỐT</v>
      </c>
      <c r="I49" s="212"/>
    </row>
    <row r="50" spans="1:9" s="446" customFormat="1" ht="18.75" customHeight="1">
      <c r="A50" s="47">
        <v>41</v>
      </c>
      <c r="B50" s="444">
        <v>1827112083</v>
      </c>
      <c r="C50" s="448" t="s">
        <v>1533</v>
      </c>
      <c r="D50" s="449" t="s">
        <v>1534</v>
      </c>
      <c r="E50" s="352" t="str">
        <f>VLOOKUP(B50,'[3]DSTH'!$C$2:$K$2414,4,0)</f>
        <v>29/12/1990</v>
      </c>
      <c r="F50" s="408" t="s">
        <v>1788</v>
      </c>
      <c r="G50" s="447">
        <v>90</v>
      </c>
      <c r="H50" s="100" t="str">
        <f t="shared" si="0"/>
        <v>X.SẮC</v>
      </c>
      <c r="I50" s="212"/>
    </row>
    <row r="51" spans="1:9" s="446" customFormat="1" ht="18.75" customHeight="1">
      <c r="A51" s="47">
        <v>42</v>
      </c>
      <c r="B51" s="444">
        <v>1827112085</v>
      </c>
      <c r="C51" s="448" t="s">
        <v>1535</v>
      </c>
      <c r="D51" s="449" t="s">
        <v>132</v>
      </c>
      <c r="E51" s="352" t="str">
        <f>VLOOKUP(B51,'[3]DSTH'!$C$2:$K$2414,4,0)</f>
        <v>06/08/1989</v>
      </c>
      <c r="F51" s="408" t="s">
        <v>1788</v>
      </c>
      <c r="G51" s="447">
        <v>81</v>
      </c>
      <c r="H51" s="100" t="str">
        <f t="shared" si="0"/>
        <v>TỐT</v>
      </c>
      <c r="I51" s="212"/>
    </row>
    <row r="52" spans="1:9" s="446" customFormat="1" ht="18.75" customHeight="1">
      <c r="A52" s="47">
        <v>43</v>
      </c>
      <c r="B52" s="444">
        <v>1827112086</v>
      </c>
      <c r="C52" s="448" t="s">
        <v>1536</v>
      </c>
      <c r="D52" s="449" t="s">
        <v>576</v>
      </c>
      <c r="E52" s="352" t="str">
        <f>VLOOKUP(B52,'[3]DSTH'!$C$2:$K$2414,4,0)</f>
        <v>05/09/1988</v>
      </c>
      <c r="F52" s="408" t="s">
        <v>1788</v>
      </c>
      <c r="G52" s="447">
        <v>85</v>
      </c>
      <c r="H52" s="100" t="str">
        <f t="shared" si="0"/>
        <v>TỐT</v>
      </c>
      <c r="I52" s="212"/>
    </row>
    <row r="53" spans="1:9" s="446" customFormat="1" ht="18.75" customHeight="1">
      <c r="A53" s="47">
        <v>44</v>
      </c>
      <c r="B53" s="444">
        <v>1827112092</v>
      </c>
      <c r="C53" s="448" t="s">
        <v>786</v>
      </c>
      <c r="D53" s="449" t="s">
        <v>196</v>
      </c>
      <c r="E53" s="352" t="str">
        <f>VLOOKUP(B53,'[3]DSTH'!$C$2:$K$2414,4,0)</f>
        <v>10/03/1991</v>
      </c>
      <c r="F53" s="408" t="s">
        <v>1788</v>
      </c>
      <c r="G53" s="447">
        <v>90</v>
      </c>
      <c r="H53" s="100" t="str">
        <f t="shared" si="0"/>
        <v>X.SẮC</v>
      </c>
      <c r="I53" s="212"/>
    </row>
    <row r="54" spans="1:9" s="446" customFormat="1" ht="18.75" customHeight="1">
      <c r="A54" s="47">
        <v>45</v>
      </c>
      <c r="B54" s="444">
        <v>1827112094</v>
      </c>
      <c r="C54" s="448" t="s">
        <v>1537</v>
      </c>
      <c r="D54" s="449" t="s">
        <v>385</v>
      </c>
      <c r="E54" s="352" t="str">
        <f>VLOOKUP(B54,'[3]DSTH'!$C$2:$K$2414,4,0)</f>
        <v>20/08/1990</v>
      </c>
      <c r="F54" s="408" t="s">
        <v>1788</v>
      </c>
      <c r="G54" s="447">
        <v>85</v>
      </c>
      <c r="H54" s="100" t="str">
        <f t="shared" si="0"/>
        <v>TỐT</v>
      </c>
      <c r="I54" s="212"/>
    </row>
    <row r="55" spans="1:9" s="446" customFormat="1" ht="18.75" customHeight="1">
      <c r="A55" s="47">
        <v>46</v>
      </c>
      <c r="B55" s="444">
        <v>1827112097</v>
      </c>
      <c r="C55" s="448" t="s">
        <v>400</v>
      </c>
      <c r="D55" s="449" t="s">
        <v>123</v>
      </c>
      <c r="E55" s="352" t="str">
        <f>VLOOKUP(B55,'[3]DSTH'!$C$2:$K$2414,4,0)</f>
        <v>01/02/1988</v>
      </c>
      <c r="F55" s="408" t="s">
        <v>1788</v>
      </c>
      <c r="G55" s="447">
        <v>89</v>
      </c>
      <c r="H55" s="100" t="str">
        <f t="shared" si="0"/>
        <v>TỐT</v>
      </c>
      <c r="I55" s="212"/>
    </row>
    <row r="56" spans="1:9" s="446" customFormat="1" ht="18.75" customHeight="1">
      <c r="A56" s="47">
        <v>47</v>
      </c>
      <c r="B56" s="444">
        <v>1827112101</v>
      </c>
      <c r="C56" s="448" t="s">
        <v>1538</v>
      </c>
      <c r="D56" s="449" t="s">
        <v>453</v>
      </c>
      <c r="E56" s="352" t="str">
        <f>VLOOKUP(B56,'[3]DSTH'!$C$2:$K$2414,4,0)</f>
        <v>15/11/1988</v>
      </c>
      <c r="F56" s="408" t="s">
        <v>1788</v>
      </c>
      <c r="G56" s="447">
        <v>88</v>
      </c>
      <c r="H56" s="100" t="str">
        <f t="shared" si="0"/>
        <v>TỐT</v>
      </c>
      <c r="I56" s="212"/>
    </row>
    <row r="57" spans="1:9" s="446" customFormat="1" ht="18.75" customHeight="1">
      <c r="A57" s="47">
        <v>48</v>
      </c>
      <c r="B57" s="444">
        <v>1827112105</v>
      </c>
      <c r="C57" s="448" t="s">
        <v>166</v>
      </c>
      <c r="D57" s="449" t="s">
        <v>130</v>
      </c>
      <c r="E57" s="352" t="str">
        <f>VLOOKUP(B57,'[3]DSTH'!$C$2:$K$2414,4,0)</f>
        <v>21/07/1985</v>
      </c>
      <c r="F57" s="408" t="s">
        <v>1788</v>
      </c>
      <c r="G57" s="447">
        <v>90</v>
      </c>
      <c r="H57" s="100" t="str">
        <f t="shared" si="0"/>
        <v>X.SẮC</v>
      </c>
      <c r="I57" s="212"/>
    </row>
    <row r="58" spans="1:9" s="446" customFormat="1" ht="18.75" customHeight="1">
      <c r="A58" s="47">
        <v>49</v>
      </c>
      <c r="B58" s="444">
        <v>1827112107</v>
      </c>
      <c r="C58" s="448" t="s">
        <v>421</v>
      </c>
      <c r="D58" s="449" t="s">
        <v>443</v>
      </c>
      <c r="E58" s="352" t="str">
        <f>VLOOKUP(B58,'[3]DSTH'!$C$2:$K$2414,4,0)</f>
        <v>15/02/1991</v>
      </c>
      <c r="F58" s="408" t="s">
        <v>1788</v>
      </c>
      <c r="G58" s="447">
        <v>85</v>
      </c>
      <c r="H58" s="100" t="str">
        <f t="shared" si="0"/>
        <v>TỐT</v>
      </c>
      <c r="I58" s="212"/>
    </row>
    <row r="59" spans="1:9" s="446" customFormat="1" ht="18.75" customHeight="1">
      <c r="A59" s="47">
        <v>50</v>
      </c>
      <c r="B59" s="444">
        <v>1827112110</v>
      </c>
      <c r="C59" s="448" t="s">
        <v>1539</v>
      </c>
      <c r="D59" s="449" t="s">
        <v>1540</v>
      </c>
      <c r="E59" s="352" t="str">
        <f>VLOOKUP(B59,'[3]DSTH'!$C$2:$K$2414,4,0)</f>
        <v>27/07/1989</v>
      </c>
      <c r="F59" s="408" t="s">
        <v>1788</v>
      </c>
      <c r="G59" s="447"/>
      <c r="H59" s="100" t="str">
        <f t="shared" si="0"/>
        <v>KĐGIÁ</v>
      </c>
      <c r="I59" s="47"/>
    </row>
    <row r="60" spans="3:9" ht="12.75">
      <c r="C60" s="598"/>
      <c r="D60" s="598"/>
      <c r="E60" s="49"/>
      <c r="F60" s="49"/>
      <c r="G60" s="233"/>
      <c r="H60" s="450"/>
      <c r="I60" s="451"/>
    </row>
    <row r="61" spans="2:9" ht="15.75">
      <c r="B61" s="427" t="s">
        <v>1408</v>
      </c>
      <c r="C61" s="427"/>
      <c r="D61" s="427"/>
      <c r="E61" s="380"/>
      <c r="F61" s="36"/>
      <c r="G61" s="375" t="s">
        <v>277</v>
      </c>
      <c r="H61" s="403"/>
      <c r="I61" s="36"/>
    </row>
    <row r="62" spans="2:9" ht="15.75">
      <c r="B62" s="86" t="s">
        <v>272</v>
      </c>
      <c r="C62" s="86" t="s">
        <v>273</v>
      </c>
      <c r="D62" s="86" t="s">
        <v>1409</v>
      </c>
      <c r="E62" s="93"/>
      <c r="F62" s="36"/>
      <c r="G62" s="316"/>
      <c r="H62" s="403"/>
      <c r="I62" s="355"/>
    </row>
    <row r="63" spans="2:9" ht="14.25">
      <c r="B63" s="99" t="s">
        <v>327</v>
      </c>
      <c r="C63" s="11">
        <f>COUNTIF($H$10:$H$59,B63)</f>
        <v>28</v>
      </c>
      <c r="D63" s="428">
        <f>C63/$C$71</f>
        <v>0.56</v>
      </c>
      <c r="E63" s="33"/>
      <c r="F63" s="36"/>
      <c r="G63" s="310"/>
      <c r="H63" s="403"/>
      <c r="I63" s="36"/>
    </row>
    <row r="64" spans="2:9" ht="14.25">
      <c r="B64" s="99" t="s">
        <v>45</v>
      </c>
      <c r="C64" s="11">
        <f aca="true" t="shared" si="1" ref="C64:C70">COUNTIF($H$10:$H$59,B64)</f>
        <v>16</v>
      </c>
      <c r="D64" s="428">
        <f aca="true" t="shared" si="2" ref="D64:D70">C64/$C$71</f>
        <v>0.32</v>
      </c>
      <c r="E64" s="33"/>
      <c r="F64" s="36"/>
      <c r="G64" s="310"/>
      <c r="H64" s="403"/>
      <c r="I64" s="36"/>
    </row>
    <row r="65" spans="2:9" ht="15.75">
      <c r="B65" s="99" t="s">
        <v>46</v>
      </c>
      <c r="C65" s="11">
        <f t="shared" si="1"/>
        <v>0</v>
      </c>
      <c r="D65" s="428">
        <f t="shared" si="2"/>
        <v>0</v>
      </c>
      <c r="E65" s="33"/>
      <c r="F65" s="36"/>
      <c r="G65" s="129"/>
      <c r="H65" s="403"/>
      <c r="I65" s="36"/>
    </row>
    <row r="66" spans="2:9" ht="12.75">
      <c r="B66" s="99" t="s">
        <v>47</v>
      </c>
      <c r="C66" s="11">
        <f t="shared" si="1"/>
        <v>0</v>
      </c>
      <c r="D66" s="428">
        <f t="shared" si="2"/>
        <v>0</v>
      </c>
      <c r="E66" s="33"/>
      <c r="F66" s="36"/>
      <c r="G66" s="317"/>
      <c r="H66" s="403"/>
      <c r="I66" s="36"/>
    </row>
    <row r="67" spans="2:9" ht="15.75">
      <c r="B67" s="99" t="s">
        <v>328</v>
      </c>
      <c r="C67" s="11">
        <f t="shared" si="1"/>
        <v>0</v>
      </c>
      <c r="D67" s="428">
        <f t="shared" si="2"/>
        <v>0</v>
      </c>
      <c r="E67" s="33"/>
      <c r="F67" s="36"/>
      <c r="G67" s="129" t="s">
        <v>948</v>
      </c>
      <c r="H67" s="403"/>
      <c r="I67" s="36"/>
    </row>
    <row r="68" spans="2:9" ht="15.75">
      <c r="B68" s="99" t="s">
        <v>48</v>
      </c>
      <c r="C68" s="11">
        <f t="shared" si="1"/>
        <v>0</v>
      </c>
      <c r="D68" s="428">
        <f t="shared" si="2"/>
        <v>0</v>
      </c>
      <c r="E68" s="33"/>
      <c r="F68" s="36"/>
      <c r="G68" s="235"/>
      <c r="H68" s="403"/>
      <c r="I68" s="36"/>
    </row>
    <row r="69" spans="2:9" ht="15.75">
      <c r="B69" s="99" t="s">
        <v>49</v>
      </c>
      <c r="C69" s="11">
        <f t="shared" si="1"/>
        <v>0</v>
      </c>
      <c r="D69" s="428">
        <f t="shared" si="2"/>
        <v>0</v>
      </c>
      <c r="E69" s="33"/>
      <c r="F69" s="36"/>
      <c r="G69" s="235"/>
      <c r="H69" s="403"/>
      <c r="I69" s="36"/>
    </row>
    <row r="70" spans="2:9" ht="15.75">
      <c r="B70" s="99" t="s">
        <v>329</v>
      </c>
      <c r="C70" s="11">
        <f t="shared" si="1"/>
        <v>6</v>
      </c>
      <c r="D70" s="428">
        <f t="shared" si="2"/>
        <v>0.12</v>
      </c>
      <c r="E70" s="33"/>
      <c r="F70" s="36"/>
      <c r="G70" s="235"/>
      <c r="H70" s="403"/>
      <c r="I70" s="36"/>
    </row>
    <row r="71" spans="2:9" ht="15.75">
      <c r="B71" s="99" t="s">
        <v>330</v>
      </c>
      <c r="C71" s="429">
        <f>SUM(C63:C70)</f>
        <v>50</v>
      </c>
      <c r="D71" s="430">
        <f>SUM(D63:D70)</f>
        <v>1</v>
      </c>
      <c r="E71" s="425"/>
      <c r="F71" s="36"/>
      <c r="G71" s="129" t="s">
        <v>1637</v>
      </c>
      <c r="H71" s="403"/>
      <c r="I71" s="36"/>
    </row>
    <row r="72" spans="2:9" ht="15.75">
      <c r="B72" s="60"/>
      <c r="C72" s="230"/>
      <c r="D72" s="89"/>
      <c r="E72" s="60"/>
      <c r="F72" s="129"/>
      <c r="G72" s="403"/>
      <c r="H72" s="293"/>
      <c r="I72" s="52"/>
    </row>
    <row r="73" spans="3:9" ht="16.5" customHeight="1">
      <c r="C73" s="453"/>
      <c r="D73" s="453"/>
      <c r="E73" s="376"/>
      <c r="F73" s="376"/>
      <c r="G73" s="376"/>
      <c r="H73" s="376"/>
      <c r="I73" s="376"/>
    </row>
    <row r="74" spans="3:9" ht="16.5" customHeight="1">
      <c r="C74" s="518"/>
      <c r="D74" s="518"/>
      <c r="E74" s="332"/>
      <c r="F74" s="332"/>
      <c r="G74" s="332"/>
      <c r="H74" s="332"/>
      <c r="I74" s="332"/>
    </row>
    <row r="75" spans="3:9" ht="12.75">
      <c r="C75" s="52"/>
      <c r="D75" s="52"/>
      <c r="E75" s="52"/>
      <c r="F75" s="52"/>
      <c r="G75" s="452"/>
      <c r="H75" s="452"/>
      <c r="I75" s="52"/>
    </row>
    <row r="76" spans="3:9" ht="12.75">
      <c r="C76" s="52"/>
      <c r="D76" s="52"/>
      <c r="E76" s="52"/>
      <c r="F76" s="52"/>
      <c r="G76" s="452"/>
      <c r="H76" s="452"/>
      <c r="I76" s="52"/>
    </row>
    <row r="77" spans="3:9" ht="12.75">
      <c r="C77" s="52"/>
      <c r="D77" s="52"/>
      <c r="E77" s="52"/>
      <c r="F77" s="52"/>
      <c r="G77" s="452"/>
      <c r="H77" s="452"/>
      <c r="I77" s="52"/>
    </row>
    <row r="78" spans="3:9" ht="12.75">
      <c r="C78" s="599"/>
      <c r="D78" s="599"/>
      <c r="E78" s="52"/>
      <c r="F78" s="52"/>
      <c r="G78" s="452"/>
      <c r="H78" s="452"/>
      <c r="I78" s="52"/>
    </row>
  </sheetData>
  <sheetProtection/>
  <mergeCells count="10">
    <mergeCell ref="A1:D1"/>
    <mergeCell ref="A7:I7"/>
    <mergeCell ref="C60:D60"/>
    <mergeCell ref="C74:D74"/>
    <mergeCell ref="C78:D78"/>
    <mergeCell ref="A2:C2"/>
    <mergeCell ref="A3:C3"/>
    <mergeCell ref="A4:I4"/>
    <mergeCell ref="A5:I5"/>
    <mergeCell ref="A6:I6"/>
  </mergeCells>
  <conditionalFormatting sqref="B10:D5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46">
      <selection activeCell="H74" sqref="H74"/>
    </sheetView>
  </sheetViews>
  <sheetFormatPr defaultColWidth="9.140625" defaultRowHeight="12.75"/>
  <cols>
    <col min="1" max="1" width="4.7109375" style="60" customWidth="1"/>
    <col min="2" max="2" width="13.00390625" style="60" customWidth="1"/>
    <col min="3" max="3" width="16.7109375" style="60" customWidth="1"/>
    <col min="4" max="4" width="9.140625" style="60" customWidth="1"/>
    <col min="5" max="5" width="12.7109375" style="60" customWidth="1"/>
    <col min="6" max="6" width="11.140625" style="293" bestFit="1" customWidth="1"/>
    <col min="7" max="7" width="8.140625" style="293" customWidth="1"/>
    <col min="8" max="8" width="11.7109375" style="293" customWidth="1"/>
    <col min="9" max="9" width="9.140625" style="293" customWidth="1"/>
    <col min="10" max="16384" width="9.140625" style="60" customWidth="1"/>
  </cols>
  <sheetData>
    <row r="1" spans="1:5" ht="12.75">
      <c r="A1" s="600" t="s">
        <v>0</v>
      </c>
      <c r="B1" s="600"/>
      <c r="C1" s="600"/>
      <c r="D1" s="253"/>
      <c r="E1" s="90" t="s">
        <v>1</v>
      </c>
    </row>
    <row r="2" spans="1:5" ht="12.75">
      <c r="A2" s="519" t="s">
        <v>941</v>
      </c>
      <c r="B2" s="519"/>
      <c r="C2" s="519"/>
      <c r="E2" s="36" t="s">
        <v>1453</v>
      </c>
    </row>
    <row r="3" spans="1:5" ht="12.75">
      <c r="A3" s="601" t="s">
        <v>1454</v>
      </c>
      <c r="B3" s="601"/>
      <c r="C3" s="601"/>
      <c r="E3" s="6" t="s">
        <v>1455</v>
      </c>
    </row>
    <row r="4" spans="1:9" ht="12.75">
      <c r="A4" s="519" t="s">
        <v>4</v>
      </c>
      <c r="B4" s="519"/>
      <c r="C4" s="519"/>
      <c r="D4" s="519"/>
      <c r="E4" s="519"/>
      <c r="F4" s="519"/>
      <c r="G4" s="519"/>
      <c r="H4" s="519"/>
      <c r="I4" s="519"/>
    </row>
    <row r="5" spans="1:9" ht="12.75">
      <c r="A5" s="519" t="s">
        <v>1456</v>
      </c>
      <c r="B5" s="519"/>
      <c r="C5" s="519"/>
      <c r="D5" s="519"/>
      <c r="E5" s="519"/>
      <c r="F5" s="519"/>
      <c r="G5" s="519"/>
      <c r="H5" s="519"/>
      <c r="I5" s="519"/>
    </row>
    <row r="6" spans="1:9" ht="12.75">
      <c r="A6" s="519" t="s">
        <v>1457</v>
      </c>
      <c r="B6" s="519"/>
      <c r="C6" s="519"/>
      <c r="D6" s="519"/>
      <c r="E6" s="519"/>
      <c r="F6" s="519"/>
      <c r="G6" s="519"/>
      <c r="H6" s="519"/>
      <c r="I6" s="519"/>
    </row>
    <row r="7" spans="1:9" ht="12.75">
      <c r="A7" s="552" t="s">
        <v>1396</v>
      </c>
      <c r="B7" s="552"/>
      <c r="C7" s="552"/>
      <c r="D7" s="552"/>
      <c r="E7" s="552"/>
      <c r="F7" s="552"/>
      <c r="G7" s="552"/>
      <c r="H7" s="552"/>
      <c r="I7" s="552"/>
    </row>
    <row r="9" spans="1:9" ht="18.75" customHeight="1">
      <c r="A9" s="47" t="s">
        <v>278</v>
      </c>
      <c r="B9" s="47" t="s">
        <v>6</v>
      </c>
      <c r="C9" s="434" t="s">
        <v>50</v>
      </c>
      <c r="D9" s="435" t="s">
        <v>51</v>
      </c>
      <c r="E9" s="431"/>
      <c r="F9" s="47" t="s">
        <v>7</v>
      </c>
      <c r="G9" s="47" t="s">
        <v>1786</v>
      </c>
      <c r="H9" s="47" t="s">
        <v>9</v>
      </c>
      <c r="I9" s="47" t="s">
        <v>11</v>
      </c>
    </row>
    <row r="10" spans="1:9" ht="18.75" customHeight="1">
      <c r="A10" s="47">
        <v>1</v>
      </c>
      <c r="B10" s="432">
        <v>1826112006</v>
      </c>
      <c r="C10" s="436" t="s">
        <v>1459</v>
      </c>
      <c r="D10" s="437" t="s">
        <v>533</v>
      </c>
      <c r="E10" s="408" t="str">
        <f>VLOOKUP(B10,'[3]DSTH'!$C$2:$K$2414,4,0)</f>
        <v>24/10/1988</v>
      </c>
      <c r="F10" s="440" t="s">
        <v>1785</v>
      </c>
      <c r="G10" s="439">
        <v>100</v>
      </c>
      <c r="H10" s="100" t="str">
        <f>IF(G10&gt;=90,"X.SẮC",IF(G10&gt;=80,"TỐT",IF(G10&gt;=70,"KHÁ",IF(G10&gt;=60,"TB KHÁ",IF(G10&gt;=50,"T.BÌNH",IF(G10&gt;=40,"YẾU",IF(G10&gt;0,"KÉM","KĐGIÁ")))))))</f>
        <v>X.SẮC</v>
      </c>
      <c r="I10" s="47"/>
    </row>
    <row r="11" spans="1:9" ht="18.75" customHeight="1">
      <c r="A11" s="47">
        <v>2</v>
      </c>
      <c r="B11" s="432">
        <v>1826112015</v>
      </c>
      <c r="C11" s="436" t="s">
        <v>1460</v>
      </c>
      <c r="D11" s="437" t="s">
        <v>136</v>
      </c>
      <c r="E11" s="408" t="str">
        <f>VLOOKUP(B11,'[3]DSTH'!$C$2:$K$2414,4,0)</f>
        <v>18/01/1978</v>
      </c>
      <c r="F11" s="440" t="s">
        <v>1785</v>
      </c>
      <c r="G11" s="440">
        <v>95</v>
      </c>
      <c r="H11" s="100" t="str">
        <f aca="true" t="shared" si="0" ref="H11:H64">IF(G11&gt;=90,"X.SẮC",IF(G11&gt;=80,"TỐT",IF(G11&gt;=70,"KHÁ",IF(G11&gt;=60,"TB KHÁ",IF(G11&gt;=50,"T.BÌNH",IF(G11&gt;=40,"YẾU",IF(G11&gt;0,"KÉM","KĐGIÁ")))))))</f>
        <v>X.SẮC</v>
      </c>
      <c r="I11" s="440"/>
    </row>
    <row r="12" spans="1:9" ht="18.75" customHeight="1">
      <c r="A12" s="47">
        <v>3</v>
      </c>
      <c r="B12" s="432">
        <v>1826112029</v>
      </c>
      <c r="C12" s="436" t="s">
        <v>1461</v>
      </c>
      <c r="D12" s="437" t="s">
        <v>945</v>
      </c>
      <c r="E12" s="408" t="str">
        <f>VLOOKUP(B12,'[3]DSTH'!$C$2:$K$2414,4,0)</f>
        <v>20/12/1988</v>
      </c>
      <c r="F12" s="440" t="s">
        <v>1785</v>
      </c>
      <c r="G12" s="440">
        <v>95</v>
      </c>
      <c r="H12" s="100" t="str">
        <f t="shared" si="0"/>
        <v>X.SẮC</v>
      </c>
      <c r="I12" s="440"/>
    </row>
    <row r="13" spans="1:9" ht="18.75" customHeight="1">
      <c r="A13" s="47">
        <v>4</v>
      </c>
      <c r="B13" s="432">
        <v>1826112068</v>
      </c>
      <c r="C13" s="436" t="s">
        <v>1462</v>
      </c>
      <c r="D13" s="437" t="s">
        <v>247</v>
      </c>
      <c r="E13" s="408" t="str">
        <f>VLOOKUP(B13,'[3]DSTH'!$C$2:$K$2414,4,0)</f>
        <v>29/04/1987</v>
      </c>
      <c r="F13" s="440" t="s">
        <v>1785</v>
      </c>
      <c r="G13" s="440">
        <v>95</v>
      </c>
      <c r="H13" s="100" t="str">
        <f t="shared" si="0"/>
        <v>X.SẮC</v>
      </c>
      <c r="I13" s="440"/>
    </row>
    <row r="14" spans="1:9" ht="18.75" customHeight="1">
      <c r="A14" s="47">
        <v>5</v>
      </c>
      <c r="B14" s="432">
        <v>1826112077</v>
      </c>
      <c r="C14" s="436" t="s">
        <v>483</v>
      </c>
      <c r="D14" s="437" t="s">
        <v>212</v>
      </c>
      <c r="E14" s="408" t="str">
        <f>VLOOKUP(B14,'[3]DSTH'!$C$2:$K$2414,4,0)</f>
        <v>19/04/1988</v>
      </c>
      <c r="F14" s="440" t="s">
        <v>1785</v>
      </c>
      <c r="G14" s="440">
        <v>95</v>
      </c>
      <c r="H14" s="100" t="str">
        <f t="shared" si="0"/>
        <v>X.SẮC</v>
      </c>
      <c r="I14" s="440"/>
    </row>
    <row r="15" spans="1:9" ht="18.75" customHeight="1">
      <c r="A15" s="47">
        <v>6</v>
      </c>
      <c r="B15" s="432">
        <v>1826112088</v>
      </c>
      <c r="C15" s="436" t="s">
        <v>474</v>
      </c>
      <c r="D15" s="437" t="s">
        <v>441</v>
      </c>
      <c r="E15" s="408" t="str">
        <f>VLOOKUP(B15,'[3]DSTH'!$C$2:$K$2414,4,0)</f>
        <v>03/12/1990</v>
      </c>
      <c r="F15" s="440" t="s">
        <v>1785</v>
      </c>
      <c r="G15" s="440">
        <v>95</v>
      </c>
      <c r="H15" s="100" t="str">
        <f t="shared" si="0"/>
        <v>X.SẮC</v>
      </c>
      <c r="I15" s="440"/>
    </row>
    <row r="16" spans="1:9" ht="18.75" customHeight="1">
      <c r="A16" s="47">
        <v>7</v>
      </c>
      <c r="B16" s="432">
        <v>1826112104</v>
      </c>
      <c r="C16" s="436" t="s">
        <v>1463</v>
      </c>
      <c r="D16" s="437" t="s">
        <v>71</v>
      </c>
      <c r="E16" s="408" t="str">
        <f>VLOOKUP(B16,'[3]DSTH'!$C$2:$K$2414,4,0)</f>
        <v>08/04/1990</v>
      </c>
      <c r="F16" s="440" t="s">
        <v>1785</v>
      </c>
      <c r="G16" s="440">
        <v>94</v>
      </c>
      <c r="H16" s="100" t="str">
        <f t="shared" si="0"/>
        <v>X.SẮC</v>
      </c>
      <c r="I16" s="440"/>
    </row>
    <row r="17" spans="1:9" ht="18.75" customHeight="1">
      <c r="A17" s="47">
        <v>8</v>
      </c>
      <c r="B17" s="432">
        <v>1826112115</v>
      </c>
      <c r="C17" s="436" t="s">
        <v>474</v>
      </c>
      <c r="D17" s="437" t="s">
        <v>1464</v>
      </c>
      <c r="E17" s="408" t="str">
        <f>VLOOKUP(B17,'[3]DSTH'!$C$2:$K$2414,4,0)</f>
        <v>16/02/1986</v>
      </c>
      <c r="F17" s="440" t="s">
        <v>1785</v>
      </c>
      <c r="G17" s="440">
        <v>90</v>
      </c>
      <c r="H17" s="100" t="str">
        <f t="shared" si="0"/>
        <v>X.SẮC</v>
      </c>
      <c r="I17" s="440"/>
    </row>
    <row r="18" spans="1:9" ht="18.75" customHeight="1">
      <c r="A18" s="47">
        <v>9</v>
      </c>
      <c r="B18" s="432">
        <v>1826112127</v>
      </c>
      <c r="C18" s="436" t="s">
        <v>1465</v>
      </c>
      <c r="D18" s="437" t="s">
        <v>1466</v>
      </c>
      <c r="E18" s="408"/>
      <c r="F18" s="440" t="s">
        <v>1785</v>
      </c>
      <c r="G18" s="440">
        <v>95</v>
      </c>
      <c r="H18" s="100" t="str">
        <f t="shared" si="0"/>
        <v>X.SẮC</v>
      </c>
      <c r="I18" s="440"/>
    </row>
    <row r="19" spans="1:9" ht="18.75" customHeight="1">
      <c r="A19" s="47">
        <v>10</v>
      </c>
      <c r="B19" s="432">
        <v>1827112001</v>
      </c>
      <c r="C19" s="436" t="s">
        <v>1467</v>
      </c>
      <c r="D19" s="437" t="s">
        <v>206</v>
      </c>
      <c r="E19" s="408" t="str">
        <f>VLOOKUP(B19,'[3]DSTH'!$C$2:$K$2414,4,0)</f>
        <v>12/10/1990</v>
      </c>
      <c r="F19" s="440" t="s">
        <v>1785</v>
      </c>
      <c r="G19" s="440">
        <v>95</v>
      </c>
      <c r="H19" s="100" t="str">
        <f t="shared" si="0"/>
        <v>X.SẮC</v>
      </c>
      <c r="I19" s="440"/>
    </row>
    <row r="20" spans="1:9" ht="18.75" customHeight="1">
      <c r="A20" s="47">
        <v>11</v>
      </c>
      <c r="B20" s="432">
        <v>1827112005</v>
      </c>
      <c r="C20" s="436" t="s">
        <v>1468</v>
      </c>
      <c r="D20" s="437" t="s">
        <v>426</v>
      </c>
      <c r="E20" s="408" t="str">
        <f>VLOOKUP(B20,'[3]DSTH'!$C$2:$K$2414,4,0)</f>
        <v>18/08/1989</v>
      </c>
      <c r="F20" s="440" t="s">
        <v>1785</v>
      </c>
      <c r="G20" s="440"/>
      <c r="H20" s="100" t="str">
        <f t="shared" si="0"/>
        <v>KĐGIÁ</v>
      </c>
      <c r="I20" s="47" t="s">
        <v>960</v>
      </c>
    </row>
    <row r="21" spans="1:9" ht="18.75" customHeight="1">
      <c r="A21" s="47">
        <v>12</v>
      </c>
      <c r="B21" s="432">
        <v>1827112009</v>
      </c>
      <c r="C21" s="436" t="s">
        <v>1469</v>
      </c>
      <c r="D21" s="437" t="s">
        <v>130</v>
      </c>
      <c r="E21" s="408" t="str">
        <f>VLOOKUP(B21,'[3]DSTH'!$C$2:$K$2414,4,0)</f>
        <v>05/01/1989</v>
      </c>
      <c r="F21" s="440" t="s">
        <v>1785</v>
      </c>
      <c r="G21" s="440">
        <v>95</v>
      </c>
      <c r="H21" s="100" t="str">
        <f t="shared" si="0"/>
        <v>X.SẮC</v>
      </c>
      <c r="I21" s="440"/>
    </row>
    <row r="22" spans="1:9" ht="18.75" customHeight="1">
      <c r="A22" s="47">
        <v>13</v>
      </c>
      <c r="B22" s="432">
        <v>1827112011</v>
      </c>
      <c r="C22" s="436" t="s">
        <v>1470</v>
      </c>
      <c r="D22" s="437" t="s">
        <v>152</v>
      </c>
      <c r="E22" s="408" t="str">
        <f>VLOOKUP(B22,'[3]DSTH'!$C$2:$K$2414,4,0)</f>
        <v>26/02/1989</v>
      </c>
      <c r="F22" s="440" t="s">
        <v>1785</v>
      </c>
      <c r="G22" s="440">
        <v>93</v>
      </c>
      <c r="H22" s="100" t="str">
        <f t="shared" si="0"/>
        <v>X.SẮC</v>
      </c>
      <c r="I22" s="440"/>
    </row>
    <row r="23" spans="1:9" ht="18.75" customHeight="1">
      <c r="A23" s="47">
        <v>14</v>
      </c>
      <c r="B23" s="432">
        <v>1827112012</v>
      </c>
      <c r="C23" s="436" t="s">
        <v>1471</v>
      </c>
      <c r="D23" s="437" t="s">
        <v>1472</v>
      </c>
      <c r="E23" s="408" t="str">
        <f>VLOOKUP(B23,'[3]DSTH'!$C$2:$K$2414,4,0)</f>
        <v>15/03/1989</v>
      </c>
      <c r="F23" s="440" t="s">
        <v>1785</v>
      </c>
      <c r="G23" s="440">
        <v>93</v>
      </c>
      <c r="H23" s="100" t="str">
        <f t="shared" si="0"/>
        <v>X.SẮC</v>
      </c>
      <c r="I23" s="440"/>
    </row>
    <row r="24" spans="1:9" ht="18.75" customHeight="1">
      <c r="A24" s="47">
        <v>15</v>
      </c>
      <c r="B24" s="432">
        <v>1827112017</v>
      </c>
      <c r="C24" s="436" t="s">
        <v>540</v>
      </c>
      <c r="D24" s="437" t="s">
        <v>196</v>
      </c>
      <c r="E24" s="408" t="str">
        <f>VLOOKUP(B24,'[3]DSTH'!$C$2:$K$2414,4,0)</f>
        <v>21/12/1989</v>
      </c>
      <c r="F24" s="440" t="s">
        <v>1785</v>
      </c>
      <c r="G24" s="440">
        <v>95</v>
      </c>
      <c r="H24" s="100" t="str">
        <f t="shared" si="0"/>
        <v>X.SẮC</v>
      </c>
      <c r="I24" s="440"/>
    </row>
    <row r="25" spans="1:9" ht="18.75" customHeight="1">
      <c r="A25" s="47">
        <v>16</v>
      </c>
      <c r="B25" s="432">
        <v>1827112019</v>
      </c>
      <c r="C25" s="436" t="s">
        <v>1473</v>
      </c>
      <c r="D25" s="437" t="s">
        <v>263</v>
      </c>
      <c r="E25" s="408" t="str">
        <f>VLOOKUP(B25,'[3]DSTH'!$C$2:$K$2414,4,0)</f>
        <v>17/09/1990</v>
      </c>
      <c r="F25" s="440" t="s">
        <v>1785</v>
      </c>
      <c r="G25" s="440">
        <v>91</v>
      </c>
      <c r="H25" s="100" t="str">
        <f t="shared" si="0"/>
        <v>X.SẮC</v>
      </c>
      <c r="I25" s="440"/>
    </row>
    <row r="26" spans="1:9" ht="18.75" customHeight="1">
      <c r="A26" s="47">
        <v>17</v>
      </c>
      <c r="B26" s="432">
        <v>1827112027</v>
      </c>
      <c r="C26" s="436" t="s">
        <v>1474</v>
      </c>
      <c r="D26" s="437" t="s">
        <v>65</v>
      </c>
      <c r="E26" s="408" t="str">
        <f>VLOOKUP(B26,'[3]DSTH'!$C$2:$K$2414,4,0)</f>
        <v>04/11/1990</v>
      </c>
      <c r="F26" s="440" t="s">
        <v>1785</v>
      </c>
      <c r="G26" s="440">
        <v>95</v>
      </c>
      <c r="H26" s="100" t="str">
        <f t="shared" si="0"/>
        <v>X.SẮC</v>
      </c>
      <c r="I26" s="440"/>
    </row>
    <row r="27" spans="1:9" ht="18.75" customHeight="1">
      <c r="A27" s="47">
        <v>18</v>
      </c>
      <c r="B27" s="432">
        <v>1827112028</v>
      </c>
      <c r="C27" s="436" t="s">
        <v>198</v>
      </c>
      <c r="D27" s="438" t="s">
        <v>1446</v>
      </c>
      <c r="E27" s="408" t="str">
        <f>VLOOKUP(B27,'[3]DSTH'!$C$2:$K$2414,4,0)</f>
        <v>29/09/1988</v>
      </c>
      <c r="F27" s="440" t="s">
        <v>1785</v>
      </c>
      <c r="G27" s="440"/>
      <c r="H27" s="100" t="str">
        <f t="shared" si="0"/>
        <v>KĐGIÁ</v>
      </c>
      <c r="I27" s="47" t="s">
        <v>960</v>
      </c>
    </row>
    <row r="28" spans="1:9" ht="18.75" customHeight="1">
      <c r="A28" s="47">
        <v>19</v>
      </c>
      <c r="B28" s="432">
        <v>1827112030</v>
      </c>
      <c r="C28" s="436" t="s">
        <v>1475</v>
      </c>
      <c r="D28" s="437" t="s">
        <v>944</v>
      </c>
      <c r="E28" s="408" t="str">
        <f>VLOOKUP(B28,'[3]DSTH'!$C$2:$K$2414,4,0)</f>
        <v>10/07/1989</v>
      </c>
      <c r="F28" s="440" t="s">
        <v>1785</v>
      </c>
      <c r="G28" s="440">
        <v>100</v>
      </c>
      <c r="H28" s="100" t="str">
        <f t="shared" si="0"/>
        <v>X.SẮC</v>
      </c>
      <c r="I28" s="440"/>
    </row>
    <row r="29" spans="1:9" ht="18.75" customHeight="1">
      <c r="A29" s="47">
        <v>20</v>
      </c>
      <c r="B29" s="432">
        <v>1827112031</v>
      </c>
      <c r="C29" s="436" t="s">
        <v>1476</v>
      </c>
      <c r="D29" s="437" t="s">
        <v>567</v>
      </c>
      <c r="E29" s="408" t="str">
        <f>VLOOKUP(B29,'[3]DSTH'!$C$2:$K$2414,4,0)</f>
        <v>26/01/1990</v>
      </c>
      <c r="F29" s="440" t="s">
        <v>1785</v>
      </c>
      <c r="G29" s="440">
        <v>93</v>
      </c>
      <c r="H29" s="100" t="str">
        <f t="shared" si="0"/>
        <v>X.SẮC</v>
      </c>
      <c r="I29" s="440"/>
    </row>
    <row r="30" spans="1:9" ht="18.75" customHeight="1">
      <c r="A30" s="47">
        <v>21</v>
      </c>
      <c r="B30" s="432">
        <v>1827112032</v>
      </c>
      <c r="C30" s="436" t="s">
        <v>1477</v>
      </c>
      <c r="D30" s="437" t="s">
        <v>53</v>
      </c>
      <c r="E30" s="408" t="str">
        <f>VLOOKUP(B30,'[3]DSTH'!$C$2:$K$2414,4,0)</f>
        <v>12/05/1990</v>
      </c>
      <c r="F30" s="440" t="s">
        <v>1785</v>
      </c>
      <c r="G30" s="440">
        <v>93</v>
      </c>
      <c r="H30" s="100" t="str">
        <f t="shared" si="0"/>
        <v>X.SẮC</v>
      </c>
      <c r="I30" s="440"/>
    </row>
    <row r="31" spans="1:9" ht="18.75" customHeight="1">
      <c r="A31" s="47">
        <v>22</v>
      </c>
      <c r="B31" s="432">
        <v>1827112033</v>
      </c>
      <c r="C31" s="436" t="s">
        <v>1471</v>
      </c>
      <c r="D31" s="437" t="s">
        <v>91</v>
      </c>
      <c r="E31" s="408" t="str">
        <f>VLOOKUP(B31,'[3]DSTH'!$C$2:$K$2414,4,0)</f>
        <v>27/04/1990</v>
      </c>
      <c r="F31" s="440" t="s">
        <v>1785</v>
      </c>
      <c r="G31" s="440">
        <v>93</v>
      </c>
      <c r="H31" s="100" t="str">
        <f t="shared" si="0"/>
        <v>X.SẮC</v>
      </c>
      <c r="I31" s="440"/>
    </row>
    <row r="32" spans="1:9" ht="18.75" customHeight="1">
      <c r="A32" s="47">
        <v>23</v>
      </c>
      <c r="B32" s="432">
        <v>1827112035</v>
      </c>
      <c r="C32" s="436" t="s">
        <v>457</v>
      </c>
      <c r="D32" s="437" t="s">
        <v>188</v>
      </c>
      <c r="E32" s="408" t="str">
        <f>VLOOKUP(B32,'[3]DSTH'!$C$2:$K$2414,4,0)</f>
        <v>23/05/1988</v>
      </c>
      <c r="F32" s="440" t="s">
        <v>1785</v>
      </c>
      <c r="G32" s="440">
        <v>91</v>
      </c>
      <c r="H32" s="100" t="str">
        <f t="shared" si="0"/>
        <v>X.SẮC</v>
      </c>
      <c r="I32" s="440"/>
    </row>
    <row r="33" spans="1:9" ht="18.75" customHeight="1">
      <c r="A33" s="47">
        <v>24</v>
      </c>
      <c r="B33" s="432">
        <v>1827112038</v>
      </c>
      <c r="C33" s="436" t="s">
        <v>1478</v>
      </c>
      <c r="D33" s="437" t="s">
        <v>178</v>
      </c>
      <c r="E33" s="408">
        <f>VLOOKUP(B33,'[3]DSTH'!$C$2:$K$2414,4,0)</f>
        <v>30359</v>
      </c>
      <c r="F33" s="440" t="s">
        <v>1785</v>
      </c>
      <c r="G33" s="440">
        <v>93</v>
      </c>
      <c r="H33" s="100" t="str">
        <f t="shared" si="0"/>
        <v>X.SẮC</v>
      </c>
      <c r="I33" s="440"/>
    </row>
    <row r="34" spans="1:9" ht="18.75" customHeight="1">
      <c r="A34" s="47">
        <v>25</v>
      </c>
      <c r="B34" s="432">
        <v>1827112043</v>
      </c>
      <c r="C34" s="436" t="s">
        <v>1479</v>
      </c>
      <c r="D34" s="437" t="s">
        <v>206</v>
      </c>
      <c r="E34" s="408" t="str">
        <f>VLOOKUP(B34,'[3]DSTH'!$C$2:$K$2414,4,0)</f>
        <v>05/01/1991</v>
      </c>
      <c r="F34" s="440" t="s">
        <v>1785</v>
      </c>
      <c r="G34" s="440">
        <v>95</v>
      </c>
      <c r="H34" s="100" t="str">
        <f t="shared" si="0"/>
        <v>X.SẮC</v>
      </c>
      <c r="I34" s="440"/>
    </row>
    <row r="35" spans="1:9" ht="18.75" customHeight="1">
      <c r="A35" s="47">
        <v>26</v>
      </c>
      <c r="B35" s="432">
        <v>1827112046</v>
      </c>
      <c r="C35" s="436" t="s">
        <v>1480</v>
      </c>
      <c r="D35" s="437" t="s">
        <v>334</v>
      </c>
      <c r="E35" s="408" t="str">
        <f>VLOOKUP(B35,'[3]DSTH'!$C$2:$K$2414,4,0)</f>
        <v>13/03/1984</v>
      </c>
      <c r="F35" s="440" t="s">
        <v>1785</v>
      </c>
      <c r="G35" s="440">
        <v>95</v>
      </c>
      <c r="H35" s="100" t="str">
        <f t="shared" si="0"/>
        <v>X.SẮC</v>
      </c>
      <c r="I35" s="440"/>
    </row>
    <row r="36" spans="1:9" ht="18.75" customHeight="1">
      <c r="A36" s="47">
        <v>27</v>
      </c>
      <c r="B36" s="432">
        <v>1827112050</v>
      </c>
      <c r="C36" s="436" t="s">
        <v>333</v>
      </c>
      <c r="D36" s="437" t="s">
        <v>1481</v>
      </c>
      <c r="E36" s="408" t="str">
        <f>VLOOKUP(B36,'[3]DSTH'!$C$2:$K$2414,4,0)</f>
        <v>20/08/1991</v>
      </c>
      <c r="F36" s="440" t="s">
        <v>1785</v>
      </c>
      <c r="G36" s="440">
        <v>92</v>
      </c>
      <c r="H36" s="100" t="str">
        <f t="shared" si="0"/>
        <v>X.SẮC</v>
      </c>
      <c r="I36" s="440"/>
    </row>
    <row r="37" spans="1:9" ht="18.75" customHeight="1">
      <c r="A37" s="47">
        <v>28</v>
      </c>
      <c r="B37" s="432">
        <v>1827112053</v>
      </c>
      <c r="C37" s="436" t="s">
        <v>1482</v>
      </c>
      <c r="D37" s="437" t="s">
        <v>121</v>
      </c>
      <c r="E37" s="408" t="str">
        <f>VLOOKUP(B37,'[3]DSTH'!$C$2:$K$2414,4,0)</f>
        <v>10/03/1988</v>
      </c>
      <c r="F37" s="440" t="s">
        <v>1785</v>
      </c>
      <c r="G37" s="440">
        <v>95</v>
      </c>
      <c r="H37" s="100" t="str">
        <f t="shared" si="0"/>
        <v>X.SẮC</v>
      </c>
      <c r="I37" s="440"/>
    </row>
    <row r="38" spans="1:9" ht="18.75" customHeight="1">
      <c r="A38" s="47">
        <v>29</v>
      </c>
      <c r="B38" s="432">
        <v>1827112054</v>
      </c>
      <c r="C38" s="436" t="s">
        <v>1030</v>
      </c>
      <c r="D38" s="437" t="s">
        <v>175</v>
      </c>
      <c r="E38" s="408" t="str">
        <f>VLOOKUP(B38,'[3]DSTH'!$C$2:$K$2414,4,0)</f>
        <v>26/06/1989</v>
      </c>
      <c r="F38" s="440" t="s">
        <v>1785</v>
      </c>
      <c r="G38" s="440">
        <v>95</v>
      </c>
      <c r="H38" s="100" t="str">
        <f t="shared" si="0"/>
        <v>X.SẮC</v>
      </c>
      <c r="I38" s="440"/>
    </row>
    <row r="39" spans="1:9" ht="18.75" customHeight="1">
      <c r="A39" s="47">
        <v>30</v>
      </c>
      <c r="B39" s="432">
        <v>1827112055</v>
      </c>
      <c r="C39" s="436" t="s">
        <v>421</v>
      </c>
      <c r="D39" s="437" t="s">
        <v>1483</v>
      </c>
      <c r="E39" s="408" t="str">
        <f>VLOOKUP(B39,'[3]DSTH'!$C$2:$K$2414,4,0)</f>
        <v>19/08/1986</v>
      </c>
      <c r="F39" s="440" t="s">
        <v>1785</v>
      </c>
      <c r="G39" s="440">
        <v>95</v>
      </c>
      <c r="H39" s="100" t="str">
        <f t="shared" si="0"/>
        <v>X.SẮC</v>
      </c>
      <c r="I39" s="440"/>
    </row>
    <row r="40" spans="1:9" ht="18.75" customHeight="1">
      <c r="A40" s="47">
        <v>31</v>
      </c>
      <c r="B40" s="432">
        <v>1827112058</v>
      </c>
      <c r="C40" s="436" t="s">
        <v>211</v>
      </c>
      <c r="D40" s="437" t="s">
        <v>1484</v>
      </c>
      <c r="E40" s="408" t="str">
        <f>VLOOKUP(B40,'[3]DSTH'!$C$2:$K$2414,4,0)</f>
        <v>07/01/1991</v>
      </c>
      <c r="F40" s="440" t="s">
        <v>1785</v>
      </c>
      <c r="G40" s="440">
        <v>95</v>
      </c>
      <c r="H40" s="100" t="str">
        <f t="shared" si="0"/>
        <v>X.SẮC</v>
      </c>
      <c r="I40" s="440"/>
    </row>
    <row r="41" spans="1:9" ht="18.75" customHeight="1">
      <c r="A41" s="47">
        <v>32</v>
      </c>
      <c r="B41" s="432">
        <v>1827112059</v>
      </c>
      <c r="C41" s="436" t="s">
        <v>457</v>
      </c>
      <c r="D41" s="437" t="s">
        <v>1485</v>
      </c>
      <c r="E41" s="408" t="str">
        <f>VLOOKUP(B41,'[3]DSTH'!$C$2:$K$2414,4,0)</f>
        <v>07/09/1988</v>
      </c>
      <c r="F41" s="440" t="s">
        <v>1785</v>
      </c>
      <c r="G41" s="440">
        <v>93</v>
      </c>
      <c r="H41" s="100" t="str">
        <f t="shared" si="0"/>
        <v>X.SẮC</v>
      </c>
      <c r="I41" s="440"/>
    </row>
    <row r="42" spans="1:9" ht="18.75" customHeight="1">
      <c r="A42" s="47">
        <v>33</v>
      </c>
      <c r="B42" s="432">
        <v>1827112060</v>
      </c>
      <c r="C42" s="436" t="s">
        <v>1486</v>
      </c>
      <c r="D42" s="437" t="s">
        <v>150</v>
      </c>
      <c r="E42" s="408">
        <f>VLOOKUP(B42,'[3]DSTH'!$C$2:$K$2414,4,0)</f>
        <v>32850</v>
      </c>
      <c r="F42" s="440" t="s">
        <v>1785</v>
      </c>
      <c r="G42" s="440">
        <v>89</v>
      </c>
      <c r="H42" s="100" t="str">
        <f t="shared" si="0"/>
        <v>TỐT</v>
      </c>
      <c r="I42" s="440"/>
    </row>
    <row r="43" spans="1:9" ht="18.75" customHeight="1">
      <c r="A43" s="47">
        <v>34</v>
      </c>
      <c r="B43" s="432">
        <v>1827112063</v>
      </c>
      <c r="C43" s="436" t="s">
        <v>1347</v>
      </c>
      <c r="D43" s="437" t="s">
        <v>226</v>
      </c>
      <c r="E43" s="408" t="str">
        <f>VLOOKUP(B43,'[3]DSTH'!$C$2:$K$2414,4,0)</f>
        <v>20/11/1990</v>
      </c>
      <c r="F43" s="440" t="s">
        <v>1785</v>
      </c>
      <c r="G43" s="440">
        <v>92</v>
      </c>
      <c r="H43" s="100" t="str">
        <f t="shared" si="0"/>
        <v>X.SẮC</v>
      </c>
      <c r="I43" s="440"/>
    </row>
    <row r="44" spans="1:9" ht="18.75" customHeight="1">
      <c r="A44" s="47">
        <v>35</v>
      </c>
      <c r="B44" s="432">
        <v>1827112064</v>
      </c>
      <c r="C44" s="436" t="s">
        <v>1487</v>
      </c>
      <c r="D44" s="437" t="s">
        <v>93</v>
      </c>
      <c r="E44" s="408" t="str">
        <f>VLOOKUP(B44,'[3]DSTH'!$C$2:$K$2414,4,0)</f>
        <v>11/07/1990</v>
      </c>
      <c r="F44" s="440" t="s">
        <v>1785</v>
      </c>
      <c r="G44" s="440">
        <v>95</v>
      </c>
      <c r="H44" s="100" t="str">
        <f t="shared" si="0"/>
        <v>X.SẮC</v>
      </c>
      <c r="I44" s="440"/>
    </row>
    <row r="45" spans="1:9" ht="18.75" customHeight="1">
      <c r="A45" s="47">
        <v>36</v>
      </c>
      <c r="B45" s="432">
        <v>1827112065</v>
      </c>
      <c r="C45" s="436" t="s">
        <v>915</v>
      </c>
      <c r="D45" s="437" t="s">
        <v>178</v>
      </c>
      <c r="E45" s="408" t="str">
        <f>VLOOKUP(B45,'[3]DSTH'!$C$2:$K$2414,4,0)</f>
        <v>07/02/1989</v>
      </c>
      <c r="F45" s="440" t="s">
        <v>1785</v>
      </c>
      <c r="G45" s="440">
        <v>93</v>
      </c>
      <c r="H45" s="100" t="str">
        <f t="shared" si="0"/>
        <v>X.SẮC</v>
      </c>
      <c r="I45" s="440"/>
    </row>
    <row r="46" spans="1:9" ht="18.75" customHeight="1">
      <c r="A46" s="47">
        <v>37</v>
      </c>
      <c r="B46" s="432">
        <v>1827112067</v>
      </c>
      <c r="C46" s="436" t="s">
        <v>1488</v>
      </c>
      <c r="D46" s="437" t="s">
        <v>107</v>
      </c>
      <c r="E46" s="408" t="str">
        <f>VLOOKUP(B46,'[3]DSTH'!$C$2:$K$2414,4,0)</f>
        <v>15/10/1991</v>
      </c>
      <c r="F46" s="440" t="s">
        <v>1785</v>
      </c>
      <c r="G46" s="440">
        <v>91</v>
      </c>
      <c r="H46" s="100" t="str">
        <f t="shared" si="0"/>
        <v>X.SẮC</v>
      </c>
      <c r="I46" s="440"/>
    </row>
    <row r="47" spans="1:9" ht="18.75" customHeight="1">
      <c r="A47" s="47">
        <v>38</v>
      </c>
      <c r="B47" s="432">
        <v>1827112072</v>
      </c>
      <c r="C47" s="436" t="s">
        <v>1489</v>
      </c>
      <c r="D47" s="437" t="s">
        <v>317</v>
      </c>
      <c r="E47" s="408" t="str">
        <f>VLOOKUP(B47,'[3]DSTH'!$C$2:$K$2414,4,0)</f>
        <v>25/11/1989</v>
      </c>
      <c r="F47" s="440" t="s">
        <v>1785</v>
      </c>
      <c r="G47" s="440">
        <v>93</v>
      </c>
      <c r="H47" s="100" t="str">
        <f t="shared" si="0"/>
        <v>X.SẮC</v>
      </c>
      <c r="I47" s="440"/>
    </row>
    <row r="48" spans="1:9" ht="18.75" customHeight="1">
      <c r="A48" s="47">
        <v>39</v>
      </c>
      <c r="B48" s="432">
        <v>1827112073</v>
      </c>
      <c r="C48" s="436" t="s">
        <v>1490</v>
      </c>
      <c r="D48" s="437" t="s">
        <v>1491</v>
      </c>
      <c r="E48" s="408" t="str">
        <f>VLOOKUP(B48,'[3]DSTH'!$C$2:$K$2414,4,0)</f>
        <v>26/11/1989</v>
      </c>
      <c r="F48" s="440" t="s">
        <v>1785</v>
      </c>
      <c r="G48" s="439">
        <v>93</v>
      </c>
      <c r="H48" s="100" t="str">
        <f t="shared" si="0"/>
        <v>X.SẮC</v>
      </c>
      <c r="I48" s="440"/>
    </row>
    <row r="49" spans="1:9" ht="18.75" customHeight="1">
      <c r="A49" s="47">
        <v>40</v>
      </c>
      <c r="B49" s="432">
        <v>1827112074</v>
      </c>
      <c r="C49" s="436" t="s">
        <v>1492</v>
      </c>
      <c r="D49" s="437" t="s">
        <v>57</v>
      </c>
      <c r="E49" s="408">
        <f>VLOOKUP(B49,'[3]DSTH'!$C$2:$K$2414,4,0)</f>
        <v>32968</v>
      </c>
      <c r="F49" s="440" t="s">
        <v>1785</v>
      </c>
      <c r="G49" s="440">
        <v>89</v>
      </c>
      <c r="H49" s="100" t="str">
        <f t="shared" si="0"/>
        <v>TỐT</v>
      </c>
      <c r="I49" s="440"/>
    </row>
    <row r="50" spans="1:9" ht="18.75" customHeight="1">
      <c r="A50" s="47">
        <v>41</v>
      </c>
      <c r="B50" s="432">
        <v>1827112076</v>
      </c>
      <c r="C50" s="436" t="s">
        <v>1134</v>
      </c>
      <c r="D50" s="437" t="s">
        <v>75</v>
      </c>
      <c r="E50" s="408" t="str">
        <f>VLOOKUP(B50,'[3]DSTH'!$C$2:$K$2414,4,0)</f>
        <v>11/09/1989</v>
      </c>
      <c r="F50" s="440" t="s">
        <v>1785</v>
      </c>
      <c r="G50" s="440">
        <v>95</v>
      </c>
      <c r="H50" s="100" t="str">
        <f t="shared" si="0"/>
        <v>X.SẮC</v>
      </c>
      <c r="I50" s="440"/>
    </row>
    <row r="51" spans="1:9" ht="18.75" customHeight="1">
      <c r="A51" s="47">
        <v>42</v>
      </c>
      <c r="B51" s="432">
        <v>1827112078</v>
      </c>
      <c r="C51" s="436" t="s">
        <v>1493</v>
      </c>
      <c r="D51" s="437" t="s">
        <v>91</v>
      </c>
      <c r="E51" s="408" t="str">
        <f>VLOOKUP(B51,'[3]DSTH'!$C$2:$K$2414,4,0)</f>
        <v>28/04/1990</v>
      </c>
      <c r="F51" s="440" t="s">
        <v>1785</v>
      </c>
      <c r="G51" s="440"/>
      <c r="H51" s="100" t="str">
        <f t="shared" si="0"/>
        <v>KĐGIÁ</v>
      </c>
      <c r="I51" s="47"/>
    </row>
    <row r="52" spans="1:9" ht="18.75" customHeight="1">
      <c r="A52" s="47">
        <v>43</v>
      </c>
      <c r="B52" s="432">
        <v>1827112079</v>
      </c>
      <c r="C52" s="436" t="s">
        <v>1494</v>
      </c>
      <c r="D52" s="437" t="s">
        <v>73</v>
      </c>
      <c r="E52" s="408" t="str">
        <f>VLOOKUP(B52,'[3]DSTH'!$C$2:$K$2414,4,0)</f>
        <v>13/06/1984</v>
      </c>
      <c r="F52" s="440" t="s">
        <v>1785</v>
      </c>
      <c r="G52" s="440">
        <v>95</v>
      </c>
      <c r="H52" s="100" t="str">
        <f t="shared" si="0"/>
        <v>X.SẮC</v>
      </c>
      <c r="I52" s="440"/>
    </row>
    <row r="53" spans="1:9" ht="18.75" customHeight="1">
      <c r="A53" s="47">
        <v>44</v>
      </c>
      <c r="B53" s="432">
        <v>1827112080</v>
      </c>
      <c r="C53" s="436" t="s">
        <v>1495</v>
      </c>
      <c r="D53" s="437" t="s">
        <v>1496</v>
      </c>
      <c r="E53" s="408" t="str">
        <f>VLOOKUP(B53,'[3]DSTH'!$C$2:$K$2414,4,0)</f>
        <v>30/01/1988</v>
      </c>
      <c r="F53" s="440" t="s">
        <v>1785</v>
      </c>
      <c r="G53" s="440">
        <v>95</v>
      </c>
      <c r="H53" s="100" t="str">
        <f t="shared" si="0"/>
        <v>X.SẮC</v>
      </c>
      <c r="I53" s="440"/>
    </row>
    <row r="54" spans="1:9" ht="18.75" customHeight="1">
      <c r="A54" s="47">
        <v>45</v>
      </c>
      <c r="B54" s="432">
        <v>1827112084</v>
      </c>
      <c r="C54" s="436" t="s">
        <v>1497</v>
      </c>
      <c r="D54" s="437" t="s">
        <v>91</v>
      </c>
      <c r="E54" s="408" t="str">
        <f>VLOOKUP(B54,'[3]DSTH'!$C$2:$K$2414,4,0)</f>
        <v>09/01/1990</v>
      </c>
      <c r="F54" s="440" t="s">
        <v>1785</v>
      </c>
      <c r="G54" s="440">
        <v>93</v>
      </c>
      <c r="H54" s="100" t="str">
        <f t="shared" si="0"/>
        <v>X.SẮC</v>
      </c>
      <c r="I54" s="440"/>
    </row>
    <row r="55" spans="1:9" ht="18.75" customHeight="1">
      <c r="A55" s="47">
        <v>46</v>
      </c>
      <c r="B55" s="432">
        <v>1827112089</v>
      </c>
      <c r="C55" s="436" t="s">
        <v>1498</v>
      </c>
      <c r="D55" s="437" t="s">
        <v>392</v>
      </c>
      <c r="E55" s="408" t="str">
        <f>VLOOKUP(B55,'[3]DSTH'!$C$2:$K$2414,4,0)</f>
        <v>25/01/1989</v>
      </c>
      <c r="F55" s="440" t="s">
        <v>1785</v>
      </c>
      <c r="G55" s="440">
        <v>95</v>
      </c>
      <c r="H55" s="100" t="str">
        <f t="shared" si="0"/>
        <v>X.SẮC</v>
      </c>
      <c r="I55" s="440"/>
    </row>
    <row r="56" spans="1:9" ht="18.75" customHeight="1">
      <c r="A56" s="47">
        <v>47</v>
      </c>
      <c r="B56" s="432">
        <v>1827112090</v>
      </c>
      <c r="C56" s="436" t="s">
        <v>113</v>
      </c>
      <c r="D56" s="437" t="s">
        <v>132</v>
      </c>
      <c r="E56" s="408" t="str">
        <f>VLOOKUP(B56,'[3]DSTH'!$C$2:$K$2414,4,0)</f>
        <v>11/09/1989</v>
      </c>
      <c r="F56" s="440" t="s">
        <v>1785</v>
      </c>
      <c r="G56" s="440">
        <v>89</v>
      </c>
      <c r="H56" s="100" t="str">
        <f t="shared" si="0"/>
        <v>TỐT</v>
      </c>
      <c r="I56" s="440"/>
    </row>
    <row r="57" spans="1:9" ht="18.75" customHeight="1">
      <c r="A57" s="47">
        <v>48</v>
      </c>
      <c r="B57" s="432">
        <v>1827112093</v>
      </c>
      <c r="C57" s="436" t="s">
        <v>1499</v>
      </c>
      <c r="D57" s="437" t="s">
        <v>1500</v>
      </c>
      <c r="E57" s="408" t="str">
        <f>VLOOKUP(B57,'[3]DSTH'!$C$2:$K$2414,4,0)</f>
        <v>08/03/1988</v>
      </c>
      <c r="F57" s="440" t="s">
        <v>1785</v>
      </c>
      <c r="G57" s="440">
        <v>95</v>
      </c>
      <c r="H57" s="100" t="str">
        <f t="shared" si="0"/>
        <v>X.SẮC</v>
      </c>
      <c r="I57" s="440"/>
    </row>
    <row r="58" spans="1:9" ht="18.75" customHeight="1">
      <c r="A58" s="47">
        <v>49</v>
      </c>
      <c r="B58" s="432">
        <v>1827112096</v>
      </c>
      <c r="C58" s="436" t="s">
        <v>1501</v>
      </c>
      <c r="D58" s="437" t="s">
        <v>108</v>
      </c>
      <c r="E58" s="408" t="str">
        <f>VLOOKUP(B58,'[3]DSTH'!$C$2:$K$2414,4,0)</f>
        <v>01/01/1991</v>
      </c>
      <c r="F58" s="440" t="s">
        <v>1785</v>
      </c>
      <c r="G58" s="440">
        <v>95</v>
      </c>
      <c r="H58" s="100" t="str">
        <f t="shared" si="0"/>
        <v>X.SẮC</v>
      </c>
      <c r="I58" s="440"/>
    </row>
    <row r="59" spans="1:9" ht="18.75" customHeight="1">
      <c r="A59" s="47">
        <v>50</v>
      </c>
      <c r="B59" s="432">
        <v>1827112099</v>
      </c>
      <c r="C59" s="436" t="s">
        <v>1502</v>
      </c>
      <c r="D59" s="437" t="s">
        <v>267</v>
      </c>
      <c r="E59" s="408" t="str">
        <f>VLOOKUP(B59,'[3]DSTH'!$C$2:$K$2414,4,0)</f>
        <v>15/10/1984</v>
      </c>
      <c r="F59" s="440" t="s">
        <v>1785</v>
      </c>
      <c r="G59" s="440"/>
      <c r="H59" s="100" t="str">
        <f t="shared" si="0"/>
        <v>KĐGIÁ</v>
      </c>
      <c r="I59" s="47"/>
    </row>
    <row r="60" spans="1:9" ht="18.75" customHeight="1">
      <c r="A60" s="47">
        <v>51</v>
      </c>
      <c r="B60" s="432">
        <v>1827112100</v>
      </c>
      <c r="C60" s="436" t="s">
        <v>946</v>
      </c>
      <c r="D60" s="437" t="s">
        <v>53</v>
      </c>
      <c r="E60" s="408" t="str">
        <f>VLOOKUP(B60,'[3]DSTH'!$C$2:$K$2414,4,0)</f>
        <v>01/02/1977</v>
      </c>
      <c r="F60" s="440" t="s">
        <v>1785</v>
      </c>
      <c r="G60" s="440">
        <v>93</v>
      </c>
      <c r="H60" s="100" t="str">
        <f t="shared" si="0"/>
        <v>X.SẮC</v>
      </c>
      <c r="I60" s="440"/>
    </row>
    <row r="61" spans="1:9" ht="18.75" customHeight="1">
      <c r="A61" s="47">
        <v>52</v>
      </c>
      <c r="B61" s="432">
        <v>1827112106</v>
      </c>
      <c r="C61" s="436" t="s">
        <v>479</v>
      </c>
      <c r="D61" s="437" t="s">
        <v>467</v>
      </c>
      <c r="E61" s="408">
        <f>VLOOKUP(B61,'[3]DSTH'!$C$2:$K$2414,4,0)</f>
        <v>32969</v>
      </c>
      <c r="F61" s="440" t="s">
        <v>1785</v>
      </c>
      <c r="G61" s="440">
        <v>95</v>
      </c>
      <c r="H61" s="100" t="str">
        <f t="shared" si="0"/>
        <v>X.SẮC</v>
      </c>
      <c r="I61" s="440"/>
    </row>
    <row r="62" spans="1:9" ht="18.75" customHeight="1">
      <c r="A62" s="47">
        <v>53</v>
      </c>
      <c r="B62" s="432">
        <v>1827112109</v>
      </c>
      <c r="C62" s="436" t="s">
        <v>383</v>
      </c>
      <c r="D62" s="437" t="s">
        <v>53</v>
      </c>
      <c r="E62" s="408" t="str">
        <f>VLOOKUP(B62,'[3]DSTH'!$C$2:$K$2414,4,0)</f>
        <v>20/02/1987</v>
      </c>
      <c r="F62" s="440" t="s">
        <v>1785</v>
      </c>
      <c r="G62" s="440">
        <v>93</v>
      </c>
      <c r="H62" s="100" t="str">
        <f t="shared" si="0"/>
        <v>X.SẮC</v>
      </c>
      <c r="I62" s="440"/>
    </row>
    <row r="63" spans="1:9" ht="18.75" customHeight="1">
      <c r="A63" s="47">
        <v>54</v>
      </c>
      <c r="B63" s="432">
        <v>1827112112</v>
      </c>
      <c r="C63" s="436" t="s">
        <v>1503</v>
      </c>
      <c r="D63" s="437" t="s">
        <v>130</v>
      </c>
      <c r="E63" s="408" t="str">
        <f>VLOOKUP(B63,'[3]DSTH'!$C$2:$K$2414,4,0)</f>
        <v>02/06/1987</v>
      </c>
      <c r="F63" s="440" t="s">
        <v>1785</v>
      </c>
      <c r="G63" s="440">
        <v>95</v>
      </c>
      <c r="H63" s="100" t="str">
        <f t="shared" si="0"/>
        <v>X.SẮC</v>
      </c>
      <c r="I63" s="440"/>
    </row>
    <row r="64" spans="1:9" ht="18.75" customHeight="1">
      <c r="A64" s="47">
        <v>55</v>
      </c>
      <c r="B64" s="432">
        <v>1827112116</v>
      </c>
      <c r="C64" s="436" t="s">
        <v>1504</v>
      </c>
      <c r="D64" s="437" t="s">
        <v>385</v>
      </c>
      <c r="E64" s="408" t="str">
        <f>VLOOKUP(B64,'[3]DSTH'!$C$2:$K$2414,4,0)</f>
        <v>15/10/1989</v>
      </c>
      <c r="F64" s="440" t="s">
        <v>1785</v>
      </c>
      <c r="G64" s="440"/>
      <c r="H64" s="100" t="str">
        <f t="shared" si="0"/>
        <v>KĐGIÁ</v>
      </c>
      <c r="I64" s="47"/>
    </row>
    <row r="65" spans="1:9" ht="18.75" customHeight="1">
      <c r="A65" s="47"/>
      <c r="B65" s="47"/>
      <c r="C65" s="436"/>
      <c r="D65" s="437"/>
      <c r="E65" s="433"/>
      <c r="F65" s="441"/>
      <c r="G65" s="439"/>
      <c r="H65" s="439"/>
      <c r="I65" s="440"/>
    </row>
    <row r="66" spans="2:7" ht="12.75">
      <c r="B66" s="442" t="s">
        <v>41</v>
      </c>
      <c r="C66" s="442"/>
      <c r="D66" s="442"/>
      <c r="F66" s="233"/>
      <c r="G66" s="233"/>
    </row>
    <row r="67" spans="2:7" ht="15.75">
      <c r="B67" s="443" t="s">
        <v>42</v>
      </c>
      <c r="C67" s="443" t="s">
        <v>43</v>
      </c>
      <c r="D67" s="443" t="s">
        <v>44</v>
      </c>
      <c r="F67" s="375" t="s">
        <v>277</v>
      </c>
      <c r="G67" s="403"/>
    </row>
    <row r="68" spans="2:7" ht="15.75">
      <c r="B68" s="99" t="s">
        <v>327</v>
      </c>
      <c r="C68" s="11">
        <v>47</v>
      </c>
      <c r="D68" s="16">
        <v>0.8815</v>
      </c>
      <c r="F68" s="316"/>
      <c r="G68" s="403"/>
    </row>
    <row r="69" spans="2:7" ht="14.25">
      <c r="B69" s="99" t="s">
        <v>45</v>
      </c>
      <c r="C69" s="11">
        <v>3</v>
      </c>
      <c r="D69" s="16">
        <f aca="true" t="shared" si="1" ref="D69:D76">C69/$C$76</f>
        <v>0.05454545454545454</v>
      </c>
      <c r="F69" s="310"/>
      <c r="G69" s="403"/>
    </row>
    <row r="70" spans="2:7" ht="14.25">
      <c r="B70" s="99" t="s">
        <v>46</v>
      </c>
      <c r="C70" s="11">
        <f>COUNTIF($H$11:$H$64,"Khá")</f>
        <v>0</v>
      </c>
      <c r="D70" s="16">
        <f t="shared" si="1"/>
        <v>0</v>
      </c>
      <c r="F70" s="310"/>
      <c r="G70" s="403"/>
    </row>
    <row r="71" spans="2:7" ht="15.75">
      <c r="B71" s="99" t="s">
        <v>47</v>
      </c>
      <c r="C71" s="11">
        <f>COUNTIF($H$11:$H$64,"TB khá")</f>
        <v>0</v>
      </c>
      <c r="D71" s="16">
        <f t="shared" si="1"/>
        <v>0</v>
      </c>
      <c r="F71" s="129" t="s">
        <v>1787</v>
      </c>
      <c r="G71" s="403"/>
    </row>
    <row r="72" spans="2:7" ht="12.75">
      <c r="B72" s="99" t="s">
        <v>328</v>
      </c>
      <c r="C72" s="11">
        <f>COUNTIF($H$11:$H$64,"Trung bình")</f>
        <v>0</v>
      </c>
      <c r="D72" s="16">
        <f t="shared" si="1"/>
        <v>0</v>
      </c>
      <c r="F72" s="317"/>
      <c r="G72" s="403"/>
    </row>
    <row r="73" spans="2:7" ht="15.75">
      <c r="B73" s="99" t="s">
        <v>48</v>
      </c>
      <c r="C73" s="11">
        <f>COUNTIF($H$11:$H$64,"Yếu")</f>
        <v>0</v>
      </c>
      <c r="D73" s="16">
        <f t="shared" si="1"/>
        <v>0</v>
      </c>
      <c r="F73" s="129" t="s">
        <v>948</v>
      </c>
      <c r="G73" s="403"/>
    </row>
    <row r="74" spans="2:7" ht="15.75">
      <c r="B74" s="99" t="s">
        <v>49</v>
      </c>
      <c r="C74" s="11">
        <f>COUNTIF($H$11:$H$64,"Kém")</f>
        <v>0</v>
      </c>
      <c r="D74" s="16">
        <f t="shared" si="1"/>
        <v>0</v>
      </c>
      <c r="F74" s="235"/>
      <c r="G74" s="403"/>
    </row>
    <row r="75" spans="2:7" ht="15.75">
      <c r="B75" s="99" t="s">
        <v>329</v>
      </c>
      <c r="C75" s="11">
        <v>5</v>
      </c>
      <c r="D75" s="16">
        <f t="shared" si="1"/>
        <v>0.09090909090909091</v>
      </c>
      <c r="F75" s="235"/>
      <c r="G75" s="403"/>
    </row>
    <row r="76" spans="2:7" ht="15.75">
      <c r="B76" s="99" t="s">
        <v>330</v>
      </c>
      <c r="C76" s="18">
        <v>55</v>
      </c>
      <c r="D76" s="16">
        <f t="shared" si="1"/>
        <v>1</v>
      </c>
      <c r="F76" s="235"/>
      <c r="G76" s="403"/>
    </row>
    <row r="77" spans="3:7" ht="15.75">
      <c r="C77" s="230"/>
      <c r="D77" s="89"/>
      <c r="F77" s="129" t="s">
        <v>1637</v>
      </c>
      <c r="G77" s="403"/>
    </row>
  </sheetData>
  <sheetProtection/>
  <mergeCells count="7">
    <mergeCell ref="A7:I7"/>
    <mergeCell ref="A1:C1"/>
    <mergeCell ref="A2:C2"/>
    <mergeCell ref="A3:C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79"/>
  <sheetViews>
    <sheetView zoomScalePageLayoutView="0" workbookViewId="0" topLeftCell="A43">
      <selection activeCell="L62" sqref="L62"/>
    </sheetView>
  </sheetViews>
  <sheetFormatPr defaultColWidth="9.140625" defaultRowHeight="12.75"/>
  <cols>
    <col min="1" max="1" width="5.00390625" style="0" customWidth="1"/>
    <col min="2" max="2" width="13.28125" style="0" customWidth="1"/>
    <col min="3" max="3" width="18.00390625" style="0" customWidth="1"/>
    <col min="4" max="4" width="7.7109375" style="0" customWidth="1"/>
    <col min="5" max="5" width="11.57421875" style="13" customWidth="1"/>
    <col min="6" max="6" width="10.28125" style="13" customWidth="1"/>
    <col min="7" max="7" width="7.7109375" style="0" customWidth="1"/>
    <col min="8" max="8" width="10.8515625" style="0" customWidth="1"/>
  </cols>
  <sheetData>
    <row r="1" spans="1:9" s="67" customFormat="1" ht="15.75">
      <c r="A1" s="30"/>
      <c r="B1" s="30"/>
      <c r="C1" s="30"/>
      <c r="D1" s="30"/>
      <c r="E1" s="62"/>
      <c r="F1" s="62"/>
      <c r="G1" s="30"/>
      <c r="H1" s="30"/>
      <c r="I1" s="30"/>
    </row>
    <row r="2" spans="1:9" s="67" customFormat="1" ht="15.75">
      <c r="A2" s="513" t="s">
        <v>155</v>
      </c>
      <c r="B2" s="513"/>
      <c r="C2" s="513"/>
      <c r="D2" s="513"/>
      <c r="E2" s="513" t="s">
        <v>156</v>
      </c>
      <c r="F2" s="513"/>
      <c r="G2" s="513"/>
      <c r="H2" s="513"/>
      <c r="I2" s="30"/>
    </row>
    <row r="3" spans="1:9" s="67" customFormat="1" ht="15.75">
      <c r="A3" s="514" t="s">
        <v>0</v>
      </c>
      <c r="B3" s="514"/>
      <c r="C3" s="514"/>
      <c r="D3" s="514"/>
      <c r="E3" s="513" t="s">
        <v>157</v>
      </c>
      <c r="F3" s="513"/>
      <c r="G3" s="513"/>
      <c r="H3" s="513"/>
      <c r="I3" s="30"/>
    </row>
    <row r="4" spans="1:9" s="67" customFormat="1" ht="15.75">
      <c r="A4" s="30"/>
      <c r="B4" s="30"/>
      <c r="C4" s="30"/>
      <c r="D4" s="30"/>
      <c r="E4" s="62"/>
      <c r="F4" s="62"/>
      <c r="G4" s="30"/>
      <c r="H4" s="30"/>
      <c r="I4" s="30"/>
    </row>
    <row r="5" spans="1:9" s="67" customFormat="1" ht="15.75">
      <c r="A5" s="514" t="s">
        <v>4</v>
      </c>
      <c r="B5" s="514"/>
      <c r="C5" s="514"/>
      <c r="D5" s="514"/>
      <c r="E5" s="514"/>
      <c r="F5" s="514"/>
      <c r="G5" s="514"/>
      <c r="H5" s="514"/>
      <c r="I5" s="514"/>
    </row>
    <row r="6" spans="1:9" s="67" customFormat="1" ht="15.75">
      <c r="A6" s="514" t="s">
        <v>1554</v>
      </c>
      <c r="B6" s="514"/>
      <c r="C6" s="514"/>
      <c r="D6" s="514"/>
      <c r="E6" s="514"/>
      <c r="F6" s="514"/>
      <c r="G6" s="514"/>
      <c r="H6" s="514"/>
      <c r="I6" s="514"/>
    </row>
    <row r="7" spans="1:9" s="67" customFormat="1" ht="15.75">
      <c r="A7" s="514" t="s">
        <v>158</v>
      </c>
      <c r="B7" s="514"/>
      <c r="C7" s="514"/>
      <c r="D7" s="514"/>
      <c r="E7" s="514"/>
      <c r="F7" s="514"/>
      <c r="G7" s="514"/>
      <c r="H7" s="514"/>
      <c r="I7" s="514"/>
    </row>
    <row r="8" spans="1:9" ht="16.5">
      <c r="A8" s="527" t="s">
        <v>159</v>
      </c>
      <c r="B8" s="527"/>
      <c r="C8" s="527"/>
      <c r="D8" s="527"/>
      <c r="E8" s="527"/>
      <c r="F8" s="527"/>
      <c r="G8" s="527"/>
      <c r="H8" s="527"/>
      <c r="I8" s="7"/>
    </row>
    <row r="9" spans="1:9" s="67" customFormat="1" ht="15.75">
      <c r="A9" s="525" t="s">
        <v>5</v>
      </c>
      <c r="B9" s="525" t="s">
        <v>6</v>
      </c>
      <c r="C9" s="525" t="s">
        <v>160</v>
      </c>
      <c r="D9" s="525"/>
      <c r="E9" s="525" t="s">
        <v>161</v>
      </c>
      <c r="F9" s="525" t="s">
        <v>162</v>
      </c>
      <c r="G9" s="525" t="s">
        <v>276</v>
      </c>
      <c r="H9" s="525"/>
      <c r="I9" s="524" t="s">
        <v>1685</v>
      </c>
    </row>
    <row r="10" spans="1:9" s="67" customFormat="1" ht="15.75">
      <c r="A10" s="525"/>
      <c r="B10" s="525"/>
      <c r="C10" s="525"/>
      <c r="D10" s="525"/>
      <c r="E10" s="525"/>
      <c r="F10" s="525"/>
      <c r="G10" s="78" t="s">
        <v>1117</v>
      </c>
      <c r="H10" s="78" t="s">
        <v>1296</v>
      </c>
      <c r="I10" s="524"/>
    </row>
    <row r="11" spans="1:9" s="60" customFormat="1" ht="18.75" customHeight="1">
      <c r="A11" s="11">
        <v>1</v>
      </c>
      <c r="B11" s="86">
        <v>152126314</v>
      </c>
      <c r="C11" s="243" t="s">
        <v>1680</v>
      </c>
      <c r="D11" s="244" t="s">
        <v>1581</v>
      </c>
      <c r="E11" s="247" t="s">
        <v>164</v>
      </c>
      <c r="F11" s="11" t="s">
        <v>165</v>
      </c>
      <c r="G11" s="86">
        <v>98</v>
      </c>
      <c r="H11" s="100" t="str">
        <f>IF(G11&gt;=90,"X.SẮC",IF(G11&gt;=80,"TỐT",IF(G11&gt;=70,"KHÁ",IF(G11&gt;=60,"TB KHÁ",IF(G11&gt;=50,"T.BÌNH",IF(G11&gt;=40,"YẾU",IF(G11&gt;0,"KÉM","KĐGIÁ")))))))</f>
        <v>X.SẮC</v>
      </c>
      <c r="I11" s="114"/>
    </row>
    <row r="12" spans="1:9" s="60" customFormat="1" ht="18.75" customHeight="1">
      <c r="A12" s="11">
        <v>2</v>
      </c>
      <c r="B12" s="86">
        <v>152122497</v>
      </c>
      <c r="C12" s="243" t="s">
        <v>166</v>
      </c>
      <c r="D12" s="244" t="s">
        <v>75</v>
      </c>
      <c r="E12" s="247" t="s">
        <v>167</v>
      </c>
      <c r="F12" s="11" t="s">
        <v>165</v>
      </c>
      <c r="G12" s="86">
        <v>96</v>
      </c>
      <c r="H12" s="100" t="str">
        <f aca="true" t="shared" si="0" ref="H12:H60">IF(G12&gt;=90,"X.SẮC",IF(G12&gt;=80,"TỐT",IF(G12&gt;=70,"KHÁ",IF(G12&gt;=60,"TB KHÁ",IF(G12&gt;=50,"T.BÌNH",IF(G12&gt;=40,"YẾU",IF(G12&gt;0,"KÉM","KĐGIÁ")))))))</f>
        <v>X.SẮC</v>
      </c>
      <c r="I12" s="114"/>
    </row>
    <row r="13" spans="1:9" s="60" customFormat="1" ht="18.75" customHeight="1">
      <c r="A13" s="11">
        <v>3</v>
      </c>
      <c r="B13" s="86">
        <v>152125964</v>
      </c>
      <c r="C13" s="243" t="s">
        <v>1681</v>
      </c>
      <c r="D13" s="244" t="s">
        <v>87</v>
      </c>
      <c r="E13" s="247" t="s">
        <v>169</v>
      </c>
      <c r="F13" s="11" t="s">
        <v>165</v>
      </c>
      <c r="G13" s="86">
        <v>86</v>
      </c>
      <c r="H13" s="100" t="str">
        <f t="shared" si="0"/>
        <v>TỐT</v>
      </c>
      <c r="I13" s="114"/>
    </row>
    <row r="14" spans="1:9" s="60" customFormat="1" ht="18.75" customHeight="1">
      <c r="A14" s="11">
        <v>4</v>
      </c>
      <c r="B14" s="86">
        <v>152122458</v>
      </c>
      <c r="C14" s="243" t="s">
        <v>92</v>
      </c>
      <c r="D14" s="244" t="s">
        <v>123</v>
      </c>
      <c r="E14" s="247" t="s">
        <v>170</v>
      </c>
      <c r="F14" s="11" t="s">
        <v>165</v>
      </c>
      <c r="G14" s="86">
        <v>89</v>
      </c>
      <c r="H14" s="100" t="str">
        <f t="shared" si="0"/>
        <v>TỐT</v>
      </c>
      <c r="I14" s="114"/>
    </row>
    <row r="15" spans="1:9" s="60" customFormat="1" ht="18.75" customHeight="1">
      <c r="A15" s="11">
        <v>5</v>
      </c>
      <c r="B15" s="86">
        <v>152122506</v>
      </c>
      <c r="C15" s="243" t="s">
        <v>171</v>
      </c>
      <c r="D15" s="244" t="s">
        <v>172</v>
      </c>
      <c r="E15" s="247" t="s">
        <v>173</v>
      </c>
      <c r="F15" s="11" t="s">
        <v>165</v>
      </c>
      <c r="G15" s="86">
        <v>95</v>
      </c>
      <c r="H15" s="100" t="str">
        <f t="shared" si="0"/>
        <v>X.SẮC</v>
      </c>
      <c r="I15" s="114"/>
    </row>
    <row r="16" spans="1:9" s="60" customFormat="1" ht="18.75" customHeight="1">
      <c r="A16" s="11">
        <v>6</v>
      </c>
      <c r="B16" s="86">
        <v>152122481</v>
      </c>
      <c r="C16" s="243" t="s">
        <v>174</v>
      </c>
      <c r="D16" s="244" t="s">
        <v>175</v>
      </c>
      <c r="E16" s="247" t="s">
        <v>176</v>
      </c>
      <c r="F16" s="11" t="s">
        <v>165</v>
      </c>
      <c r="G16" s="86">
        <v>91</v>
      </c>
      <c r="H16" s="100" t="str">
        <f t="shared" si="0"/>
        <v>X.SẮC</v>
      </c>
      <c r="I16" s="114"/>
    </row>
    <row r="17" spans="1:9" s="60" customFormat="1" ht="18.75" customHeight="1">
      <c r="A17" s="11">
        <v>7</v>
      </c>
      <c r="B17" s="86">
        <v>152125977</v>
      </c>
      <c r="C17" s="243" t="s">
        <v>177</v>
      </c>
      <c r="D17" s="244" t="s">
        <v>178</v>
      </c>
      <c r="E17" s="247" t="s">
        <v>179</v>
      </c>
      <c r="F17" s="11" t="s">
        <v>165</v>
      </c>
      <c r="G17" s="86">
        <v>91</v>
      </c>
      <c r="H17" s="100" t="str">
        <f t="shared" si="0"/>
        <v>X.SẮC</v>
      </c>
      <c r="I17" s="114"/>
    </row>
    <row r="18" spans="1:9" s="60" customFormat="1" ht="18.75" customHeight="1">
      <c r="A18" s="11">
        <v>8</v>
      </c>
      <c r="B18" s="86">
        <v>152122450</v>
      </c>
      <c r="C18" s="243" t="s">
        <v>180</v>
      </c>
      <c r="D18" s="244" t="s">
        <v>73</v>
      </c>
      <c r="E18" s="247" t="s">
        <v>181</v>
      </c>
      <c r="F18" s="11" t="s">
        <v>165</v>
      </c>
      <c r="G18" s="86">
        <v>91</v>
      </c>
      <c r="H18" s="100" t="str">
        <f t="shared" si="0"/>
        <v>X.SẮC</v>
      </c>
      <c r="I18" s="114"/>
    </row>
    <row r="19" spans="1:9" s="60" customFormat="1" ht="18.75" customHeight="1">
      <c r="A19" s="11">
        <v>9</v>
      </c>
      <c r="B19" s="86">
        <v>152122005</v>
      </c>
      <c r="C19" s="243" t="s">
        <v>182</v>
      </c>
      <c r="D19" s="244" t="s">
        <v>108</v>
      </c>
      <c r="E19" s="247" t="s">
        <v>183</v>
      </c>
      <c r="F19" s="11" t="s">
        <v>165</v>
      </c>
      <c r="G19" s="86">
        <v>84</v>
      </c>
      <c r="H19" s="100" t="str">
        <f t="shared" si="0"/>
        <v>TỐT</v>
      </c>
      <c r="I19" s="114"/>
    </row>
    <row r="20" spans="1:9" s="60" customFormat="1" ht="18.75" customHeight="1">
      <c r="A20" s="11">
        <v>10</v>
      </c>
      <c r="B20" s="86">
        <v>152125753</v>
      </c>
      <c r="C20" s="243" t="s">
        <v>184</v>
      </c>
      <c r="D20" s="244" t="s">
        <v>185</v>
      </c>
      <c r="E20" s="247" t="s">
        <v>186</v>
      </c>
      <c r="F20" s="11" t="s">
        <v>165</v>
      </c>
      <c r="G20" s="86">
        <v>86</v>
      </c>
      <c r="H20" s="100" t="str">
        <f t="shared" si="0"/>
        <v>TỐT</v>
      </c>
      <c r="I20" s="114"/>
    </row>
    <row r="21" spans="1:9" s="60" customFormat="1" ht="18.75" customHeight="1">
      <c r="A21" s="11">
        <v>11</v>
      </c>
      <c r="B21" s="86">
        <v>152122453</v>
      </c>
      <c r="C21" s="243" t="s">
        <v>187</v>
      </c>
      <c r="D21" s="244" t="s">
        <v>188</v>
      </c>
      <c r="E21" s="247" t="s">
        <v>189</v>
      </c>
      <c r="F21" s="11" t="s">
        <v>165</v>
      </c>
      <c r="G21" s="86">
        <v>83</v>
      </c>
      <c r="H21" s="100" t="str">
        <f t="shared" si="0"/>
        <v>TỐT</v>
      </c>
      <c r="I21" s="114"/>
    </row>
    <row r="22" spans="1:9" s="60" customFormat="1" ht="18.75" customHeight="1">
      <c r="A22" s="11">
        <v>12</v>
      </c>
      <c r="B22" s="86">
        <v>152252035</v>
      </c>
      <c r="C22" s="243" t="s">
        <v>190</v>
      </c>
      <c r="D22" s="244" t="s">
        <v>191</v>
      </c>
      <c r="E22" s="247" t="s">
        <v>192</v>
      </c>
      <c r="F22" s="11" t="s">
        <v>165</v>
      </c>
      <c r="G22" s="86">
        <v>85</v>
      </c>
      <c r="H22" s="100" t="str">
        <f t="shared" si="0"/>
        <v>TỐT</v>
      </c>
      <c r="I22" s="114"/>
    </row>
    <row r="23" spans="1:9" s="60" customFormat="1" ht="18.75" customHeight="1">
      <c r="A23" s="11">
        <v>13</v>
      </c>
      <c r="B23" s="86">
        <v>152126227</v>
      </c>
      <c r="C23" s="243" t="s">
        <v>193</v>
      </c>
      <c r="D23" s="244" t="s">
        <v>150</v>
      </c>
      <c r="E23" s="247" t="s">
        <v>194</v>
      </c>
      <c r="F23" s="11" t="s">
        <v>165</v>
      </c>
      <c r="G23" s="86">
        <v>91</v>
      </c>
      <c r="H23" s="100" t="str">
        <f t="shared" si="0"/>
        <v>X.SẮC</v>
      </c>
      <c r="I23" s="114"/>
    </row>
    <row r="24" spans="1:9" s="60" customFormat="1" ht="18.75" customHeight="1">
      <c r="A24" s="11">
        <v>14</v>
      </c>
      <c r="B24" s="86">
        <v>152122479</v>
      </c>
      <c r="C24" s="243" t="s">
        <v>195</v>
      </c>
      <c r="D24" s="244" t="s">
        <v>196</v>
      </c>
      <c r="E24" s="247" t="s">
        <v>197</v>
      </c>
      <c r="F24" s="11" t="s">
        <v>165</v>
      </c>
      <c r="G24" s="86">
        <v>84</v>
      </c>
      <c r="H24" s="100" t="str">
        <f t="shared" si="0"/>
        <v>TỐT</v>
      </c>
      <c r="I24" s="114"/>
    </row>
    <row r="25" spans="1:9" s="60" customFormat="1" ht="18.75" customHeight="1">
      <c r="A25" s="11">
        <v>15</v>
      </c>
      <c r="B25" s="86">
        <v>152122500</v>
      </c>
      <c r="C25" s="243" t="s">
        <v>198</v>
      </c>
      <c r="D25" s="244" t="s">
        <v>196</v>
      </c>
      <c r="E25" s="247" t="s">
        <v>199</v>
      </c>
      <c r="F25" s="11" t="s">
        <v>165</v>
      </c>
      <c r="G25" s="86">
        <v>92</v>
      </c>
      <c r="H25" s="100" t="str">
        <f t="shared" si="0"/>
        <v>X.SẮC</v>
      </c>
      <c r="I25" s="114"/>
    </row>
    <row r="26" spans="1:9" s="60" customFormat="1" ht="18.75" customHeight="1">
      <c r="A26" s="11">
        <v>16</v>
      </c>
      <c r="B26" s="86">
        <v>152126062</v>
      </c>
      <c r="C26" s="243" t="s">
        <v>1682</v>
      </c>
      <c r="D26" s="244" t="s">
        <v>1683</v>
      </c>
      <c r="E26" s="247" t="s">
        <v>200</v>
      </c>
      <c r="F26" s="11" t="s">
        <v>165</v>
      </c>
      <c r="G26" s="86">
        <v>89</v>
      </c>
      <c r="H26" s="100" t="str">
        <f t="shared" si="0"/>
        <v>TỐT</v>
      </c>
      <c r="I26" s="114"/>
    </row>
    <row r="27" spans="1:9" s="60" customFormat="1" ht="18.75" customHeight="1">
      <c r="A27" s="11">
        <v>17</v>
      </c>
      <c r="B27" s="86">
        <v>152122536</v>
      </c>
      <c r="C27" s="243" t="s">
        <v>201</v>
      </c>
      <c r="D27" s="244" t="s">
        <v>202</v>
      </c>
      <c r="E27" s="247" t="s">
        <v>203</v>
      </c>
      <c r="F27" s="11" t="s">
        <v>165</v>
      </c>
      <c r="G27" s="86">
        <v>89</v>
      </c>
      <c r="H27" s="100" t="str">
        <f t="shared" si="0"/>
        <v>TỐT</v>
      </c>
      <c r="I27" s="114"/>
    </row>
    <row r="28" spans="1:9" s="60" customFormat="1" ht="18.75" customHeight="1">
      <c r="A28" s="11">
        <v>18</v>
      </c>
      <c r="B28" s="86">
        <v>142121071</v>
      </c>
      <c r="C28" s="243" t="s">
        <v>269</v>
      </c>
      <c r="D28" s="244" t="s">
        <v>59</v>
      </c>
      <c r="E28" s="247" t="s">
        <v>205</v>
      </c>
      <c r="F28" s="11" t="s">
        <v>165</v>
      </c>
      <c r="G28" s="86">
        <v>86</v>
      </c>
      <c r="H28" s="100" t="str">
        <f t="shared" si="0"/>
        <v>TỐT</v>
      </c>
      <c r="I28" s="114"/>
    </row>
    <row r="29" spans="1:9" s="60" customFormat="1" ht="18.75" customHeight="1">
      <c r="A29" s="11">
        <v>19</v>
      </c>
      <c r="B29" s="86">
        <v>152125515</v>
      </c>
      <c r="C29" s="243" t="s">
        <v>70</v>
      </c>
      <c r="D29" s="244" t="s">
        <v>206</v>
      </c>
      <c r="E29" s="247" t="s">
        <v>207</v>
      </c>
      <c r="F29" s="11" t="s">
        <v>165</v>
      </c>
      <c r="G29" s="86">
        <v>89</v>
      </c>
      <c r="H29" s="100" t="str">
        <f t="shared" si="0"/>
        <v>TỐT</v>
      </c>
      <c r="I29" s="114"/>
    </row>
    <row r="30" spans="1:9" s="60" customFormat="1" ht="18.75" customHeight="1">
      <c r="A30" s="11">
        <v>20</v>
      </c>
      <c r="B30" s="86">
        <v>152122460</v>
      </c>
      <c r="C30" s="243" t="s">
        <v>208</v>
      </c>
      <c r="D30" s="244" t="s">
        <v>209</v>
      </c>
      <c r="E30" s="247" t="s">
        <v>210</v>
      </c>
      <c r="F30" s="11" t="s">
        <v>165</v>
      </c>
      <c r="G30" s="86">
        <v>87</v>
      </c>
      <c r="H30" s="100" t="str">
        <f t="shared" si="0"/>
        <v>TỐT</v>
      </c>
      <c r="I30" s="114"/>
    </row>
    <row r="31" spans="1:9" s="60" customFormat="1" ht="18.75" customHeight="1">
      <c r="A31" s="11">
        <v>21</v>
      </c>
      <c r="B31" s="86">
        <v>152125510</v>
      </c>
      <c r="C31" s="243" t="s">
        <v>211</v>
      </c>
      <c r="D31" s="244" t="s">
        <v>212</v>
      </c>
      <c r="E31" s="247" t="s">
        <v>213</v>
      </c>
      <c r="F31" s="11" t="s">
        <v>165</v>
      </c>
      <c r="G31" s="86">
        <v>87</v>
      </c>
      <c r="H31" s="100" t="str">
        <f t="shared" si="0"/>
        <v>TỐT</v>
      </c>
      <c r="I31" s="114"/>
    </row>
    <row r="32" spans="1:9" s="60" customFormat="1" ht="18.75" customHeight="1">
      <c r="A32" s="11">
        <v>22</v>
      </c>
      <c r="B32" s="86">
        <v>152122532</v>
      </c>
      <c r="C32" s="243" t="s">
        <v>214</v>
      </c>
      <c r="D32" s="244" t="s">
        <v>212</v>
      </c>
      <c r="E32" s="247" t="s">
        <v>215</v>
      </c>
      <c r="F32" s="11" t="s">
        <v>165</v>
      </c>
      <c r="G32" s="86">
        <v>85</v>
      </c>
      <c r="H32" s="100" t="str">
        <f t="shared" si="0"/>
        <v>TỐT</v>
      </c>
      <c r="I32" s="114"/>
    </row>
    <row r="33" spans="1:9" s="60" customFormat="1" ht="18.75" customHeight="1">
      <c r="A33" s="11">
        <v>23</v>
      </c>
      <c r="B33" s="86">
        <v>152122528</v>
      </c>
      <c r="C33" s="243" t="s">
        <v>216</v>
      </c>
      <c r="D33" s="244" t="s">
        <v>217</v>
      </c>
      <c r="E33" s="247" t="s">
        <v>218</v>
      </c>
      <c r="F33" s="11" t="s">
        <v>165</v>
      </c>
      <c r="G33" s="86">
        <v>96</v>
      </c>
      <c r="H33" s="100" t="str">
        <f t="shared" si="0"/>
        <v>X.SẮC</v>
      </c>
      <c r="I33" s="114"/>
    </row>
    <row r="34" spans="1:9" s="60" customFormat="1" ht="18.75" customHeight="1">
      <c r="A34" s="11">
        <v>24</v>
      </c>
      <c r="B34" s="86">
        <v>152122525</v>
      </c>
      <c r="C34" s="243" t="s">
        <v>102</v>
      </c>
      <c r="D34" s="244" t="s">
        <v>219</v>
      </c>
      <c r="E34" s="247" t="s">
        <v>200</v>
      </c>
      <c r="F34" s="11" t="s">
        <v>165</v>
      </c>
      <c r="G34" s="86">
        <v>86</v>
      </c>
      <c r="H34" s="100" t="str">
        <f t="shared" si="0"/>
        <v>TỐT</v>
      </c>
      <c r="I34" s="114"/>
    </row>
    <row r="35" spans="1:9" s="60" customFormat="1" ht="18.75" customHeight="1">
      <c r="A35" s="11">
        <v>25</v>
      </c>
      <c r="B35" s="86">
        <v>152122476</v>
      </c>
      <c r="C35" s="243" t="s">
        <v>220</v>
      </c>
      <c r="D35" s="244" t="s">
        <v>221</v>
      </c>
      <c r="E35" s="247" t="s">
        <v>169</v>
      </c>
      <c r="F35" s="11" t="s">
        <v>165</v>
      </c>
      <c r="G35" s="86">
        <v>51</v>
      </c>
      <c r="H35" s="100" t="str">
        <f t="shared" si="0"/>
        <v>T.BÌNH</v>
      </c>
      <c r="I35" s="114"/>
    </row>
    <row r="36" spans="1:9" s="60" customFormat="1" ht="18.75" customHeight="1">
      <c r="A36" s="11">
        <v>26</v>
      </c>
      <c r="B36" s="86">
        <v>152122484</v>
      </c>
      <c r="C36" s="243" t="s">
        <v>222</v>
      </c>
      <c r="D36" s="244" t="s">
        <v>223</v>
      </c>
      <c r="E36" s="247" t="s">
        <v>224</v>
      </c>
      <c r="F36" s="11" t="s">
        <v>165</v>
      </c>
      <c r="G36" s="86">
        <v>93</v>
      </c>
      <c r="H36" s="100" t="str">
        <f t="shared" si="0"/>
        <v>X.SẮC</v>
      </c>
      <c r="I36" s="114"/>
    </row>
    <row r="37" spans="1:9" s="60" customFormat="1" ht="18.75" customHeight="1">
      <c r="A37" s="11">
        <v>27</v>
      </c>
      <c r="B37" s="86">
        <v>152122508</v>
      </c>
      <c r="C37" s="243" t="s">
        <v>70</v>
      </c>
      <c r="D37" s="244" t="s">
        <v>57</v>
      </c>
      <c r="E37" s="247" t="s">
        <v>225</v>
      </c>
      <c r="F37" s="11" t="s">
        <v>165</v>
      </c>
      <c r="G37" s="86">
        <v>85</v>
      </c>
      <c r="H37" s="100" t="str">
        <f t="shared" si="0"/>
        <v>TỐT</v>
      </c>
      <c r="I37" s="114"/>
    </row>
    <row r="38" spans="1:9" s="60" customFormat="1" ht="18.75" customHeight="1">
      <c r="A38" s="11">
        <v>28</v>
      </c>
      <c r="B38" s="86">
        <v>152122521</v>
      </c>
      <c r="C38" s="243" t="s">
        <v>68</v>
      </c>
      <c r="D38" s="244" t="s">
        <v>226</v>
      </c>
      <c r="E38" s="247" t="s">
        <v>189</v>
      </c>
      <c r="F38" s="11" t="s">
        <v>165</v>
      </c>
      <c r="G38" s="86">
        <v>89</v>
      </c>
      <c r="H38" s="100" t="str">
        <f t="shared" si="0"/>
        <v>TỐT</v>
      </c>
      <c r="I38" s="114"/>
    </row>
    <row r="39" spans="1:9" s="60" customFormat="1" ht="18.75" customHeight="1">
      <c r="A39" s="11">
        <v>29</v>
      </c>
      <c r="B39" s="86">
        <v>152122452</v>
      </c>
      <c r="C39" s="243" t="s">
        <v>227</v>
      </c>
      <c r="D39" s="244" t="s">
        <v>226</v>
      </c>
      <c r="E39" s="247" t="s">
        <v>228</v>
      </c>
      <c r="F39" s="11" t="s">
        <v>165</v>
      </c>
      <c r="G39" s="86">
        <v>89</v>
      </c>
      <c r="H39" s="100" t="str">
        <f t="shared" si="0"/>
        <v>TỐT</v>
      </c>
      <c r="I39" s="114"/>
    </row>
    <row r="40" spans="1:9" s="60" customFormat="1" ht="18.75" customHeight="1">
      <c r="A40" s="11">
        <v>30</v>
      </c>
      <c r="B40" s="86">
        <v>152122502</v>
      </c>
      <c r="C40" s="243" t="s">
        <v>229</v>
      </c>
      <c r="D40" s="244" t="s">
        <v>230</v>
      </c>
      <c r="E40" s="247" t="s">
        <v>231</v>
      </c>
      <c r="F40" s="11" t="s">
        <v>165</v>
      </c>
      <c r="G40" s="86">
        <v>91</v>
      </c>
      <c r="H40" s="100" t="str">
        <f t="shared" si="0"/>
        <v>X.SẮC</v>
      </c>
      <c r="I40" s="114"/>
    </row>
    <row r="41" spans="1:9" s="60" customFormat="1" ht="18.75" customHeight="1">
      <c r="A41" s="11">
        <v>31</v>
      </c>
      <c r="B41" s="86">
        <v>152126197</v>
      </c>
      <c r="C41" s="243" t="s">
        <v>220</v>
      </c>
      <c r="D41" s="244" t="s">
        <v>132</v>
      </c>
      <c r="E41" s="247" t="s">
        <v>232</v>
      </c>
      <c r="F41" s="11" t="s">
        <v>165</v>
      </c>
      <c r="G41" s="86">
        <v>89</v>
      </c>
      <c r="H41" s="100" t="str">
        <f t="shared" si="0"/>
        <v>TỐT</v>
      </c>
      <c r="I41" s="114"/>
    </row>
    <row r="42" spans="1:9" s="60" customFormat="1" ht="18.75" customHeight="1">
      <c r="A42" s="11">
        <v>32</v>
      </c>
      <c r="B42" s="86">
        <v>152122534</v>
      </c>
      <c r="C42" s="243" t="s">
        <v>233</v>
      </c>
      <c r="D42" s="244" t="s">
        <v>125</v>
      </c>
      <c r="E42" s="247" t="s">
        <v>234</v>
      </c>
      <c r="F42" s="11" t="s">
        <v>165</v>
      </c>
      <c r="G42" s="86">
        <v>91</v>
      </c>
      <c r="H42" s="100" t="str">
        <f t="shared" si="0"/>
        <v>X.SẮC</v>
      </c>
      <c r="I42" s="114"/>
    </row>
    <row r="43" spans="1:9" s="60" customFormat="1" ht="18.75" customHeight="1">
      <c r="A43" s="11">
        <v>33</v>
      </c>
      <c r="B43" s="86">
        <v>152122465</v>
      </c>
      <c r="C43" s="243" t="s">
        <v>235</v>
      </c>
      <c r="D43" s="244" t="s">
        <v>236</v>
      </c>
      <c r="E43" s="247" t="s">
        <v>237</v>
      </c>
      <c r="F43" s="11" t="s">
        <v>165</v>
      </c>
      <c r="G43" s="86">
        <v>95</v>
      </c>
      <c r="H43" s="100" t="str">
        <f t="shared" si="0"/>
        <v>X.SẮC</v>
      </c>
      <c r="I43" s="114"/>
    </row>
    <row r="44" spans="1:9" s="60" customFormat="1" ht="18.75" customHeight="1">
      <c r="A44" s="11">
        <v>34</v>
      </c>
      <c r="B44" s="86">
        <v>152122455</v>
      </c>
      <c r="C44" s="243" t="s">
        <v>238</v>
      </c>
      <c r="D44" s="244" t="s">
        <v>101</v>
      </c>
      <c r="E44" s="247" t="s">
        <v>239</v>
      </c>
      <c r="F44" s="11" t="s">
        <v>165</v>
      </c>
      <c r="G44" s="86">
        <v>91</v>
      </c>
      <c r="H44" s="100" t="str">
        <f t="shared" si="0"/>
        <v>X.SẮC</v>
      </c>
      <c r="I44" s="114"/>
    </row>
    <row r="45" spans="1:9" s="60" customFormat="1" ht="18.75" customHeight="1">
      <c r="A45" s="11">
        <v>35</v>
      </c>
      <c r="B45" s="86">
        <v>132124160</v>
      </c>
      <c r="C45" s="243" t="s">
        <v>545</v>
      </c>
      <c r="D45" s="244" t="s">
        <v>101</v>
      </c>
      <c r="E45" s="247" t="s">
        <v>242</v>
      </c>
      <c r="F45" s="11" t="s">
        <v>165</v>
      </c>
      <c r="G45" s="86">
        <v>89</v>
      </c>
      <c r="H45" s="100" t="str">
        <f t="shared" si="0"/>
        <v>TỐT</v>
      </c>
      <c r="I45" s="114"/>
    </row>
    <row r="46" spans="1:9" s="60" customFormat="1" ht="18.75" customHeight="1">
      <c r="A46" s="11">
        <v>36</v>
      </c>
      <c r="B46" s="86">
        <v>152122003</v>
      </c>
      <c r="C46" s="243" t="s">
        <v>243</v>
      </c>
      <c r="D46" s="244" t="s">
        <v>244</v>
      </c>
      <c r="E46" s="247" t="s">
        <v>245</v>
      </c>
      <c r="F46" s="11" t="s">
        <v>165</v>
      </c>
      <c r="G46" s="86">
        <v>97</v>
      </c>
      <c r="H46" s="100" t="str">
        <f t="shared" si="0"/>
        <v>X.SẮC</v>
      </c>
      <c r="I46" s="114"/>
    </row>
    <row r="47" spans="1:9" s="60" customFormat="1" ht="18.75" customHeight="1">
      <c r="A47" s="11">
        <v>37</v>
      </c>
      <c r="B47" s="86">
        <v>152122531</v>
      </c>
      <c r="C47" s="243" t="s">
        <v>246</v>
      </c>
      <c r="D47" s="244" t="s">
        <v>247</v>
      </c>
      <c r="E47" s="247" t="s">
        <v>248</v>
      </c>
      <c r="F47" s="11" t="s">
        <v>165</v>
      </c>
      <c r="G47" s="86">
        <v>89</v>
      </c>
      <c r="H47" s="100" t="str">
        <f t="shared" si="0"/>
        <v>TỐT</v>
      </c>
      <c r="I47" s="114"/>
    </row>
    <row r="48" spans="1:9" s="60" customFormat="1" ht="18.75" customHeight="1">
      <c r="A48" s="11">
        <v>38</v>
      </c>
      <c r="B48" s="86">
        <v>152126226</v>
      </c>
      <c r="C48" s="243" t="s">
        <v>64</v>
      </c>
      <c r="D48" s="244" t="s">
        <v>249</v>
      </c>
      <c r="E48" s="247" t="s">
        <v>250</v>
      </c>
      <c r="F48" s="11" t="s">
        <v>165</v>
      </c>
      <c r="G48" s="86">
        <v>89</v>
      </c>
      <c r="H48" s="100" t="str">
        <f t="shared" si="0"/>
        <v>TỐT</v>
      </c>
      <c r="I48" s="114"/>
    </row>
    <row r="49" spans="1:9" s="60" customFormat="1" ht="18.75" customHeight="1">
      <c r="A49" s="11">
        <v>39</v>
      </c>
      <c r="B49" s="86">
        <v>152122488</v>
      </c>
      <c r="C49" s="243" t="s">
        <v>64</v>
      </c>
      <c r="D49" s="244" t="s">
        <v>65</v>
      </c>
      <c r="E49" s="247" t="s">
        <v>251</v>
      </c>
      <c r="F49" s="11" t="s">
        <v>165</v>
      </c>
      <c r="G49" s="86">
        <v>91</v>
      </c>
      <c r="H49" s="100" t="str">
        <f t="shared" si="0"/>
        <v>X.SẮC</v>
      </c>
      <c r="I49" s="114"/>
    </row>
    <row r="50" spans="1:9" s="60" customFormat="1" ht="18.75" customHeight="1">
      <c r="A50" s="11">
        <v>40</v>
      </c>
      <c r="B50" s="86">
        <v>152122467</v>
      </c>
      <c r="C50" s="243" t="s">
        <v>252</v>
      </c>
      <c r="D50" s="244" t="s">
        <v>65</v>
      </c>
      <c r="E50" s="247" t="s">
        <v>253</v>
      </c>
      <c r="F50" s="11" t="s">
        <v>165</v>
      </c>
      <c r="G50" s="86">
        <v>96</v>
      </c>
      <c r="H50" s="100" t="str">
        <f t="shared" si="0"/>
        <v>X.SẮC</v>
      </c>
      <c r="I50" s="114"/>
    </row>
    <row r="51" spans="1:9" s="60" customFormat="1" ht="18.75" customHeight="1">
      <c r="A51" s="11">
        <v>41</v>
      </c>
      <c r="B51" s="86">
        <v>152122509</v>
      </c>
      <c r="C51" s="243" t="s">
        <v>254</v>
      </c>
      <c r="D51" s="244" t="s">
        <v>146</v>
      </c>
      <c r="E51" s="247" t="s">
        <v>255</v>
      </c>
      <c r="F51" s="11" t="s">
        <v>165</v>
      </c>
      <c r="G51" s="86">
        <v>89</v>
      </c>
      <c r="H51" s="100" t="str">
        <f t="shared" si="0"/>
        <v>TỐT</v>
      </c>
      <c r="I51" s="114"/>
    </row>
    <row r="52" spans="1:9" s="60" customFormat="1" ht="18.75" customHeight="1">
      <c r="A52" s="11">
        <v>42</v>
      </c>
      <c r="B52" s="86">
        <v>152122475</v>
      </c>
      <c r="C52" s="243" t="s">
        <v>208</v>
      </c>
      <c r="D52" s="244" t="s">
        <v>91</v>
      </c>
      <c r="E52" s="247" t="s">
        <v>256</v>
      </c>
      <c r="F52" s="11" t="s">
        <v>165</v>
      </c>
      <c r="G52" s="86">
        <v>95</v>
      </c>
      <c r="H52" s="100" t="str">
        <f t="shared" si="0"/>
        <v>X.SẮC</v>
      </c>
      <c r="I52" s="114"/>
    </row>
    <row r="53" spans="1:9" s="60" customFormat="1" ht="18.75" customHeight="1">
      <c r="A53" s="11">
        <v>43</v>
      </c>
      <c r="B53" s="86">
        <v>152122535</v>
      </c>
      <c r="C53" s="243" t="s">
        <v>257</v>
      </c>
      <c r="D53" s="244" t="s">
        <v>258</v>
      </c>
      <c r="E53" s="247" t="s">
        <v>259</v>
      </c>
      <c r="F53" s="11" t="s">
        <v>165</v>
      </c>
      <c r="G53" s="86">
        <v>83</v>
      </c>
      <c r="H53" s="100" t="str">
        <f t="shared" si="0"/>
        <v>TỐT</v>
      </c>
      <c r="I53" s="114"/>
    </row>
    <row r="54" spans="1:9" s="60" customFormat="1" ht="18.75" customHeight="1">
      <c r="A54" s="11">
        <v>44</v>
      </c>
      <c r="B54" s="86">
        <v>152122469</v>
      </c>
      <c r="C54" s="243" t="s">
        <v>68</v>
      </c>
      <c r="D54" s="244" t="s">
        <v>260</v>
      </c>
      <c r="E54" s="247" t="s">
        <v>261</v>
      </c>
      <c r="F54" s="11" t="s">
        <v>165</v>
      </c>
      <c r="G54" s="86">
        <v>0</v>
      </c>
      <c r="H54" s="100" t="str">
        <f t="shared" si="0"/>
        <v>KĐGIÁ</v>
      </c>
      <c r="I54" s="39" t="str">
        <f>IF(G54&gt;=90,"Xuất Sắc",IF(G54&gt;=80,"Tốt",IF(G54&gt;=70,"Khá",IF(G54&gt;=65,"TB-KIá",IF(G54&gt;=50,"Trung BìnI",IF(G54&gt;=35,"Yếu","KĐG"))))))</f>
        <v>KĐG</v>
      </c>
    </row>
    <row r="55" spans="1:9" s="60" customFormat="1" ht="18.75" customHeight="1">
      <c r="A55" s="11">
        <v>45</v>
      </c>
      <c r="B55" s="246">
        <v>142121064</v>
      </c>
      <c r="C55" s="40" t="s">
        <v>262</v>
      </c>
      <c r="D55" s="41" t="s">
        <v>263</v>
      </c>
      <c r="E55" s="11" t="s">
        <v>1300</v>
      </c>
      <c r="F55" s="11" t="s">
        <v>165</v>
      </c>
      <c r="G55" s="86">
        <v>90</v>
      </c>
      <c r="H55" s="100" t="str">
        <f t="shared" si="0"/>
        <v>X.SẮC</v>
      </c>
      <c r="I55" s="114"/>
    </row>
    <row r="56" spans="1:9" s="60" customFormat="1" ht="18.75" customHeight="1">
      <c r="A56" s="11">
        <v>46</v>
      </c>
      <c r="B56" s="246">
        <v>142151169</v>
      </c>
      <c r="C56" s="40" t="s">
        <v>264</v>
      </c>
      <c r="D56" s="41" t="s">
        <v>265</v>
      </c>
      <c r="E56" s="11" t="s">
        <v>1301</v>
      </c>
      <c r="F56" s="11" t="s">
        <v>165</v>
      </c>
      <c r="G56" s="86">
        <v>0</v>
      </c>
      <c r="H56" s="100" t="str">
        <f t="shared" si="0"/>
        <v>KĐGIÁ</v>
      </c>
      <c r="I56" s="39" t="str">
        <f>IF(G56&gt;=90,"Xuất Sắc",IF(G56&gt;=80,"Tốt",IF(G56&gt;=70,"Khá",IF(G56&gt;=65,"TB-KIá",IF(G56&gt;=50,"Trung BìnI",IF(G56&gt;=35,"Yếu","KĐG"))))))</f>
        <v>KĐG</v>
      </c>
    </row>
    <row r="57" spans="1:9" s="60" customFormat="1" ht="18.75" customHeight="1">
      <c r="A57" s="11">
        <v>47</v>
      </c>
      <c r="B57" s="246">
        <v>141323623</v>
      </c>
      <c r="C57" s="40" t="s">
        <v>266</v>
      </c>
      <c r="D57" s="41" t="s">
        <v>267</v>
      </c>
      <c r="E57" s="11" t="s">
        <v>1302</v>
      </c>
      <c r="F57" s="11" t="s">
        <v>165</v>
      </c>
      <c r="G57" s="86">
        <v>0</v>
      </c>
      <c r="H57" s="100" t="str">
        <f t="shared" si="0"/>
        <v>KĐGIÁ</v>
      </c>
      <c r="I57" s="39" t="str">
        <f>IF(G57&gt;=90,"Xuất Sắc",IF(G57&gt;=80,"Tốt",IF(G57&gt;=70,"Khá",IF(G57&gt;=65,"TB-KIá",IF(G57&gt;=50,"Trung BìnI",IF(G57&gt;=35,"Yếu","KĐG"))))))</f>
        <v>KĐG</v>
      </c>
    </row>
    <row r="58" spans="1:9" s="60" customFormat="1" ht="18.75" customHeight="1">
      <c r="A58" s="11">
        <v>48</v>
      </c>
      <c r="B58" s="246">
        <v>112120115</v>
      </c>
      <c r="C58" s="40" t="s">
        <v>268</v>
      </c>
      <c r="D58" s="41" t="s">
        <v>59</v>
      </c>
      <c r="E58" s="11" t="s">
        <v>1303</v>
      </c>
      <c r="F58" s="11" t="s">
        <v>165</v>
      </c>
      <c r="G58" s="86">
        <v>0</v>
      </c>
      <c r="H58" s="100" t="str">
        <f t="shared" si="0"/>
        <v>KĐGIÁ</v>
      </c>
      <c r="I58" s="39" t="str">
        <f>IF(G58&gt;=90,"Xuất Sắc",IF(G58&gt;=80,"Tốt",IF(G58&gt;=70,"Khá",IF(G58&gt;=65,"TB-KIá",IF(G58&gt;=50,"Trung BìnI",IF(G58&gt;=35,"Yếu","KĐG"))))))</f>
        <v>KĐG</v>
      </c>
    </row>
    <row r="59" spans="1:9" s="60" customFormat="1" ht="18.75" customHeight="1">
      <c r="A59" s="11">
        <v>49</v>
      </c>
      <c r="B59" s="246">
        <v>142121064</v>
      </c>
      <c r="C59" s="40" t="s">
        <v>269</v>
      </c>
      <c r="D59" s="41" t="s">
        <v>59</v>
      </c>
      <c r="E59" s="11" t="s">
        <v>1300</v>
      </c>
      <c r="F59" s="11" t="s">
        <v>165</v>
      </c>
      <c r="G59" s="86">
        <v>51</v>
      </c>
      <c r="H59" s="100" t="str">
        <f t="shared" si="0"/>
        <v>T.BÌNH</v>
      </c>
      <c r="I59" s="114"/>
    </row>
    <row r="60" spans="1:9" s="60" customFormat="1" ht="18.75" customHeight="1">
      <c r="A60" s="11">
        <v>50</v>
      </c>
      <c r="B60" s="86">
        <v>142121105</v>
      </c>
      <c r="C60" s="40" t="s">
        <v>270</v>
      </c>
      <c r="D60" s="41" t="s">
        <v>271</v>
      </c>
      <c r="E60" s="11" t="s">
        <v>1304</v>
      </c>
      <c r="F60" s="11" t="s">
        <v>165</v>
      </c>
      <c r="G60" s="86">
        <v>0</v>
      </c>
      <c r="H60" s="100" t="str">
        <f t="shared" si="0"/>
        <v>KĐGIÁ</v>
      </c>
      <c r="I60" s="39" t="str">
        <f>IF(G60&gt;=90,"Xuất Sắc",IF(G60&gt;=80,"Tốt",IF(G60&gt;=70,"Khá",IF(G60&gt;=65,"TB-KIá",IF(G60&gt;=50,"Trung BìnI",IF(G60&gt;=35,"Yếu","KĐG"))))))</f>
        <v>KĐG</v>
      </c>
    </row>
    <row r="61" spans="1:9" s="67" customFormat="1" ht="15.75">
      <c r="A61" s="79"/>
      <c r="B61" s="87"/>
      <c r="C61" s="80"/>
      <c r="D61" s="87"/>
      <c r="E61" s="87"/>
      <c r="F61" s="87"/>
      <c r="G61" s="87"/>
      <c r="H61" s="87"/>
      <c r="I61" s="30"/>
    </row>
    <row r="62" spans="1:8" s="67" customFormat="1" ht="15.75">
      <c r="A62" s="30"/>
      <c r="B62" s="521" t="s">
        <v>1408</v>
      </c>
      <c r="C62" s="522"/>
      <c r="D62" s="523"/>
      <c r="E62" s="241"/>
      <c r="F62" s="526" t="s">
        <v>277</v>
      </c>
      <c r="G62" s="526"/>
      <c r="H62" s="526"/>
    </row>
    <row r="63" spans="1:8" s="67" customFormat="1" ht="15.75">
      <c r="A63" s="30"/>
      <c r="B63" s="11" t="s">
        <v>272</v>
      </c>
      <c r="C63" s="11" t="s">
        <v>273</v>
      </c>
      <c r="D63" s="39" t="s">
        <v>1409</v>
      </c>
      <c r="E63" s="241"/>
      <c r="F63" s="22"/>
      <c r="G63" s="30"/>
      <c r="H63" s="80"/>
    </row>
    <row r="64" spans="1:8" s="67" customFormat="1" ht="15.75">
      <c r="A64" s="30"/>
      <c r="B64" s="99" t="s">
        <v>327</v>
      </c>
      <c r="C64" s="11">
        <f>COUNTIF($H$10:$H$45,B64)</f>
        <v>14</v>
      </c>
      <c r="D64" s="249">
        <f>C64/$C$72</f>
        <v>0.4</v>
      </c>
      <c r="E64" s="241"/>
      <c r="F64" s="62"/>
      <c r="G64" s="30"/>
      <c r="H64" s="80"/>
    </row>
    <row r="65" spans="1:8" s="67" customFormat="1" ht="15.75">
      <c r="A65" s="30"/>
      <c r="B65" s="99" t="s">
        <v>45</v>
      </c>
      <c r="C65" s="11">
        <f aca="true" t="shared" si="1" ref="C65:C71">COUNTIF($H$10:$H$45,B65)</f>
        <v>20</v>
      </c>
      <c r="D65" s="249">
        <f aca="true" t="shared" si="2" ref="D65:D71">C65/$C$72</f>
        <v>0.5714285714285714</v>
      </c>
      <c r="E65" s="241"/>
      <c r="F65" s="62"/>
      <c r="G65" s="30"/>
      <c r="H65" s="80"/>
    </row>
    <row r="66" spans="1:8" s="67" customFormat="1" ht="15.75">
      <c r="A66" s="30"/>
      <c r="B66" s="99" t="s">
        <v>46</v>
      </c>
      <c r="C66" s="11">
        <f t="shared" si="1"/>
        <v>0</v>
      </c>
      <c r="D66" s="249">
        <f t="shared" si="2"/>
        <v>0</v>
      </c>
      <c r="E66" s="241"/>
      <c r="F66" s="513" t="s">
        <v>1415</v>
      </c>
      <c r="G66" s="513"/>
      <c r="H66" s="513"/>
    </row>
    <row r="67" spans="1:8" s="67" customFormat="1" ht="15.75">
      <c r="A67" s="30"/>
      <c r="B67" s="99" t="s">
        <v>47</v>
      </c>
      <c r="C67" s="11">
        <f t="shared" si="1"/>
        <v>0</v>
      </c>
      <c r="D67" s="249">
        <f t="shared" si="2"/>
        <v>0</v>
      </c>
      <c r="E67" s="241"/>
      <c r="F67" s="62"/>
      <c r="G67" s="30"/>
      <c r="H67" s="80"/>
    </row>
    <row r="68" spans="1:8" s="67" customFormat="1" ht="15.75">
      <c r="A68" s="30"/>
      <c r="B68" s="99" t="s">
        <v>328</v>
      </c>
      <c r="C68" s="11">
        <f t="shared" si="1"/>
        <v>1</v>
      </c>
      <c r="D68" s="249">
        <f t="shared" si="2"/>
        <v>0.02857142857142857</v>
      </c>
      <c r="E68" s="241"/>
      <c r="F68" s="513" t="s">
        <v>948</v>
      </c>
      <c r="G68" s="513"/>
      <c r="H68" s="513"/>
    </row>
    <row r="69" spans="1:8" s="67" customFormat="1" ht="15.75">
      <c r="A69" s="30"/>
      <c r="B69" s="99" t="s">
        <v>48</v>
      </c>
      <c r="C69" s="11">
        <f t="shared" si="1"/>
        <v>0</v>
      </c>
      <c r="D69" s="249">
        <f t="shared" si="2"/>
        <v>0</v>
      </c>
      <c r="E69" s="241"/>
      <c r="F69" s="62"/>
      <c r="G69" s="30"/>
      <c r="H69" s="80"/>
    </row>
    <row r="70" spans="1:8" s="67" customFormat="1" ht="15.75">
      <c r="A70" s="30"/>
      <c r="B70" s="99" t="s">
        <v>49</v>
      </c>
      <c r="C70" s="11">
        <f t="shared" si="1"/>
        <v>0</v>
      </c>
      <c r="D70" s="249">
        <f t="shared" si="2"/>
        <v>0</v>
      </c>
      <c r="E70" s="241"/>
      <c r="F70" s="62"/>
      <c r="G70" s="30"/>
      <c r="H70" s="80"/>
    </row>
    <row r="71" spans="1:8" s="67" customFormat="1" ht="15.75">
      <c r="A71" s="30"/>
      <c r="B71" s="99" t="s">
        <v>329</v>
      </c>
      <c r="C71" s="11">
        <f t="shared" si="1"/>
        <v>0</v>
      </c>
      <c r="D71" s="249">
        <f t="shared" si="2"/>
        <v>0</v>
      </c>
      <c r="E71" s="241"/>
      <c r="F71" s="62"/>
      <c r="G71" s="30"/>
      <c r="H71" s="37"/>
    </row>
    <row r="72" spans="1:8" s="67" customFormat="1" ht="15.75">
      <c r="A72" s="30"/>
      <c r="B72" s="99" t="s">
        <v>330</v>
      </c>
      <c r="C72" s="11">
        <f>SUM(C64:C71)</f>
        <v>35</v>
      </c>
      <c r="D72" s="249">
        <f>C72/$C$72</f>
        <v>1</v>
      </c>
      <c r="E72" s="241"/>
      <c r="F72" s="513" t="s">
        <v>1637</v>
      </c>
      <c r="G72" s="513"/>
      <c r="H72" s="513"/>
    </row>
    <row r="73" spans="1:8" ht="16.5">
      <c r="A73" s="4"/>
      <c r="B73" s="30"/>
      <c r="C73" s="4"/>
      <c r="D73" s="4"/>
      <c r="E73" s="26"/>
      <c r="F73" s="26"/>
      <c r="G73" s="4"/>
      <c r="H73" s="4"/>
    </row>
    <row r="74" spans="1:8" ht="16.5">
      <c r="A74" s="4"/>
      <c r="B74" s="4"/>
      <c r="C74" s="4"/>
      <c r="D74" s="4"/>
      <c r="E74" s="26"/>
      <c r="F74" s="26"/>
      <c r="G74" s="4"/>
      <c r="H74" s="4"/>
    </row>
    <row r="75" spans="1:9" ht="16.5">
      <c r="A75" s="4"/>
      <c r="B75" s="4"/>
      <c r="D75" s="4"/>
      <c r="E75" s="26"/>
      <c r="F75" s="26"/>
      <c r="G75" s="4"/>
      <c r="H75" s="4"/>
      <c r="I75" s="4"/>
    </row>
    <row r="76" spans="1:9" ht="16.5">
      <c r="A76" s="4"/>
      <c r="B76" s="4"/>
      <c r="C76" s="4"/>
      <c r="D76" s="4"/>
      <c r="E76" s="26"/>
      <c r="F76" s="26"/>
      <c r="G76" s="4"/>
      <c r="H76" s="4"/>
      <c r="I76" s="4"/>
    </row>
    <row r="77" spans="1:9" ht="16.5">
      <c r="A77" s="4"/>
      <c r="B77" s="4"/>
      <c r="C77" s="4"/>
      <c r="D77" s="4"/>
      <c r="E77" s="26"/>
      <c r="F77" s="26"/>
      <c r="G77" s="4"/>
      <c r="H77" s="4"/>
      <c r="I77" s="4"/>
    </row>
    <row r="78" spans="1:9" ht="16.5">
      <c r="A78" s="4"/>
      <c r="B78" s="4"/>
      <c r="C78" s="4"/>
      <c r="D78" s="4"/>
      <c r="E78" s="26"/>
      <c r="F78" s="26"/>
      <c r="G78" s="4"/>
      <c r="H78" s="4"/>
      <c r="I78" s="4"/>
    </row>
    <row r="79" spans="1:9" ht="16.5">
      <c r="A79" s="4"/>
      <c r="B79" s="4"/>
      <c r="C79" s="4"/>
      <c r="D79" s="4"/>
      <c r="E79" s="26"/>
      <c r="F79" s="26"/>
      <c r="G79" s="4"/>
      <c r="H79" s="4"/>
      <c r="I79" s="4"/>
    </row>
  </sheetData>
  <sheetProtection/>
  <mergeCells count="20">
    <mergeCell ref="A2:D2"/>
    <mergeCell ref="E2:H2"/>
    <mergeCell ref="A3:D3"/>
    <mergeCell ref="E3:H3"/>
    <mergeCell ref="A9:A10"/>
    <mergeCell ref="B9:B10"/>
    <mergeCell ref="A5:I5"/>
    <mergeCell ref="A6:I6"/>
    <mergeCell ref="A7:I7"/>
    <mergeCell ref="A8:H8"/>
    <mergeCell ref="F68:H68"/>
    <mergeCell ref="F72:H72"/>
    <mergeCell ref="B62:D62"/>
    <mergeCell ref="I9:I10"/>
    <mergeCell ref="C9:D10"/>
    <mergeCell ref="E9:E10"/>
    <mergeCell ref="F62:H62"/>
    <mergeCell ref="F66:H66"/>
    <mergeCell ref="F9:F10"/>
    <mergeCell ref="G9:H9"/>
  </mergeCells>
  <conditionalFormatting sqref="D62">
    <cfRule type="cellIs" priority="4" dxfId="4" operator="lessThan" stopIfTrue="1">
      <formula>5</formula>
    </cfRule>
  </conditionalFormatting>
  <conditionalFormatting sqref="B62">
    <cfRule type="cellIs" priority="3" dxfId="0" operator="equal" stopIfTrue="1">
      <formula>0</formula>
    </cfRule>
  </conditionalFormatting>
  <conditionalFormatting sqref="D62">
    <cfRule type="cellIs" priority="2" dxfId="4" operator="lessThan" stopIfTrue="1">
      <formula>5</formula>
    </cfRule>
  </conditionalFormatting>
  <conditionalFormatting sqref="B62">
    <cfRule type="cellIs" priority="1" dxfId="0" operator="equal" stopIfTrue="1">
      <formula>0</formula>
    </cfRule>
  </conditionalFormatting>
  <printOptions/>
  <pageMargins left="0.44" right="0.25" top="0.23" bottom="0.35" header="0.2" footer="0.38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68"/>
  <sheetViews>
    <sheetView zoomScalePageLayoutView="0" workbookViewId="0" topLeftCell="A37">
      <selection activeCell="B47" sqref="B47:D57"/>
    </sheetView>
  </sheetViews>
  <sheetFormatPr defaultColWidth="9.140625" defaultRowHeight="12.75"/>
  <cols>
    <col min="1" max="1" width="5.7109375" style="95" customWidth="1"/>
    <col min="2" max="2" width="13.140625" style="95" customWidth="1"/>
    <col min="3" max="3" width="19.57421875" style="95" customWidth="1"/>
    <col min="4" max="4" width="9.28125" style="95" customWidth="1"/>
    <col min="5" max="5" width="13.140625" style="95" customWidth="1"/>
    <col min="6" max="6" width="11.421875" style="460" customWidth="1"/>
    <col min="7" max="7" width="10.57421875" style="237" customWidth="1"/>
    <col min="8" max="8" width="8.140625" style="463" customWidth="1"/>
    <col min="9" max="9" width="10.28125" style="95" customWidth="1"/>
    <col min="10" max="16384" width="9.140625" style="95" customWidth="1"/>
  </cols>
  <sheetData>
    <row r="1" spans="1:10" s="67" customFormat="1" ht="15.75">
      <c r="A1" s="513" t="s">
        <v>155</v>
      </c>
      <c r="B1" s="513"/>
      <c r="C1" s="513"/>
      <c r="D1" s="513"/>
      <c r="E1" s="513" t="s">
        <v>156</v>
      </c>
      <c r="F1" s="513"/>
      <c r="G1" s="513"/>
      <c r="H1" s="513"/>
      <c r="I1" s="513"/>
      <c r="J1" s="30"/>
    </row>
    <row r="2" spans="1:10" s="67" customFormat="1" ht="15.75">
      <c r="A2" s="514" t="s">
        <v>0</v>
      </c>
      <c r="B2" s="514"/>
      <c r="C2" s="514"/>
      <c r="D2" s="514"/>
      <c r="E2" s="513" t="s">
        <v>157</v>
      </c>
      <c r="F2" s="513"/>
      <c r="G2" s="513"/>
      <c r="H2" s="513"/>
      <c r="I2" s="513"/>
      <c r="J2" s="30"/>
    </row>
    <row r="3" spans="1:10" s="67" customFormat="1" ht="15.75">
      <c r="A3" s="30"/>
      <c r="B3" s="30"/>
      <c r="C3" s="30"/>
      <c r="D3" s="30"/>
      <c r="E3" s="30"/>
      <c r="F3" s="62"/>
      <c r="G3" s="235"/>
      <c r="H3" s="129"/>
      <c r="I3" s="30"/>
      <c r="J3" s="30"/>
    </row>
    <row r="4" spans="1:10" s="67" customFormat="1" ht="15.75">
      <c r="A4" s="514" t="s">
        <v>4</v>
      </c>
      <c r="B4" s="514"/>
      <c r="C4" s="514"/>
      <c r="D4" s="514"/>
      <c r="E4" s="514"/>
      <c r="F4" s="514"/>
      <c r="G4" s="514"/>
      <c r="H4" s="514"/>
      <c r="I4" s="514"/>
      <c r="J4" s="514"/>
    </row>
    <row r="5" spans="1:10" s="67" customFormat="1" ht="15.75">
      <c r="A5" s="514" t="s">
        <v>1553</v>
      </c>
      <c r="B5" s="514"/>
      <c r="C5" s="514"/>
      <c r="D5" s="514"/>
      <c r="E5" s="514"/>
      <c r="F5" s="514"/>
      <c r="G5" s="514"/>
      <c r="H5" s="514"/>
      <c r="I5" s="514"/>
      <c r="J5" s="514"/>
    </row>
    <row r="6" spans="1:10" s="67" customFormat="1" ht="15.75">
      <c r="A6" s="514" t="s">
        <v>1395</v>
      </c>
      <c r="B6" s="514"/>
      <c r="C6" s="514"/>
      <c r="D6" s="514"/>
      <c r="E6" s="514"/>
      <c r="F6" s="514"/>
      <c r="G6" s="514"/>
      <c r="H6" s="514"/>
      <c r="I6" s="514"/>
      <c r="J6" s="514"/>
    </row>
    <row r="7" spans="1:10" ht="16.5">
      <c r="A7" s="530" t="s">
        <v>1396</v>
      </c>
      <c r="B7" s="530"/>
      <c r="C7" s="530"/>
      <c r="D7" s="530"/>
      <c r="E7" s="530"/>
      <c r="F7" s="530"/>
      <c r="G7" s="530"/>
      <c r="H7" s="530"/>
      <c r="I7" s="530"/>
      <c r="J7" s="7"/>
    </row>
    <row r="8" spans="1:9" ht="14.25" customHeight="1">
      <c r="A8" s="529" t="s">
        <v>278</v>
      </c>
      <c r="B8" s="529" t="s">
        <v>6</v>
      </c>
      <c r="C8" s="529" t="s">
        <v>279</v>
      </c>
      <c r="D8" s="529"/>
      <c r="E8" s="529" t="s">
        <v>280</v>
      </c>
      <c r="F8" s="531" t="s">
        <v>281</v>
      </c>
      <c r="G8" s="529" t="s">
        <v>276</v>
      </c>
      <c r="H8" s="529"/>
      <c r="I8" s="528" t="s">
        <v>282</v>
      </c>
    </row>
    <row r="9" spans="1:9" ht="11.25" customHeight="1">
      <c r="A9" s="529"/>
      <c r="B9" s="529"/>
      <c r="C9" s="529"/>
      <c r="D9" s="529"/>
      <c r="E9" s="529"/>
      <c r="F9" s="532"/>
      <c r="G9" s="226" t="s">
        <v>1117</v>
      </c>
      <c r="H9" s="226" t="s">
        <v>1296</v>
      </c>
      <c r="I9" s="528"/>
    </row>
    <row r="10" spans="1:9" ht="18.75" customHeight="1">
      <c r="A10" s="102">
        <v>1</v>
      </c>
      <c r="B10" s="112">
        <v>131124031</v>
      </c>
      <c r="C10" s="126" t="s">
        <v>1404</v>
      </c>
      <c r="D10" s="98" t="s">
        <v>57</v>
      </c>
      <c r="E10" s="113"/>
      <c r="F10" s="331" t="s">
        <v>284</v>
      </c>
      <c r="G10" s="242"/>
      <c r="H10" s="462" t="str">
        <f>IF(G10&gt;=90,"X.SẮC",IF(G10&gt;=80,"TỐT",IF(G10&gt;=70,"KHÁ",IF(G10&gt;=60,"TB KHÁ",IF(G10&gt;=50,"T.BÌNH",IF(G10&gt;=40,"YẾU",IF(G10&gt;0,"KÉM","KĐGIÁ")))))))</f>
        <v>KĐGIÁ</v>
      </c>
      <c r="I10" s="240"/>
    </row>
    <row r="11" spans="1:9" ht="18.75" customHeight="1">
      <c r="A11" s="102">
        <v>2</v>
      </c>
      <c r="B11" s="112">
        <v>132114008</v>
      </c>
      <c r="C11" s="126" t="s">
        <v>283</v>
      </c>
      <c r="D11" s="127" t="s">
        <v>130</v>
      </c>
      <c r="E11" s="113" t="s">
        <v>1271</v>
      </c>
      <c r="F11" s="331" t="s">
        <v>284</v>
      </c>
      <c r="G11" s="242"/>
      <c r="H11" s="462" t="str">
        <f aca="true" t="shared" si="0" ref="H11:H45">IF(G11&gt;=90,"X.SẮC",IF(G11&gt;=80,"TỐT",IF(G11&gt;=70,"KHÁ",IF(G11&gt;=60,"TB KHÁ",IF(G11&gt;=50,"T.BÌNH",IF(G11&gt;=40,"YẾU",IF(G11&gt;0,"KÉM","KĐGIÁ")))))))</f>
        <v>KĐGIÁ</v>
      </c>
      <c r="I11" s="218"/>
    </row>
    <row r="12" spans="1:9" ht="18.75" customHeight="1">
      <c r="A12" s="102">
        <v>3</v>
      </c>
      <c r="B12" s="97">
        <f>IF(ISNA(VLOOKUP($B12,'[1]DSTH'!$B:$H,'[1]MAU DS CNTT'!B$6,0))=FALSE,VLOOKUP($B12,'[1]DSTH'!$B:$H,'[1]MAU DS CNTT'!B$6,0),"")</f>
        <v>132345413</v>
      </c>
      <c r="C12" s="126" t="s">
        <v>943</v>
      </c>
      <c r="D12" s="127" t="s">
        <v>426</v>
      </c>
      <c r="E12" s="113" t="s">
        <v>1271</v>
      </c>
      <c r="F12" s="331" t="s">
        <v>284</v>
      </c>
      <c r="G12" s="242"/>
      <c r="H12" s="462" t="str">
        <f t="shared" si="0"/>
        <v>KĐGIÁ</v>
      </c>
      <c r="I12" s="240"/>
    </row>
    <row r="13" spans="1:9" ht="18.75" customHeight="1">
      <c r="A13" s="102">
        <v>4</v>
      </c>
      <c r="B13" s="112">
        <v>142121044</v>
      </c>
      <c r="C13" s="126" t="s">
        <v>285</v>
      </c>
      <c r="D13" s="127" t="s">
        <v>152</v>
      </c>
      <c r="E13" s="113" t="s">
        <v>1272</v>
      </c>
      <c r="F13" s="331" t="s">
        <v>284</v>
      </c>
      <c r="G13" s="242">
        <v>90</v>
      </c>
      <c r="H13" s="462" t="str">
        <f t="shared" si="0"/>
        <v>X.SẮC</v>
      </c>
      <c r="I13" s="218"/>
    </row>
    <row r="14" spans="1:9" ht="18.75" customHeight="1">
      <c r="A14" s="102">
        <v>5</v>
      </c>
      <c r="B14" s="112">
        <v>142522896</v>
      </c>
      <c r="C14" s="126" t="s">
        <v>286</v>
      </c>
      <c r="D14" s="127" t="s">
        <v>236</v>
      </c>
      <c r="E14" s="113" t="s">
        <v>1273</v>
      </c>
      <c r="F14" s="331" t="s">
        <v>284</v>
      </c>
      <c r="G14" s="242">
        <v>90</v>
      </c>
      <c r="H14" s="462" t="str">
        <f t="shared" si="0"/>
        <v>X.SẮC</v>
      </c>
      <c r="I14" s="240"/>
    </row>
    <row r="15" spans="1:9" ht="18.75" customHeight="1">
      <c r="A15" s="102">
        <v>6</v>
      </c>
      <c r="B15" s="112">
        <v>152112001</v>
      </c>
      <c r="C15" s="126" t="s">
        <v>287</v>
      </c>
      <c r="D15" s="127" t="s">
        <v>288</v>
      </c>
      <c r="E15" s="113" t="s">
        <v>1274</v>
      </c>
      <c r="F15" s="331" t="s">
        <v>284</v>
      </c>
      <c r="G15" s="242">
        <v>85</v>
      </c>
      <c r="H15" s="462" t="str">
        <f t="shared" si="0"/>
        <v>TỐT</v>
      </c>
      <c r="I15" s="99"/>
    </row>
    <row r="16" spans="1:9" ht="18.75" customHeight="1">
      <c r="A16" s="102">
        <v>7</v>
      </c>
      <c r="B16" s="112">
        <v>152112415</v>
      </c>
      <c r="C16" s="126" t="s">
        <v>289</v>
      </c>
      <c r="D16" s="127" t="s">
        <v>290</v>
      </c>
      <c r="E16" s="113" t="s">
        <v>1275</v>
      </c>
      <c r="F16" s="331" t="s">
        <v>284</v>
      </c>
      <c r="G16" s="242">
        <v>90</v>
      </c>
      <c r="H16" s="462" t="str">
        <f t="shared" si="0"/>
        <v>X.SẮC</v>
      </c>
      <c r="I16" s="240"/>
    </row>
    <row r="17" spans="1:9" ht="18.75" customHeight="1">
      <c r="A17" s="102">
        <v>8</v>
      </c>
      <c r="B17" s="112">
        <v>152112416</v>
      </c>
      <c r="C17" s="126" t="s">
        <v>291</v>
      </c>
      <c r="D17" s="127" t="s">
        <v>290</v>
      </c>
      <c r="E17" s="113" t="s">
        <v>1276</v>
      </c>
      <c r="F17" s="331" t="s">
        <v>284</v>
      </c>
      <c r="G17" s="242">
        <v>85</v>
      </c>
      <c r="H17" s="462" t="str">
        <f t="shared" si="0"/>
        <v>TỐT</v>
      </c>
      <c r="I17" s="240"/>
    </row>
    <row r="18" spans="1:9" ht="18.75" customHeight="1">
      <c r="A18" s="102">
        <v>9</v>
      </c>
      <c r="B18" s="112">
        <v>152112417</v>
      </c>
      <c r="C18" s="126" t="s">
        <v>292</v>
      </c>
      <c r="D18" s="127" t="s">
        <v>293</v>
      </c>
      <c r="E18" s="113" t="s">
        <v>1277</v>
      </c>
      <c r="F18" s="331" t="s">
        <v>284</v>
      </c>
      <c r="G18" s="242">
        <v>90</v>
      </c>
      <c r="H18" s="462" t="str">
        <f t="shared" si="0"/>
        <v>X.SẮC</v>
      </c>
      <c r="I18" s="240"/>
    </row>
    <row r="19" spans="1:9" ht="18.75" customHeight="1">
      <c r="A19" s="102">
        <v>10</v>
      </c>
      <c r="B19" s="112">
        <v>152112420</v>
      </c>
      <c r="C19" s="126" t="s">
        <v>294</v>
      </c>
      <c r="D19" s="127" t="s">
        <v>295</v>
      </c>
      <c r="E19" s="113" t="s">
        <v>1278</v>
      </c>
      <c r="F19" s="331" t="s">
        <v>284</v>
      </c>
      <c r="G19" s="242">
        <v>85</v>
      </c>
      <c r="H19" s="462" t="str">
        <f t="shared" si="0"/>
        <v>TỐT</v>
      </c>
      <c r="I19" s="240"/>
    </row>
    <row r="20" spans="1:9" ht="18.75" customHeight="1">
      <c r="A20" s="102">
        <v>11</v>
      </c>
      <c r="B20" s="112">
        <v>152112421</v>
      </c>
      <c r="C20" s="126" t="s">
        <v>296</v>
      </c>
      <c r="D20" s="127" t="s">
        <v>297</v>
      </c>
      <c r="E20" s="113" t="s">
        <v>1279</v>
      </c>
      <c r="F20" s="331" t="s">
        <v>284</v>
      </c>
      <c r="G20" s="242">
        <v>90</v>
      </c>
      <c r="H20" s="462" t="str">
        <f t="shared" si="0"/>
        <v>X.SẮC</v>
      </c>
      <c r="I20" s="99"/>
    </row>
    <row r="21" spans="1:9" ht="18.75" customHeight="1">
      <c r="A21" s="102">
        <v>12</v>
      </c>
      <c r="B21" s="112">
        <v>152112422</v>
      </c>
      <c r="C21" s="126" t="s">
        <v>298</v>
      </c>
      <c r="D21" s="127" t="s">
        <v>138</v>
      </c>
      <c r="E21" s="128" t="s">
        <v>1280</v>
      </c>
      <c r="F21" s="331" t="s">
        <v>284</v>
      </c>
      <c r="G21" s="242">
        <v>90</v>
      </c>
      <c r="H21" s="462" t="str">
        <f t="shared" si="0"/>
        <v>X.SẮC</v>
      </c>
      <c r="I21" s="240"/>
    </row>
    <row r="22" spans="1:9" ht="18.75" customHeight="1">
      <c r="A22" s="102">
        <v>13</v>
      </c>
      <c r="B22" s="112">
        <v>152112426</v>
      </c>
      <c r="C22" s="126" t="s">
        <v>300</v>
      </c>
      <c r="D22" s="127" t="s">
        <v>63</v>
      </c>
      <c r="E22" s="113" t="s">
        <v>1281</v>
      </c>
      <c r="F22" s="331" t="s">
        <v>284</v>
      </c>
      <c r="G22" s="242"/>
      <c r="H22" s="462" t="str">
        <f t="shared" si="0"/>
        <v>KĐGIÁ</v>
      </c>
      <c r="I22" s="240"/>
    </row>
    <row r="23" spans="1:9" ht="18.75" customHeight="1">
      <c r="A23" s="102">
        <v>14</v>
      </c>
      <c r="B23" s="112">
        <v>152112430</v>
      </c>
      <c r="C23" s="126" t="s">
        <v>301</v>
      </c>
      <c r="D23" s="127" t="s">
        <v>114</v>
      </c>
      <c r="E23" s="113" t="s">
        <v>1282</v>
      </c>
      <c r="F23" s="331" t="s">
        <v>284</v>
      </c>
      <c r="G23" s="242">
        <v>85</v>
      </c>
      <c r="H23" s="462" t="str">
        <f t="shared" si="0"/>
        <v>TỐT</v>
      </c>
      <c r="I23" s="240"/>
    </row>
    <row r="24" spans="1:9" ht="18.75" customHeight="1">
      <c r="A24" s="102">
        <v>15</v>
      </c>
      <c r="B24" s="112">
        <v>152112432</v>
      </c>
      <c r="C24" s="126" t="s">
        <v>302</v>
      </c>
      <c r="D24" s="127" t="s">
        <v>226</v>
      </c>
      <c r="E24" s="113" t="s">
        <v>1283</v>
      </c>
      <c r="F24" s="331" t="s">
        <v>284</v>
      </c>
      <c r="G24" s="242">
        <v>90</v>
      </c>
      <c r="H24" s="462" t="str">
        <f t="shared" si="0"/>
        <v>X.SẮC</v>
      </c>
      <c r="I24" s="240"/>
    </row>
    <row r="25" spans="1:9" ht="18.75" customHeight="1">
      <c r="A25" s="102">
        <v>16</v>
      </c>
      <c r="B25" s="112">
        <v>152112435</v>
      </c>
      <c r="C25" s="126" t="s">
        <v>303</v>
      </c>
      <c r="D25" s="127" t="s">
        <v>125</v>
      </c>
      <c r="E25" s="113" t="s">
        <v>1284</v>
      </c>
      <c r="F25" s="331" t="s">
        <v>284</v>
      </c>
      <c r="G25" s="242"/>
      <c r="H25" s="462" t="str">
        <f t="shared" si="0"/>
        <v>KĐGIÁ</v>
      </c>
      <c r="I25" s="240"/>
    </row>
    <row r="26" spans="1:9" ht="18.75" customHeight="1">
      <c r="A26" s="102">
        <v>17</v>
      </c>
      <c r="B26" s="112">
        <v>152112437</v>
      </c>
      <c r="C26" s="126" t="s">
        <v>68</v>
      </c>
      <c r="D26" s="127" t="s">
        <v>59</v>
      </c>
      <c r="E26" s="113" t="s">
        <v>39</v>
      </c>
      <c r="F26" s="331" t="s">
        <v>284</v>
      </c>
      <c r="G26" s="242">
        <v>90</v>
      </c>
      <c r="H26" s="462" t="str">
        <f t="shared" si="0"/>
        <v>X.SẮC</v>
      </c>
      <c r="I26" s="240"/>
    </row>
    <row r="27" spans="1:9" ht="18.75" customHeight="1">
      <c r="A27" s="102">
        <v>18</v>
      </c>
      <c r="B27" s="112">
        <v>152112439</v>
      </c>
      <c r="C27" s="126" t="s">
        <v>304</v>
      </c>
      <c r="D27" s="127" t="s">
        <v>217</v>
      </c>
      <c r="E27" s="113" t="s">
        <v>433</v>
      </c>
      <c r="F27" s="331" t="s">
        <v>284</v>
      </c>
      <c r="G27" s="242">
        <v>70</v>
      </c>
      <c r="H27" s="462" t="str">
        <f t="shared" si="0"/>
        <v>KHÁ</v>
      </c>
      <c r="I27" s="240"/>
    </row>
    <row r="28" spans="1:9" ht="18.75" customHeight="1">
      <c r="A28" s="102">
        <v>19</v>
      </c>
      <c r="B28" s="112">
        <v>152112440</v>
      </c>
      <c r="C28" s="126" t="s">
        <v>305</v>
      </c>
      <c r="D28" s="127" t="s">
        <v>112</v>
      </c>
      <c r="E28" s="113" t="s">
        <v>643</v>
      </c>
      <c r="F28" s="331" t="s">
        <v>284</v>
      </c>
      <c r="G28" s="242">
        <v>85</v>
      </c>
      <c r="H28" s="462" t="str">
        <f t="shared" si="0"/>
        <v>TỐT</v>
      </c>
      <c r="I28" s="240"/>
    </row>
    <row r="29" spans="1:9" ht="18.75" customHeight="1">
      <c r="A29" s="102">
        <v>20</v>
      </c>
      <c r="B29" s="112">
        <v>152112441</v>
      </c>
      <c r="C29" s="126" t="s">
        <v>122</v>
      </c>
      <c r="D29" s="127" t="s">
        <v>188</v>
      </c>
      <c r="E29" s="113" t="s">
        <v>1285</v>
      </c>
      <c r="F29" s="331" t="s">
        <v>284</v>
      </c>
      <c r="G29" s="242">
        <v>90</v>
      </c>
      <c r="H29" s="462" t="str">
        <f t="shared" si="0"/>
        <v>X.SẮC</v>
      </c>
      <c r="I29" s="240"/>
    </row>
    <row r="30" spans="1:9" ht="18.75" customHeight="1">
      <c r="A30" s="102">
        <v>21</v>
      </c>
      <c r="B30" s="112">
        <v>152112442</v>
      </c>
      <c r="C30" s="126" t="s">
        <v>306</v>
      </c>
      <c r="D30" s="127" t="s">
        <v>307</v>
      </c>
      <c r="E30" s="113" t="s">
        <v>1286</v>
      </c>
      <c r="F30" s="331" t="s">
        <v>284</v>
      </c>
      <c r="G30" s="242">
        <v>90</v>
      </c>
      <c r="H30" s="462" t="str">
        <f t="shared" si="0"/>
        <v>X.SẮC</v>
      </c>
      <c r="I30" s="240"/>
    </row>
    <row r="31" spans="1:9" ht="18.75" customHeight="1">
      <c r="A31" s="102">
        <v>22</v>
      </c>
      <c r="B31" s="112">
        <v>152112444</v>
      </c>
      <c r="C31" s="126" t="s">
        <v>308</v>
      </c>
      <c r="D31" s="127" t="s">
        <v>309</v>
      </c>
      <c r="E31" s="113" t="s">
        <v>39</v>
      </c>
      <c r="F31" s="331" t="s">
        <v>284</v>
      </c>
      <c r="G31" s="242">
        <v>90</v>
      </c>
      <c r="H31" s="462" t="str">
        <f t="shared" si="0"/>
        <v>X.SẮC</v>
      </c>
      <c r="I31" s="240"/>
    </row>
    <row r="32" spans="1:9" ht="18.75" customHeight="1">
      <c r="A32" s="102">
        <v>23</v>
      </c>
      <c r="B32" s="112">
        <v>152112445</v>
      </c>
      <c r="C32" s="126" t="s">
        <v>310</v>
      </c>
      <c r="D32" s="127" t="s">
        <v>311</v>
      </c>
      <c r="E32" s="113" t="s">
        <v>1123</v>
      </c>
      <c r="F32" s="331" t="s">
        <v>284</v>
      </c>
      <c r="G32" s="242">
        <v>90</v>
      </c>
      <c r="H32" s="462" t="str">
        <f t="shared" si="0"/>
        <v>X.SẮC</v>
      </c>
      <c r="I32" s="240"/>
    </row>
    <row r="33" spans="1:9" ht="18.75" customHeight="1">
      <c r="A33" s="102">
        <v>24</v>
      </c>
      <c r="B33" s="112">
        <v>152112446</v>
      </c>
      <c r="C33" s="126" t="s">
        <v>66</v>
      </c>
      <c r="D33" s="127" t="s">
        <v>312</v>
      </c>
      <c r="E33" s="113" t="s">
        <v>261</v>
      </c>
      <c r="F33" s="331" t="s">
        <v>284</v>
      </c>
      <c r="G33" s="242">
        <v>90</v>
      </c>
      <c r="H33" s="462" t="str">
        <f t="shared" si="0"/>
        <v>X.SẮC</v>
      </c>
      <c r="I33" s="240"/>
    </row>
    <row r="34" spans="1:9" ht="18.75" customHeight="1">
      <c r="A34" s="102">
        <v>25</v>
      </c>
      <c r="B34" s="112">
        <v>152112448</v>
      </c>
      <c r="C34" s="126" t="s">
        <v>313</v>
      </c>
      <c r="D34" s="127" t="s">
        <v>116</v>
      </c>
      <c r="E34" s="113" t="s">
        <v>1287</v>
      </c>
      <c r="F34" s="331" t="s">
        <v>284</v>
      </c>
      <c r="G34" s="242">
        <v>90</v>
      </c>
      <c r="H34" s="462" t="str">
        <f t="shared" si="0"/>
        <v>X.SẮC</v>
      </c>
      <c r="I34" s="240"/>
    </row>
    <row r="35" spans="1:9" ht="18.75" customHeight="1">
      <c r="A35" s="102">
        <v>26</v>
      </c>
      <c r="B35" s="112">
        <v>152112472</v>
      </c>
      <c r="C35" s="126" t="s">
        <v>1405</v>
      </c>
      <c r="D35" s="127" t="s">
        <v>89</v>
      </c>
      <c r="E35" s="115"/>
      <c r="F35" s="331" t="s">
        <v>284</v>
      </c>
      <c r="G35" s="242">
        <v>79</v>
      </c>
      <c r="H35" s="462" t="str">
        <f t="shared" si="0"/>
        <v>KHÁ</v>
      </c>
      <c r="I35" s="240"/>
    </row>
    <row r="36" spans="1:9" ht="18.75" customHeight="1">
      <c r="A36" s="102">
        <v>27</v>
      </c>
      <c r="B36" s="112">
        <v>152115507</v>
      </c>
      <c r="C36" s="126" t="s">
        <v>314</v>
      </c>
      <c r="D36" s="127" t="s">
        <v>315</v>
      </c>
      <c r="E36" s="113" t="s">
        <v>1288</v>
      </c>
      <c r="F36" s="331" t="s">
        <v>284</v>
      </c>
      <c r="G36" s="242">
        <v>90</v>
      </c>
      <c r="H36" s="462" t="str">
        <f t="shared" si="0"/>
        <v>X.SẮC</v>
      </c>
      <c r="I36" s="240"/>
    </row>
    <row r="37" spans="1:9" ht="18.75" customHeight="1">
      <c r="A37" s="102">
        <v>28</v>
      </c>
      <c r="B37" s="112">
        <v>152115894</v>
      </c>
      <c r="C37" s="126" t="s">
        <v>316</v>
      </c>
      <c r="D37" s="127" t="s">
        <v>317</v>
      </c>
      <c r="E37" s="113" t="s">
        <v>1289</v>
      </c>
      <c r="F37" s="331" t="s">
        <v>284</v>
      </c>
      <c r="G37" s="242">
        <v>90</v>
      </c>
      <c r="H37" s="462" t="str">
        <f t="shared" si="0"/>
        <v>X.SẮC</v>
      </c>
      <c r="I37" s="240"/>
    </row>
    <row r="38" spans="1:9" ht="18.75" customHeight="1">
      <c r="A38" s="102">
        <v>29</v>
      </c>
      <c r="B38" s="112">
        <v>152116069</v>
      </c>
      <c r="C38" s="126" t="s">
        <v>318</v>
      </c>
      <c r="D38" s="127" t="s">
        <v>53</v>
      </c>
      <c r="E38" s="113" t="s">
        <v>1290</v>
      </c>
      <c r="F38" s="331" t="s">
        <v>284</v>
      </c>
      <c r="G38" s="242">
        <v>90</v>
      </c>
      <c r="H38" s="462" t="str">
        <f t="shared" si="0"/>
        <v>X.SẮC</v>
      </c>
      <c r="I38" s="240"/>
    </row>
    <row r="39" spans="1:9" ht="18.75" customHeight="1">
      <c r="A39" s="102">
        <v>30</v>
      </c>
      <c r="B39" s="112">
        <v>152116193</v>
      </c>
      <c r="C39" s="126" t="s">
        <v>319</v>
      </c>
      <c r="D39" s="127" t="s">
        <v>206</v>
      </c>
      <c r="E39" s="113" t="s">
        <v>1291</v>
      </c>
      <c r="F39" s="331" t="s">
        <v>284</v>
      </c>
      <c r="G39" s="242">
        <v>86</v>
      </c>
      <c r="H39" s="462" t="str">
        <f t="shared" si="0"/>
        <v>TỐT</v>
      </c>
      <c r="I39" s="240"/>
    </row>
    <row r="40" spans="1:9" ht="18.75" customHeight="1">
      <c r="A40" s="102">
        <v>31</v>
      </c>
      <c r="B40" s="112">
        <v>152116313</v>
      </c>
      <c r="C40" s="126" t="s">
        <v>320</v>
      </c>
      <c r="D40" s="127" t="s">
        <v>321</v>
      </c>
      <c r="E40" s="113" t="s">
        <v>1292</v>
      </c>
      <c r="F40" s="331" t="s">
        <v>284</v>
      </c>
      <c r="G40" s="242">
        <v>90</v>
      </c>
      <c r="H40" s="462" t="str">
        <f t="shared" si="0"/>
        <v>X.SẮC</v>
      </c>
      <c r="I40" s="240"/>
    </row>
    <row r="41" spans="1:9" ht="18.75" customHeight="1">
      <c r="A41" s="102">
        <v>32</v>
      </c>
      <c r="B41" s="112">
        <v>152116351</v>
      </c>
      <c r="C41" s="126" t="s">
        <v>211</v>
      </c>
      <c r="D41" s="127" t="s">
        <v>121</v>
      </c>
      <c r="E41" s="113" t="s">
        <v>1293</v>
      </c>
      <c r="F41" s="331" t="s">
        <v>284</v>
      </c>
      <c r="G41" s="242">
        <v>90</v>
      </c>
      <c r="H41" s="462" t="str">
        <f t="shared" si="0"/>
        <v>X.SẮC</v>
      </c>
      <c r="I41" s="240"/>
    </row>
    <row r="42" spans="1:9" ht="18.75" customHeight="1">
      <c r="A42" s="102">
        <v>33</v>
      </c>
      <c r="B42" s="112">
        <v>152116456</v>
      </c>
      <c r="C42" s="126" t="s">
        <v>322</v>
      </c>
      <c r="D42" s="127" t="s">
        <v>221</v>
      </c>
      <c r="E42" s="115">
        <v>33322</v>
      </c>
      <c r="F42" s="331" t="s">
        <v>284</v>
      </c>
      <c r="G42" s="242">
        <v>90</v>
      </c>
      <c r="H42" s="462" t="str">
        <f t="shared" si="0"/>
        <v>X.SẮC</v>
      </c>
      <c r="I42" s="240"/>
    </row>
    <row r="43" spans="1:9" ht="18.75" customHeight="1">
      <c r="A43" s="102">
        <v>34</v>
      </c>
      <c r="B43" s="112">
        <v>152122492</v>
      </c>
      <c r="C43" s="126" t="s">
        <v>323</v>
      </c>
      <c r="D43" s="98" t="s">
        <v>105</v>
      </c>
      <c r="E43" s="113" t="s">
        <v>1294</v>
      </c>
      <c r="F43" s="331" t="s">
        <v>284</v>
      </c>
      <c r="G43" s="242">
        <v>70</v>
      </c>
      <c r="H43" s="462" t="str">
        <f t="shared" si="0"/>
        <v>KHÁ</v>
      </c>
      <c r="I43" s="240"/>
    </row>
    <row r="44" spans="1:9" ht="18.75" customHeight="1">
      <c r="A44" s="102">
        <v>35</v>
      </c>
      <c r="B44" s="112">
        <v>152125519</v>
      </c>
      <c r="C44" s="126" t="s">
        <v>177</v>
      </c>
      <c r="D44" s="98" t="s">
        <v>324</v>
      </c>
      <c r="E44" s="113" t="s">
        <v>1295</v>
      </c>
      <c r="F44" s="331" t="s">
        <v>284</v>
      </c>
      <c r="G44" s="242">
        <v>90</v>
      </c>
      <c r="H44" s="462" t="str">
        <f t="shared" si="0"/>
        <v>X.SẮC</v>
      </c>
      <c r="I44" s="240"/>
    </row>
    <row r="45" spans="1:9" ht="18.75" customHeight="1">
      <c r="A45" s="102">
        <v>36</v>
      </c>
      <c r="B45" s="112">
        <v>152145608</v>
      </c>
      <c r="C45" s="126" t="s">
        <v>257</v>
      </c>
      <c r="D45" s="98" t="s">
        <v>325</v>
      </c>
      <c r="E45" s="113" t="s">
        <v>1293</v>
      </c>
      <c r="F45" s="331" t="s">
        <v>284</v>
      </c>
      <c r="G45" s="242">
        <v>95</v>
      </c>
      <c r="H45" s="462" t="str">
        <f t="shared" si="0"/>
        <v>X.SẮC</v>
      </c>
      <c r="I45" s="240"/>
    </row>
    <row r="46" spans="1:9" ht="12.75">
      <c r="A46" s="111"/>
      <c r="B46" s="116"/>
      <c r="C46" s="117"/>
      <c r="D46" s="118"/>
      <c r="E46" s="119"/>
      <c r="F46" s="119"/>
      <c r="G46" s="236"/>
      <c r="H46" s="117"/>
      <c r="I46" s="110"/>
    </row>
    <row r="47" spans="1:10" ht="12.75">
      <c r="A47" s="120"/>
      <c r="B47" s="521" t="s">
        <v>1408</v>
      </c>
      <c r="C47" s="522"/>
      <c r="D47" s="523"/>
      <c r="H47" s="371"/>
      <c r="I47" s="110"/>
      <c r="J47" s="110"/>
    </row>
    <row r="48" spans="1:10" ht="15.75">
      <c r="A48" s="120"/>
      <c r="B48" s="11" t="s">
        <v>272</v>
      </c>
      <c r="C48" s="11" t="s">
        <v>273</v>
      </c>
      <c r="D48" s="39" t="s">
        <v>1409</v>
      </c>
      <c r="G48" s="526" t="s">
        <v>277</v>
      </c>
      <c r="H48" s="526"/>
      <c r="I48" s="526"/>
      <c r="J48" s="110"/>
    </row>
    <row r="49" spans="1:10" ht="15.75">
      <c r="A49" s="120"/>
      <c r="B49" s="99" t="s">
        <v>327</v>
      </c>
      <c r="C49" s="11">
        <f>COUNTIF($H$10:$H$45,B49)</f>
        <v>22</v>
      </c>
      <c r="D49" s="249">
        <f>C49/$C$57</f>
        <v>0.6111111111111112</v>
      </c>
      <c r="G49" s="22"/>
      <c r="H49" s="129"/>
      <c r="I49" s="80"/>
      <c r="J49" s="110"/>
    </row>
    <row r="50" spans="1:10" ht="15.75">
      <c r="A50" s="120"/>
      <c r="B50" s="99" t="s">
        <v>45</v>
      </c>
      <c r="C50" s="11">
        <f aca="true" t="shared" si="1" ref="C50:C56">COUNTIF($H$10:$H$45,B50)</f>
        <v>6</v>
      </c>
      <c r="D50" s="249">
        <f aca="true" t="shared" si="2" ref="D50:D57">C50/$C$57</f>
        <v>0.16666666666666666</v>
      </c>
      <c r="G50" s="62"/>
      <c r="H50" s="129"/>
      <c r="I50" s="80"/>
      <c r="J50" s="110"/>
    </row>
    <row r="51" spans="1:10" ht="15.75">
      <c r="A51" s="120"/>
      <c r="B51" s="99" t="s">
        <v>46</v>
      </c>
      <c r="C51" s="11">
        <f t="shared" si="1"/>
        <v>3</v>
      </c>
      <c r="D51" s="249">
        <f t="shared" si="2"/>
        <v>0.08333333333333333</v>
      </c>
      <c r="G51" s="62"/>
      <c r="H51" s="129"/>
      <c r="I51" s="80"/>
      <c r="J51" s="110"/>
    </row>
    <row r="52" spans="1:12" ht="15.75">
      <c r="A52" s="120"/>
      <c r="B52" s="99" t="s">
        <v>47</v>
      </c>
      <c r="C52" s="11">
        <f t="shared" si="1"/>
        <v>0</v>
      </c>
      <c r="D52" s="249">
        <f t="shared" si="2"/>
        <v>0</v>
      </c>
      <c r="G52" s="513" t="s">
        <v>1267</v>
      </c>
      <c r="H52" s="513"/>
      <c r="I52" s="513"/>
      <c r="J52" s="110"/>
      <c r="L52" s="237"/>
    </row>
    <row r="53" spans="1:10" ht="15.75">
      <c r="A53" s="120"/>
      <c r="B53" s="99" t="s">
        <v>328</v>
      </c>
      <c r="C53" s="11">
        <f t="shared" si="1"/>
        <v>0</v>
      </c>
      <c r="D53" s="249">
        <f t="shared" si="2"/>
        <v>0</v>
      </c>
      <c r="G53" s="62"/>
      <c r="H53" s="129"/>
      <c r="I53" s="80"/>
      <c r="J53" s="110"/>
    </row>
    <row r="54" spans="1:10" ht="15.75">
      <c r="A54" s="120"/>
      <c r="B54" s="99" t="s">
        <v>48</v>
      </c>
      <c r="C54" s="11">
        <f t="shared" si="1"/>
        <v>0</v>
      </c>
      <c r="D54" s="249">
        <f t="shared" si="2"/>
        <v>0</v>
      </c>
      <c r="G54" s="513" t="s">
        <v>948</v>
      </c>
      <c r="H54" s="513"/>
      <c r="I54" s="513"/>
      <c r="J54" s="110"/>
    </row>
    <row r="55" spans="1:10" ht="15.75">
      <c r="A55" s="120"/>
      <c r="B55" s="99" t="s">
        <v>49</v>
      </c>
      <c r="C55" s="11">
        <f t="shared" si="1"/>
        <v>0</v>
      </c>
      <c r="D55" s="249">
        <f t="shared" si="2"/>
        <v>0</v>
      </c>
      <c r="G55" s="62"/>
      <c r="H55" s="129"/>
      <c r="I55" s="80"/>
      <c r="J55" s="110"/>
    </row>
    <row r="56" spans="1:10" ht="15.75">
      <c r="A56" s="120"/>
      <c r="B56" s="99" t="s">
        <v>329</v>
      </c>
      <c r="C56" s="11">
        <f t="shared" si="1"/>
        <v>5</v>
      </c>
      <c r="D56" s="249">
        <f t="shared" si="2"/>
        <v>0.1388888888888889</v>
      </c>
      <c r="G56" s="62"/>
      <c r="H56" s="129"/>
      <c r="I56" s="80"/>
      <c r="J56" s="110"/>
    </row>
    <row r="57" spans="1:10" ht="15.75">
      <c r="A57" s="110"/>
      <c r="B57" s="99" t="s">
        <v>330</v>
      </c>
      <c r="C57" s="11">
        <f>SUM(C49:C56)</f>
        <v>36</v>
      </c>
      <c r="D57" s="249">
        <f t="shared" si="2"/>
        <v>1</v>
      </c>
      <c r="G57" s="62"/>
      <c r="H57" s="129"/>
      <c r="I57" s="37"/>
      <c r="J57" s="110"/>
    </row>
    <row r="58" spans="1:10" ht="15.75">
      <c r="A58" s="111"/>
      <c r="B58" s="111"/>
      <c r="C58" s="110"/>
      <c r="D58" s="110"/>
      <c r="E58" s="110"/>
      <c r="F58" s="111"/>
      <c r="G58" s="513" t="s">
        <v>1637</v>
      </c>
      <c r="H58" s="513"/>
      <c r="I58" s="513"/>
      <c r="J58" s="110"/>
    </row>
    <row r="59" spans="1:10" ht="13.5">
      <c r="A59" s="110"/>
      <c r="B59" s="123"/>
      <c r="C59" s="123"/>
      <c r="D59" s="123"/>
      <c r="E59" s="123"/>
      <c r="F59" s="461"/>
      <c r="G59" s="238"/>
      <c r="H59" s="371"/>
      <c r="I59" s="110"/>
      <c r="J59" s="110"/>
    </row>
    <row r="60" spans="1:10" ht="12.75">
      <c r="A60" s="110"/>
      <c r="B60" s="110"/>
      <c r="C60" s="110"/>
      <c r="D60" s="110"/>
      <c r="E60" s="110"/>
      <c r="F60" s="111"/>
      <c r="G60" s="238"/>
      <c r="H60" s="371"/>
      <c r="I60" s="110"/>
      <c r="J60" s="110"/>
    </row>
    <row r="61" spans="1:10" ht="12.75">
      <c r="A61" s="110"/>
      <c r="B61" s="110"/>
      <c r="D61" s="110"/>
      <c r="E61" s="110"/>
      <c r="F61" s="111"/>
      <c r="G61" s="238"/>
      <c r="H61" s="371"/>
      <c r="I61" s="110"/>
      <c r="J61" s="110"/>
    </row>
    <row r="62" spans="1:10" ht="12.75">
      <c r="A62" s="111"/>
      <c r="B62" s="111"/>
      <c r="C62" s="110"/>
      <c r="D62" s="110"/>
      <c r="E62" s="110"/>
      <c r="F62" s="111"/>
      <c r="G62" s="238"/>
      <c r="H62" s="371"/>
      <c r="I62" s="110"/>
      <c r="J62" s="110"/>
    </row>
    <row r="63" spans="1:10" ht="12.75">
      <c r="A63" s="111"/>
      <c r="B63" s="111"/>
      <c r="C63" s="110"/>
      <c r="D63" s="110"/>
      <c r="E63" s="110"/>
      <c r="F63" s="111"/>
      <c r="G63" s="238"/>
      <c r="H63" s="371"/>
      <c r="I63" s="110"/>
      <c r="J63" s="110"/>
    </row>
    <row r="64" spans="1:10" ht="12.75">
      <c r="A64" s="111"/>
      <c r="B64" s="111"/>
      <c r="C64" s="110"/>
      <c r="D64" s="110"/>
      <c r="E64" s="110"/>
      <c r="F64" s="111"/>
      <c r="G64" s="238"/>
      <c r="H64" s="371"/>
      <c r="I64" s="110"/>
      <c r="J64" s="110"/>
    </row>
    <row r="65" spans="1:10" ht="12.75">
      <c r="A65" s="111"/>
      <c r="B65" s="111"/>
      <c r="C65" s="110"/>
      <c r="D65" s="110"/>
      <c r="E65" s="110"/>
      <c r="F65" s="111"/>
      <c r="G65" s="239"/>
      <c r="H65" s="372"/>
      <c r="I65" s="110"/>
      <c r="J65" s="110"/>
    </row>
    <row r="66" spans="1:10" ht="12.75">
      <c r="A66" s="111"/>
      <c r="B66" s="111"/>
      <c r="C66" s="110"/>
      <c r="D66" s="110"/>
      <c r="E66" s="110"/>
      <c r="F66" s="111"/>
      <c r="G66" s="238"/>
      <c r="H66" s="371"/>
      <c r="I66" s="110"/>
      <c r="J66" s="110"/>
    </row>
    <row r="67" spans="1:10" ht="12.75">
      <c r="A67" s="111"/>
      <c r="B67" s="111"/>
      <c r="C67" s="110"/>
      <c r="D67" s="110"/>
      <c r="E67" s="110"/>
      <c r="F67" s="111"/>
      <c r="G67" s="238"/>
      <c r="H67" s="371"/>
      <c r="I67" s="110"/>
      <c r="J67" s="110"/>
    </row>
    <row r="68" spans="1:10" ht="12.75">
      <c r="A68" s="111"/>
      <c r="B68" s="111"/>
      <c r="C68" s="110"/>
      <c r="D68" s="110"/>
      <c r="E68" s="110"/>
      <c r="F68" s="111"/>
      <c r="G68" s="239"/>
      <c r="H68" s="372"/>
      <c r="I68" s="110"/>
      <c r="J68" s="110"/>
    </row>
  </sheetData>
  <sheetProtection/>
  <mergeCells count="20">
    <mergeCell ref="A1:D1"/>
    <mergeCell ref="E1:I1"/>
    <mergeCell ref="A2:D2"/>
    <mergeCell ref="E2:I2"/>
    <mergeCell ref="A4:J4"/>
    <mergeCell ref="F8:F9"/>
    <mergeCell ref="A8:A9"/>
    <mergeCell ref="B8:B9"/>
    <mergeCell ref="C8:D9"/>
    <mergeCell ref="E8:E9"/>
    <mergeCell ref="G54:I54"/>
    <mergeCell ref="G58:I58"/>
    <mergeCell ref="I8:I9"/>
    <mergeCell ref="B47:D47"/>
    <mergeCell ref="G8:H8"/>
    <mergeCell ref="A5:J5"/>
    <mergeCell ref="A6:J6"/>
    <mergeCell ref="A7:I7"/>
    <mergeCell ref="G48:I48"/>
    <mergeCell ref="G52:I52"/>
  </mergeCells>
  <conditionalFormatting sqref="D47">
    <cfRule type="cellIs" priority="2" dxfId="4" operator="lessThan" stopIfTrue="1">
      <formula>5</formula>
    </cfRule>
  </conditionalFormatting>
  <conditionalFormatting sqref="B47">
    <cfRule type="cellIs" priority="1" dxfId="0" operator="equal" stopIfTrue="1">
      <formula>0</formula>
    </cfRule>
  </conditionalFormatting>
  <printOptions/>
  <pageMargins left="0.66" right="0.27" top="0.44" bottom="0.58" header="0.19" footer="0.3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83"/>
  <sheetViews>
    <sheetView zoomScalePageLayoutView="0" workbookViewId="0" topLeftCell="A52">
      <selection activeCell="B67" sqref="B67:D77"/>
    </sheetView>
  </sheetViews>
  <sheetFormatPr defaultColWidth="9.140625" defaultRowHeight="12.75"/>
  <cols>
    <col min="1" max="1" width="5.28125" style="124" customWidth="1"/>
    <col min="2" max="2" width="11.00390625" style="124" customWidth="1"/>
    <col min="3" max="3" width="18.7109375" style="36" customWidth="1"/>
    <col min="4" max="4" width="9.140625" style="36" customWidth="1"/>
    <col min="5" max="5" width="12.421875" style="36" customWidth="1"/>
    <col min="6" max="6" width="11.57421875" style="36" customWidth="1"/>
    <col min="7" max="7" width="10.7109375" style="124" customWidth="1"/>
    <col min="8" max="16384" width="9.140625" style="36" customWidth="1"/>
  </cols>
  <sheetData>
    <row r="1" spans="1:7" s="30" customFormat="1" ht="15.75">
      <c r="A1" s="62"/>
      <c r="B1" s="62"/>
      <c r="G1" s="62"/>
    </row>
    <row r="2" spans="1:8" s="30" customFormat="1" ht="15.75">
      <c r="A2" s="513" t="s">
        <v>155</v>
      </c>
      <c r="B2" s="513"/>
      <c r="C2" s="513"/>
      <c r="D2" s="513"/>
      <c r="E2" s="513" t="s">
        <v>156</v>
      </c>
      <c r="F2" s="513"/>
      <c r="G2" s="513"/>
      <c r="H2" s="513"/>
    </row>
    <row r="3" spans="1:8" s="30" customFormat="1" ht="15.75">
      <c r="A3" s="514" t="s">
        <v>0</v>
      </c>
      <c r="B3" s="514"/>
      <c r="C3" s="514"/>
      <c r="D3" s="514"/>
      <c r="E3" s="513" t="s">
        <v>157</v>
      </c>
      <c r="F3" s="513"/>
      <c r="G3" s="513"/>
      <c r="H3" s="513"/>
    </row>
    <row r="4" spans="1:7" s="30" customFormat="1" ht="15.75">
      <c r="A4" s="62"/>
      <c r="B4" s="62"/>
      <c r="G4" s="62"/>
    </row>
    <row r="5" spans="1:9" s="30" customFormat="1" ht="15.75">
      <c r="A5" s="514" t="s">
        <v>4</v>
      </c>
      <c r="B5" s="514"/>
      <c r="C5" s="514"/>
      <c r="D5" s="514"/>
      <c r="E5" s="514"/>
      <c r="F5" s="514"/>
      <c r="G5" s="514"/>
      <c r="H5" s="514"/>
      <c r="I5" s="514"/>
    </row>
    <row r="6" spans="1:9" s="30" customFormat="1" ht="15.75">
      <c r="A6" s="514" t="s">
        <v>1554</v>
      </c>
      <c r="B6" s="514"/>
      <c r="C6" s="514"/>
      <c r="D6" s="514"/>
      <c r="E6" s="514"/>
      <c r="F6" s="514"/>
      <c r="G6" s="514"/>
      <c r="H6" s="514"/>
      <c r="I6" s="514"/>
    </row>
    <row r="7" spans="1:9" s="30" customFormat="1" ht="15.75">
      <c r="A7" s="514" t="s">
        <v>1684</v>
      </c>
      <c r="B7" s="514"/>
      <c r="C7" s="514"/>
      <c r="D7" s="514"/>
      <c r="E7" s="514"/>
      <c r="F7" s="514"/>
      <c r="G7" s="514"/>
      <c r="H7" s="514"/>
      <c r="I7" s="514"/>
    </row>
    <row r="8" spans="1:9" ht="16.5">
      <c r="A8" s="530" t="s">
        <v>1397</v>
      </c>
      <c r="B8" s="530"/>
      <c r="C8" s="530"/>
      <c r="D8" s="530"/>
      <c r="E8" s="530"/>
      <c r="F8" s="530"/>
      <c r="G8" s="530"/>
      <c r="H8" s="530"/>
      <c r="I8" s="7"/>
    </row>
    <row r="9" spans="1:9" s="30" customFormat="1" ht="15.75">
      <c r="A9" s="525" t="s">
        <v>5</v>
      </c>
      <c r="B9" s="525" t="s">
        <v>6</v>
      </c>
      <c r="C9" s="525" t="s">
        <v>160</v>
      </c>
      <c r="D9" s="525"/>
      <c r="E9" s="525" t="s">
        <v>161</v>
      </c>
      <c r="F9" s="525" t="s">
        <v>162</v>
      </c>
      <c r="G9" s="525" t="s">
        <v>276</v>
      </c>
      <c r="H9" s="525"/>
      <c r="I9" s="524" t="s">
        <v>1685</v>
      </c>
    </row>
    <row r="10" spans="1:9" s="30" customFormat="1" ht="15.75">
      <c r="A10" s="525"/>
      <c r="B10" s="525"/>
      <c r="C10" s="525"/>
      <c r="D10" s="525"/>
      <c r="E10" s="525"/>
      <c r="F10" s="525"/>
      <c r="G10" s="78" t="s">
        <v>1117</v>
      </c>
      <c r="H10" s="78" t="s">
        <v>1296</v>
      </c>
      <c r="I10" s="524"/>
    </row>
    <row r="11" spans="1:9" ht="18.75" customHeight="1">
      <c r="A11" s="11">
        <v>1</v>
      </c>
      <c r="B11" s="11">
        <v>151132240</v>
      </c>
      <c r="C11" s="40" t="s">
        <v>52</v>
      </c>
      <c r="D11" s="41" t="s">
        <v>53</v>
      </c>
      <c r="E11" s="248" t="str">
        <f>VLOOKUP(B11,'[3]DSTH'!$C$2:$K$2414,4,0)</f>
        <v>18/11/1991</v>
      </c>
      <c r="F11" s="248" t="str">
        <f>VLOOKUP(B11,'[3]DSTH'!$C$2:$K$2414,5,0)</f>
        <v>K15TTT</v>
      </c>
      <c r="G11" s="11">
        <v>90</v>
      </c>
      <c r="H11" s="100" t="str">
        <f>IF(G11&gt;=90,"X.SẮC",IF(G11&gt;=80,"TỐT",IF(G11&gt;=70,"KHÁ",IF(G11&gt;=60,"TB KHÁ",IF(G11&gt;=50,"T.BÌNH",IF(G11&gt;=40,"YẾU",IF(G11&gt;0,"KÉM","KĐGIÁ")))))))</f>
        <v>X.SẮC</v>
      </c>
      <c r="I11" s="39"/>
    </row>
    <row r="12" spans="1:9" ht="18.75" customHeight="1">
      <c r="A12" s="11">
        <v>2</v>
      </c>
      <c r="B12" s="11">
        <v>151135116</v>
      </c>
      <c r="C12" s="40" t="s">
        <v>54</v>
      </c>
      <c r="D12" s="41" t="s">
        <v>55</v>
      </c>
      <c r="E12" s="248" t="str">
        <f>VLOOKUP(B12,'[3]DSTH'!$C$2:$K$2414,4,0)</f>
        <v>20/10/1991</v>
      </c>
      <c r="F12" s="248" t="str">
        <f>VLOOKUP(B12,'[3]DSTH'!$C$2:$K$2414,5,0)</f>
        <v>K15TTT</v>
      </c>
      <c r="G12" s="11">
        <v>90</v>
      </c>
      <c r="H12" s="100" t="str">
        <f aca="true" t="shared" si="0" ref="H12:H65">IF(G12&gt;=90,"X.SẮC",IF(G12&gt;=80,"TỐT",IF(G12&gt;=70,"KHÁ",IF(G12&gt;=60,"TB KHÁ",IF(G12&gt;=50,"T.BÌNH",IF(G12&gt;=40,"YẾU",IF(G12&gt;0,"KÉM","KĐGIÁ")))))))</f>
        <v>X.SẮC</v>
      </c>
      <c r="I12" s="39"/>
    </row>
    <row r="13" spans="1:9" ht="18.75" customHeight="1">
      <c r="A13" s="11">
        <v>3</v>
      </c>
      <c r="B13" s="11">
        <v>151135262</v>
      </c>
      <c r="C13" s="40" t="s">
        <v>56</v>
      </c>
      <c r="D13" s="41" t="s">
        <v>57</v>
      </c>
      <c r="E13" s="248" t="str">
        <f>VLOOKUP(B13,'[3]DSTH'!$C$2:$K$2414,4,0)</f>
        <v>10/03/1991</v>
      </c>
      <c r="F13" s="248" t="str">
        <f>VLOOKUP(B13,'[3]DSTH'!$C$2:$K$2414,5,0)</f>
        <v>K15TTT</v>
      </c>
      <c r="G13" s="11">
        <v>93</v>
      </c>
      <c r="H13" s="100" t="str">
        <f t="shared" si="0"/>
        <v>X.SẮC</v>
      </c>
      <c r="I13" s="39"/>
    </row>
    <row r="14" spans="1:9" ht="18.75" customHeight="1">
      <c r="A14" s="11">
        <v>4</v>
      </c>
      <c r="B14" s="11">
        <v>151322154</v>
      </c>
      <c r="C14" s="40" t="s">
        <v>58</v>
      </c>
      <c r="D14" s="41" t="s">
        <v>59</v>
      </c>
      <c r="E14" s="248" t="str">
        <f>VLOOKUP(B14,'[3]DSTH'!$C$2:$K$2414,4,0)</f>
        <v>16/08/1991</v>
      </c>
      <c r="F14" s="248" t="str">
        <f>VLOOKUP(B14,'[3]DSTH'!$C$2:$K$2414,5,0)</f>
        <v>K15TTT</v>
      </c>
      <c r="G14" s="11">
        <v>90</v>
      </c>
      <c r="H14" s="100" t="str">
        <f t="shared" si="0"/>
        <v>X.SẮC</v>
      </c>
      <c r="I14" s="39"/>
    </row>
    <row r="15" spans="1:9" ht="18.75" customHeight="1">
      <c r="A15" s="11">
        <v>5</v>
      </c>
      <c r="B15" s="11">
        <v>151324862</v>
      </c>
      <c r="C15" s="40" t="s">
        <v>60</v>
      </c>
      <c r="D15" s="41" t="s">
        <v>61</v>
      </c>
      <c r="E15" s="248" t="str">
        <f>VLOOKUP(B15,'[3]DSTH'!$C$2:$K$2414,4,0)</f>
        <v>26/03/1991</v>
      </c>
      <c r="F15" s="248" t="str">
        <f>VLOOKUP(B15,'[3]DSTH'!$C$2:$K$2414,5,0)</f>
        <v>K15TTT</v>
      </c>
      <c r="G15" s="11">
        <v>90</v>
      </c>
      <c r="H15" s="100" t="str">
        <f t="shared" si="0"/>
        <v>X.SẮC</v>
      </c>
      <c r="I15" s="39"/>
    </row>
    <row r="16" spans="1:9" ht="18.75" customHeight="1">
      <c r="A16" s="11">
        <v>6</v>
      </c>
      <c r="B16" s="11">
        <v>152112443</v>
      </c>
      <c r="C16" s="40" t="s">
        <v>62</v>
      </c>
      <c r="D16" s="41" t="s">
        <v>63</v>
      </c>
      <c r="E16" s="248" t="str">
        <f>VLOOKUP(B16,'[3]DSTH'!$C$2:$K$2414,4,0)</f>
        <v>21/06/1991</v>
      </c>
      <c r="F16" s="248" t="str">
        <f>VLOOKUP(B16,'[3]DSTH'!$C$2:$K$2414,5,0)</f>
        <v>K15TTT</v>
      </c>
      <c r="G16" s="11">
        <v>91</v>
      </c>
      <c r="H16" s="100" t="str">
        <f t="shared" si="0"/>
        <v>X.SẮC</v>
      </c>
      <c r="I16" s="39"/>
    </row>
    <row r="17" spans="1:9" ht="18.75" customHeight="1">
      <c r="A17" s="11">
        <v>7</v>
      </c>
      <c r="B17" s="11">
        <v>152122464</v>
      </c>
      <c r="C17" s="40" t="s">
        <v>64</v>
      </c>
      <c r="D17" s="41" t="s">
        <v>65</v>
      </c>
      <c r="E17" s="248" t="str">
        <f>VLOOKUP(B17,'[3]DSTH'!$C$2:$K$2414,4,0)</f>
        <v>11/09/1991</v>
      </c>
      <c r="F17" s="248" t="str">
        <f>VLOOKUP(B17,'[3]DSTH'!$C$2:$K$2414,5,0)</f>
        <v>K15TTT</v>
      </c>
      <c r="G17" s="11">
        <v>90</v>
      </c>
      <c r="H17" s="100" t="str">
        <f t="shared" si="0"/>
        <v>X.SẮC</v>
      </c>
      <c r="I17" s="39"/>
    </row>
    <row r="18" spans="1:9" ht="18.75" customHeight="1">
      <c r="A18" s="11">
        <v>8</v>
      </c>
      <c r="B18" s="11">
        <v>152122466</v>
      </c>
      <c r="C18" s="40" t="s">
        <v>66</v>
      </c>
      <c r="D18" s="41" t="s">
        <v>67</v>
      </c>
      <c r="E18" s="248" t="str">
        <f>VLOOKUP(B18,'[3]DSTH'!$C$2:$K$2414,4,0)</f>
        <v>12/07/1991</v>
      </c>
      <c r="F18" s="248" t="str">
        <f>VLOOKUP(B18,'[3]DSTH'!$C$2:$K$2414,5,0)</f>
        <v>K15TTT</v>
      </c>
      <c r="G18" s="11">
        <v>95</v>
      </c>
      <c r="H18" s="100" t="str">
        <f t="shared" si="0"/>
        <v>X.SẮC</v>
      </c>
      <c r="I18" s="39"/>
    </row>
    <row r="19" spans="1:9" ht="18.75" customHeight="1">
      <c r="A19" s="11">
        <v>9</v>
      </c>
      <c r="B19" s="11">
        <v>152122493</v>
      </c>
      <c r="C19" s="40" t="s">
        <v>68</v>
      </c>
      <c r="D19" s="41" t="s">
        <v>69</v>
      </c>
      <c r="E19" s="248" t="str">
        <f>VLOOKUP(B19,'[3]DSTH'!$C$2:$K$2414,4,0)</f>
        <v>26/02/1991</v>
      </c>
      <c r="F19" s="248" t="str">
        <f>VLOOKUP(B19,'[3]DSTH'!$C$2:$K$2414,5,0)</f>
        <v>K15TTT</v>
      </c>
      <c r="G19" s="11">
        <v>93</v>
      </c>
      <c r="H19" s="100" t="str">
        <f t="shared" si="0"/>
        <v>X.SẮC</v>
      </c>
      <c r="I19" s="39"/>
    </row>
    <row r="20" spans="1:9" ht="18.75" customHeight="1">
      <c r="A20" s="11">
        <v>10</v>
      </c>
      <c r="B20" s="11">
        <v>152122496</v>
      </c>
      <c r="C20" s="40" t="s">
        <v>70</v>
      </c>
      <c r="D20" s="41" t="s">
        <v>71</v>
      </c>
      <c r="E20" s="248" t="str">
        <f>VLOOKUP(B20,'[3]DSTH'!$C$2:$K$2414,4,0)</f>
        <v>28/06/1990</v>
      </c>
      <c r="F20" s="248" t="str">
        <f>VLOOKUP(B20,'[3]DSTH'!$C$2:$K$2414,5,0)</f>
        <v>K15TTT</v>
      </c>
      <c r="G20" s="11">
        <v>94</v>
      </c>
      <c r="H20" s="100" t="str">
        <f t="shared" si="0"/>
        <v>X.SẮC</v>
      </c>
      <c r="I20" s="39"/>
    </row>
    <row r="21" spans="1:9" ht="18.75" customHeight="1">
      <c r="A21" s="11">
        <v>11</v>
      </c>
      <c r="B21" s="11">
        <v>152122529</v>
      </c>
      <c r="C21" s="40" t="s">
        <v>72</v>
      </c>
      <c r="D21" s="41" t="s">
        <v>73</v>
      </c>
      <c r="E21" s="248" t="str">
        <f>VLOOKUP(B21,'[3]DSTH'!$C$2:$K$2414,4,0)</f>
        <v>11/06/1991</v>
      </c>
      <c r="F21" s="248" t="str">
        <f>VLOOKUP(B21,'[3]DSTH'!$C$2:$K$2414,5,0)</f>
        <v>K15TTT</v>
      </c>
      <c r="G21" s="11">
        <v>90</v>
      </c>
      <c r="H21" s="100" t="str">
        <f t="shared" si="0"/>
        <v>X.SẮC</v>
      </c>
      <c r="I21" s="39"/>
    </row>
    <row r="22" spans="1:9" ht="18.75" customHeight="1">
      <c r="A22" s="11">
        <v>12</v>
      </c>
      <c r="B22" s="11">
        <v>152142012</v>
      </c>
      <c r="C22" s="40" t="s">
        <v>74</v>
      </c>
      <c r="D22" s="41" t="s">
        <v>75</v>
      </c>
      <c r="E22" s="248" t="str">
        <f>VLOOKUP(B22,'[3]DSTH'!$C$2:$K$2414,4,0)</f>
        <v>24/11/1991</v>
      </c>
      <c r="F22" s="248" t="str">
        <f>VLOOKUP(B22,'[3]DSTH'!$C$2:$K$2414,5,0)</f>
        <v>K15TTT</v>
      </c>
      <c r="G22" s="11">
        <v>90</v>
      </c>
      <c r="H22" s="100" t="str">
        <f t="shared" si="0"/>
        <v>X.SẮC</v>
      </c>
      <c r="I22" s="39"/>
    </row>
    <row r="23" spans="1:9" ht="18.75" customHeight="1">
      <c r="A23" s="11">
        <v>13</v>
      </c>
      <c r="B23" s="11">
        <v>152142568</v>
      </c>
      <c r="C23" s="40" t="s">
        <v>76</v>
      </c>
      <c r="D23" s="41" t="s">
        <v>77</v>
      </c>
      <c r="E23" s="248" t="str">
        <f>VLOOKUP(B23,'[3]DSTH'!$C$2:$K$2414,4,0)</f>
        <v>24/07/1991</v>
      </c>
      <c r="F23" s="248" t="str">
        <f>VLOOKUP(B23,'[3]DSTH'!$C$2:$K$2414,5,0)</f>
        <v>K15TTT</v>
      </c>
      <c r="G23" s="11">
        <v>90</v>
      </c>
      <c r="H23" s="100" t="str">
        <f t="shared" si="0"/>
        <v>X.SẮC</v>
      </c>
      <c r="I23" s="39"/>
    </row>
    <row r="24" spans="1:9" ht="18.75" customHeight="1">
      <c r="A24" s="11">
        <v>14</v>
      </c>
      <c r="B24" s="11">
        <v>152142571</v>
      </c>
      <c r="C24" s="40" t="s">
        <v>78</v>
      </c>
      <c r="D24" s="41" t="s">
        <v>79</v>
      </c>
      <c r="E24" s="248" t="str">
        <f>VLOOKUP(B24,'[3]DSTH'!$C$2:$K$2414,4,0)</f>
        <v>24/10/1991</v>
      </c>
      <c r="F24" s="248" t="str">
        <f>VLOOKUP(B24,'[3]DSTH'!$C$2:$K$2414,5,0)</f>
        <v>K15TTT</v>
      </c>
      <c r="G24" s="11">
        <v>90</v>
      </c>
      <c r="H24" s="100" t="str">
        <f t="shared" si="0"/>
        <v>X.SẮC</v>
      </c>
      <c r="I24" s="39"/>
    </row>
    <row r="25" spans="1:9" ht="18.75" customHeight="1">
      <c r="A25" s="11">
        <v>15</v>
      </c>
      <c r="B25" s="11">
        <v>152142576</v>
      </c>
      <c r="C25" s="40" t="s">
        <v>80</v>
      </c>
      <c r="D25" s="41" t="s">
        <v>81</v>
      </c>
      <c r="E25" s="248" t="str">
        <f>VLOOKUP(B25,'[3]DSTH'!$C$2:$K$2414,4,0)</f>
        <v>16/06/1991</v>
      </c>
      <c r="F25" s="248" t="str">
        <f>VLOOKUP(B25,'[3]DSTH'!$C$2:$K$2414,5,0)</f>
        <v>K15TTT</v>
      </c>
      <c r="G25" s="11">
        <v>90</v>
      </c>
      <c r="H25" s="100" t="str">
        <f t="shared" si="0"/>
        <v>X.SẮC</v>
      </c>
      <c r="I25" s="39"/>
    </row>
    <row r="26" spans="1:9" ht="18.75" customHeight="1">
      <c r="A26" s="11">
        <v>16</v>
      </c>
      <c r="B26" s="11">
        <v>152142577</v>
      </c>
      <c r="C26" s="40" t="s">
        <v>82</v>
      </c>
      <c r="D26" s="41" t="s">
        <v>83</v>
      </c>
      <c r="E26" s="248" t="str">
        <f>VLOOKUP(B26,'[3]DSTH'!$C$2:$K$2414,4,0)</f>
        <v>06/11/1991</v>
      </c>
      <c r="F26" s="248" t="str">
        <f>VLOOKUP(B26,'[3]DSTH'!$C$2:$K$2414,5,0)</f>
        <v>K15TTT</v>
      </c>
      <c r="G26" s="11">
        <v>90</v>
      </c>
      <c r="H26" s="100" t="str">
        <f t="shared" si="0"/>
        <v>X.SẮC</v>
      </c>
      <c r="I26" s="39"/>
    </row>
    <row r="27" spans="1:9" ht="18.75" customHeight="1">
      <c r="A27" s="11">
        <v>17</v>
      </c>
      <c r="B27" s="11">
        <v>152142578</v>
      </c>
      <c r="C27" s="40" t="s">
        <v>84</v>
      </c>
      <c r="D27" s="41" t="s">
        <v>85</v>
      </c>
      <c r="E27" s="248" t="str">
        <f>VLOOKUP(B27,'[3]DSTH'!$C$2:$K$2414,4,0)</f>
        <v>03/05/1991</v>
      </c>
      <c r="F27" s="248" t="str">
        <f>VLOOKUP(B27,'[3]DSTH'!$C$2:$K$2414,5,0)</f>
        <v>K15TTT</v>
      </c>
      <c r="G27" s="11">
        <v>93</v>
      </c>
      <c r="H27" s="100" t="str">
        <f t="shared" si="0"/>
        <v>X.SẮC</v>
      </c>
      <c r="I27" s="39"/>
    </row>
    <row r="28" spans="1:9" ht="18.75" customHeight="1">
      <c r="A28" s="11">
        <v>18</v>
      </c>
      <c r="B28" s="11">
        <v>152142579</v>
      </c>
      <c r="C28" s="40" t="s">
        <v>86</v>
      </c>
      <c r="D28" s="41" t="s">
        <v>87</v>
      </c>
      <c r="E28" s="248" t="str">
        <f>VLOOKUP(B28,'[3]DSTH'!$C$2:$K$2414,4,0)</f>
        <v>20/06/1991</v>
      </c>
      <c r="F28" s="248" t="str">
        <f>VLOOKUP(B28,'[3]DSTH'!$C$2:$K$2414,5,0)</f>
        <v>K15TTT</v>
      </c>
      <c r="G28" s="11">
        <v>93</v>
      </c>
      <c r="H28" s="100" t="str">
        <f t="shared" si="0"/>
        <v>X.SẮC</v>
      </c>
      <c r="I28" s="39"/>
    </row>
    <row r="29" spans="1:9" ht="18.75" customHeight="1">
      <c r="A29" s="11">
        <v>19</v>
      </c>
      <c r="B29" s="11">
        <v>152142580</v>
      </c>
      <c r="C29" s="40" t="s">
        <v>88</v>
      </c>
      <c r="D29" s="41" t="s">
        <v>89</v>
      </c>
      <c r="E29" s="248" t="str">
        <f>VLOOKUP(B29,'[3]DSTH'!$C$2:$K$2414,4,0)</f>
        <v>23/03/1991</v>
      </c>
      <c r="F29" s="248" t="str">
        <f>VLOOKUP(B29,'[3]DSTH'!$C$2:$K$2414,5,0)</f>
        <v>K15TTT</v>
      </c>
      <c r="G29" s="11">
        <v>99</v>
      </c>
      <c r="H29" s="100" t="str">
        <f t="shared" si="0"/>
        <v>X.SẮC</v>
      </c>
      <c r="I29" s="39"/>
    </row>
    <row r="30" spans="1:9" ht="18.75" customHeight="1">
      <c r="A30" s="11">
        <v>20</v>
      </c>
      <c r="B30" s="11">
        <v>152142582</v>
      </c>
      <c r="C30" s="40" t="s">
        <v>90</v>
      </c>
      <c r="D30" s="41" t="s">
        <v>91</v>
      </c>
      <c r="E30" s="248" t="str">
        <f>VLOOKUP(B30,'[3]DSTH'!$C$2:$K$2414,4,0)</f>
        <v>01/11/1991</v>
      </c>
      <c r="F30" s="248" t="str">
        <f>VLOOKUP(B30,'[3]DSTH'!$C$2:$K$2414,5,0)</f>
        <v>K15TTT</v>
      </c>
      <c r="G30" s="11">
        <v>90</v>
      </c>
      <c r="H30" s="100" t="str">
        <f t="shared" si="0"/>
        <v>X.SẮC</v>
      </c>
      <c r="I30" s="39"/>
    </row>
    <row r="31" spans="1:9" ht="18.75" customHeight="1">
      <c r="A31" s="11">
        <v>21</v>
      </c>
      <c r="B31" s="11">
        <v>152142583</v>
      </c>
      <c r="C31" s="40" t="s">
        <v>92</v>
      </c>
      <c r="D31" s="41" t="s">
        <v>93</v>
      </c>
      <c r="E31" s="248" t="str">
        <f>VLOOKUP(B31,'[3]DSTH'!$C$2:$K$2414,4,0)</f>
        <v>15/04/1991</v>
      </c>
      <c r="F31" s="248" t="str">
        <f>VLOOKUP(B31,'[3]DSTH'!$C$2:$K$2414,5,0)</f>
        <v>K15TTT</v>
      </c>
      <c r="G31" s="11">
        <v>90</v>
      </c>
      <c r="H31" s="100" t="str">
        <f t="shared" si="0"/>
        <v>X.SẮC</v>
      </c>
      <c r="I31" s="39"/>
    </row>
    <row r="32" spans="1:9" ht="18.75" customHeight="1">
      <c r="A32" s="11">
        <v>22</v>
      </c>
      <c r="B32" s="11">
        <v>152142585</v>
      </c>
      <c r="C32" s="40" t="s">
        <v>94</v>
      </c>
      <c r="D32" s="41" t="s">
        <v>95</v>
      </c>
      <c r="E32" s="248" t="str">
        <f>VLOOKUP(B32,'[3]DSTH'!$C$2:$K$2414,4,0)</f>
        <v>16/11/1990</v>
      </c>
      <c r="F32" s="248" t="str">
        <f>VLOOKUP(B32,'[3]DSTH'!$C$2:$K$2414,5,0)</f>
        <v>K15TTT</v>
      </c>
      <c r="G32" s="11">
        <v>90</v>
      </c>
      <c r="H32" s="100" t="str">
        <f t="shared" si="0"/>
        <v>X.SẮC</v>
      </c>
      <c r="I32" s="39"/>
    </row>
    <row r="33" spans="1:9" ht="18.75" customHeight="1">
      <c r="A33" s="11">
        <v>23</v>
      </c>
      <c r="B33" s="11">
        <v>152142586</v>
      </c>
      <c r="C33" s="40" t="s">
        <v>96</v>
      </c>
      <c r="D33" s="41" t="s">
        <v>97</v>
      </c>
      <c r="E33" s="248" t="str">
        <f>VLOOKUP(B33,'[3]DSTH'!$C$2:$K$2414,4,0)</f>
        <v>13/10/1991</v>
      </c>
      <c r="F33" s="248" t="str">
        <f>VLOOKUP(B33,'[3]DSTH'!$C$2:$K$2414,5,0)</f>
        <v>K15TTT</v>
      </c>
      <c r="G33" s="11">
        <v>98</v>
      </c>
      <c r="H33" s="100" t="str">
        <f t="shared" si="0"/>
        <v>X.SẮC</v>
      </c>
      <c r="I33" s="39"/>
    </row>
    <row r="34" spans="1:9" ht="18.75" customHeight="1">
      <c r="A34" s="11">
        <v>24</v>
      </c>
      <c r="B34" s="11">
        <v>152142587</v>
      </c>
      <c r="C34" s="40" t="s">
        <v>98</v>
      </c>
      <c r="D34" s="41" t="s">
        <v>99</v>
      </c>
      <c r="E34" s="248" t="str">
        <f>VLOOKUP(B34,'[3]DSTH'!$C$2:$K$2414,4,0)</f>
        <v>20/08/1991</v>
      </c>
      <c r="F34" s="248" t="str">
        <f>VLOOKUP(B34,'[3]DSTH'!$C$2:$K$2414,5,0)</f>
        <v>K15TTT</v>
      </c>
      <c r="G34" s="11">
        <v>91</v>
      </c>
      <c r="H34" s="100" t="str">
        <f t="shared" si="0"/>
        <v>X.SẮC</v>
      </c>
      <c r="I34" s="39"/>
    </row>
    <row r="35" spans="1:9" ht="18.75" customHeight="1">
      <c r="A35" s="11">
        <v>25</v>
      </c>
      <c r="B35" s="11">
        <v>152142588</v>
      </c>
      <c r="C35" s="40" t="s">
        <v>100</v>
      </c>
      <c r="D35" s="41" t="s">
        <v>101</v>
      </c>
      <c r="E35" s="248" t="str">
        <f>VLOOKUP(B35,'[3]DSTH'!$C$2:$K$2414,4,0)</f>
        <v>17/02/1991</v>
      </c>
      <c r="F35" s="248" t="str">
        <f>VLOOKUP(B35,'[3]DSTH'!$C$2:$K$2414,5,0)</f>
        <v>K15TTT</v>
      </c>
      <c r="G35" s="11">
        <v>90</v>
      </c>
      <c r="H35" s="100" t="str">
        <f t="shared" si="0"/>
        <v>X.SẮC</v>
      </c>
      <c r="I35" s="39"/>
    </row>
    <row r="36" spans="1:9" ht="18.75" customHeight="1">
      <c r="A36" s="11">
        <v>26</v>
      </c>
      <c r="B36" s="11">
        <v>152142590</v>
      </c>
      <c r="C36" s="40" t="s">
        <v>102</v>
      </c>
      <c r="D36" s="41" t="s">
        <v>103</v>
      </c>
      <c r="E36" s="248" t="str">
        <f>VLOOKUP(B36,'[3]DSTH'!$C$2:$K$2414,4,0)</f>
        <v>23/01/1991</v>
      </c>
      <c r="F36" s="248" t="str">
        <f>VLOOKUP(B36,'[3]DSTH'!$C$2:$K$2414,5,0)</f>
        <v>K15TTT</v>
      </c>
      <c r="G36" s="11">
        <v>85</v>
      </c>
      <c r="H36" s="100" t="str">
        <f t="shared" si="0"/>
        <v>TỐT</v>
      </c>
      <c r="I36" s="39"/>
    </row>
    <row r="37" spans="1:9" ht="18.75" customHeight="1">
      <c r="A37" s="11">
        <v>27</v>
      </c>
      <c r="B37" s="11">
        <v>152142591</v>
      </c>
      <c r="C37" s="40" t="s">
        <v>104</v>
      </c>
      <c r="D37" s="41" t="s">
        <v>105</v>
      </c>
      <c r="E37" s="248" t="str">
        <f>VLOOKUP(B37,'[3]DSTH'!$C$2:$K$2414,4,0)</f>
        <v>17/12/1991</v>
      </c>
      <c r="F37" s="248" t="str">
        <f>VLOOKUP(B37,'[3]DSTH'!$C$2:$K$2414,5,0)</f>
        <v>K15TTT</v>
      </c>
      <c r="G37" s="11">
        <v>90</v>
      </c>
      <c r="H37" s="100" t="str">
        <f t="shared" si="0"/>
        <v>X.SẮC</v>
      </c>
      <c r="I37" s="39"/>
    </row>
    <row r="38" spans="1:9" ht="18.75" customHeight="1">
      <c r="A38" s="11">
        <v>28</v>
      </c>
      <c r="B38" s="11">
        <v>152142596</v>
      </c>
      <c r="C38" s="40" t="s">
        <v>106</v>
      </c>
      <c r="D38" s="41" t="s">
        <v>107</v>
      </c>
      <c r="E38" s="248" t="str">
        <f>VLOOKUP(B38,'[3]DSTH'!$C$2:$K$2414,4,0)</f>
        <v>02/09/1991</v>
      </c>
      <c r="F38" s="248" t="str">
        <f>VLOOKUP(B38,'[3]DSTH'!$C$2:$K$2414,5,0)</f>
        <v>K15TTT</v>
      </c>
      <c r="G38" s="11">
        <v>90</v>
      </c>
      <c r="H38" s="100" t="str">
        <f t="shared" si="0"/>
        <v>X.SẮC</v>
      </c>
      <c r="I38" s="39"/>
    </row>
    <row r="39" spans="1:9" ht="18.75" customHeight="1">
      <c r="A39" s="11">
        <v>29</v>
      </c>
      <c r="B39" s="11">
        <v>152142597</v>
      </c>
      <c r="C39" s="40" t="s">
        <v>68</v>
      </c>
      <c r="D39" s="41" t="s">
        <v>108</v>
      </c>
      <c r="E39" s="248" t="str">
        <f>VLOOKUP(B39,'[3]DSTH'!$C$2:$K$2414,4,0)</f>
        <v>17/12/1991</v>
      </c>
      <c r="F39" s="248" t="str">
        <f>VLOOKUP(B39,'[3]DSTH'!$C$2:$K$2414,5,0)</f>
        <v>K15TTT</v>
      </c>
      <c r="G39" s="11">
        <v>90</v>
      </c>
      <c r="H39" s="100" t="str">
        <f t="shared" si="0"/>
        <v>X.SẮC</v>
      </c>
      <c r="I39" s="39"/>
    </row>
    <row r="40" spans="1:9" ht="18.75" customHeight="1">
      <c r="A40" s="11">
        <v>30</v>
      </c>
      <c r="B40" s="11">
        <v>152142598</v>
      </c>
      <c r="C40" s="40" t="s">
        <v>109</v>
      </c>
      <c r="D40" s="41" t="s">
        <v>110</v>
      </c>
      <c r="E40" s="248" t="str">
        <f>VLOOKUP(B40,'[3]DSTH'!$C$2:$K$2414,4,0)</f>
        <v>08/01/1991</v>
      </c>
      <c r="F40" s="248" t="str">
        <f>VLOOKUP(B40,'[3]DSTH'!$C$2:$K$2414,5,0)</f>
        <v>K15TTT</v>
      </c>
      <c r="G40" s="11">
        <v>95</v>
      </c>
      <c r="H40" s="100" t="str">
        <f t="shared" si="0"/>
        <v>X.SẮC</v>
      </c>
      <c r="I40" s="39"/>
    </row>
    <row r="41" spans="1:9" ht="18.75" customHeight="1">
      <c r="A41" s="11">
        <v>31</v>
      </c>
      <c r="B41" s="11">
        <v>152142602</v>
      </c>
      <c r="C41" s="40" t="s">
        <v>111</v>
      </c>
      <c r="D41" s="41" t="s">
        <v>112</v>
      </c>
      <c r="E41" s="248" t="str">
        <f>VLOOKUP(B41,'[3]DSTH'!$C$2:$K$2414,4,0)</f>
        <v>25/12/1991</v>
      </c>
      <c r="F41" s="248" t="str">
        <f>VLOOKUP(B41,'[3]DSTH'!$C$2:$K$2414,5,0)</f>
        <v>K15TTT</v>
      </c>
      <c r="G41" s="11">
        <v>90</v>
      </c>
      <c r="H41" s="100" t="str">
        <f t="shared" si="0"/>
        <v>X.SẮC</v>
      </c>
      <c r="I41" s="39"/>
    </row>
    <row r="42" spans="1:9" ht="18.75" customHeight="1">
      <c r="A42" s="11">
        <v>32</v>
      </c>
      <c r="B42" s="11">
        <v>152142604</v>
      </c>
      <c r="C42" s="40" t="s">
        <v>113</v>
      </c>
      <c r="D42" s="41" t="s">
        <v>114</v>
      </c>
      <c r="E42" s="248" t="str">
        <f>VLOOKUP(B42,'[3]DSTH'!$C$2:$K$2414,4,0)</f>
        <v>24/04/1990</v>
      </c>
      <c r="F42" s="248" t="str">
        <f>VLOOKUP(B42,'[3]DSTH'!$C$2:$K$2414,5,0)</f>
        <v>K15TTT</v>
      </c>
      <c r="G42" s="11">
        <v>93</v>
      </c>
      <c r="H42" s="100" t="str">
        <f t="shared" si="0"/>
        <v>X.SẮC</v>
      </c>
      <c r="I42" s="39"/>
    </row>
    <row r="43" spans="1:9" ht="18.75" customHeight="1">
      <c r="A43" s="11">
        <v>33</v>
      </c>
      <c r="B43" s="11">
        <v>152142605</v>
      </c>
      <c r="C43" s="40" t="s">
        <v>115</v>
      </c>
      <c r="D43" s="41" t="s">
        <v>116</v>
      </c>
      <c r="E43" s="248" t="str">
        <f>VLOOKUP(B43,'[3]DSTH'!$C$2:$K$2414,4,0)</f>
        <v>28/11/1990</v>
      </c>
      <c r="F43" s="248" t="str">
        <f>VLOOKUP(B43,'[3]DSTH'!$C$2:$K$2414,5,0)</f>
        <v>K15TTT</v>
      </c>
      <c r="G43" s="11"/>
      <c r="H43" s="100" t="str">
        <f t="shared" si="0"/>
        <v>KĐGIÁ</v>
      </c>
      <c r="I43" s="39" t="s">
        <v>275</v>
      </c>
    </row>
    <row r="44" spans="1:9" ht="18.75" customHeight="1">
      <c r="A44" s="11">
        <v>34</v>
      </c>
      <c r="B44" s="11">
        <v>152142608</v>
      </c>
      <c r="C44" s="40" t="s">
        <v>117</v>
      </c>
      <c r="D44" s="41" t="s">
        <v>53</v>
      </c>
      <c r="E44" s="248"/>
      <c r="F44" s="248"/>
      <c r="G44" s="11"/>
      <c r="H44" s="100" t="str">
        <f t="shared" si="0"/>
        <v>KĐGIÁ</v>
      </c>
      <c r="I44" s="39" t="s">
        <v>275</v>
      </c>
    </row>
    <row r="45" spans="1:9" ht="18.75" customHeight="1">
      <c r="A45" s="11">
        <v>35</v>
      </c>
      <c r="B45" s="11">
        <v>152145610</v>
      </c>
      <c r="C45" s="40" t="s">
        <v>118</v>
      </c>
      <c r="D45" s="41" t="s">
        <v>119</v>
      </c>
      <c r="E45" s="248" t="str">
        <f>VLOOKUP(B45,'[3]DSTH'!$C$2:$K$2414,4,0)</f>
        <v>27/02/1991</v>
      </c>
      <c r="F45" s="248" t="str">
        <f>VLOOKUP(B45,'[3]DSTH'!$C$2:$K$2414,5,0)</f>
        <v>K15TTT</v>
      </c>
      <c r="G45" s="11">
        <v>90</v>
      </c>
      <c r="H45" s="100" t="str">
        <f t="shared" si="0"/>
        <v>X.SẮC</v>
      </c>
      <c r="I45" s="39"/>
    </row>
    <row r="46" spans="1:9" ht="18.75" customHeight="1">
      <c r="A46" s="11">
        <v>36</v>
      </c>
      <c r="B46" s="11">
        <v>152145611</v>
      </c>
      <c r="C46" s="40" t="s">
        <v>120</v>
      </c>
      <c r="D46" s="41" t="s">
        <v>121</v>
      </c>
      <c r="E46" s="248" t="str">
        <f>VLOOKUP(B46,'[3]DSTH'!$C$2:$K$2414,4,0)</f>
        <v>18/10/1991</v>
      </c>
      <c r="F46" s="248" t="str">
        <f>VLOOKUP(B46,'[3]DSTH'!$C$2:$K$2414,5,0)</f>
        <v>K15TTT</v>
      </c>
      <c r="G46" s="11">
        <v>91</v>
      </c>
      <c r="H46" s="100" t="str">
        <f t="shared" si="0"/>
        <v>X.SẮC</v>
      </c>
      <c r="I46" s="39"/>
    </row>
    <row r="47" spans="1:9" ht="18.75" customHeight="1">
      <c r="A47" s="11">
        <v>37</v>
      </c>
      <c r="B47" s="11">
        <v>152145612</v>
      </c>
      <c r="C47" s="40" t="s">
        <v>122</v>
      </c>
      <c r="D47" s="41" t="s">
        <v>123</v>
      </c>
      <c r="E47" s="248" t="str">
        <f>VLOOKUP(B47,'[3]DSTH'!$C$2:$K$2414,4,0)</f>
        <v>24/06/1991</v>
      </c>
      <c r="F47" s="248" t="str">
        <f>VLOOKUP(B47,'[3]DSTH'!$C$2:$K$2414,5,0)</f>
        <v>K15TTT</v>
      </c>
      <c r="G47" s="11">
        <v>90</v>
      </c>
      <c r="H47" s="100" t="str">
        <f t="shared" si="0"/>
        <v>X.SẮC</v>
      </c>
      <c r="I47" s="39"/>
    </row>
    <row r="48" spans="1:9" ht="18.75" customHeight="1">
      <c r="A48" s="11">
        <v>38</v>
      </c>
      <c r="B48" s="11">
        <v>152145618</v>
      </c>
      <c r="C48" s="40" t="s">
        <v>124</v>
      </c>
      <c r="D48" s="41" t="s">
        <v>125</v>
      </c>
      <c r="E48" s="248" t="str">
        <f>VLOOKUP(B48,'[3]DSTH'!$C$2:$K$2414,4,0)</f>
        <v>19/05/1991</v>
      </c>
      <c r="F48" s="248" t="str">
        <f>VLOOKUP(B48,'[3]DSTH'!$C$2:$K$2414,5,0)</f>
        <v>K15TTT</v>
      </c>
      <c r="G48" s="11">
        <v>90</v>
      </c>
      <c r="H48" s="100" t="str">
        <f t="shared" si="0"/>
        <v>X.SẮC</v>
      </c>
      <c r="I48" s="39"/>
    </row>
    <row r="49" spans="1:9" ht="18.75" customHeight="1">
      <c r="A49" s="11">
        <v>39</v>
      </c>
      <c r="B49" s="11">
        <v>152145782</v>
      </c>
      <c r="C49" s="40" t="s">
        <v>126</v>
      </c>
      <c r="D49" s="41" t="s">
        <v>127</v>
      </c>
      <c r="E49" s="248" t="str">
        <f>VLOOKUP(B49,'[3]DSTH'!$C$2:$K$2414,4,0)</f>
        <v>18/06/1991</v>
      </c>
      <c r="F49" s="248" t="str">
        <f>VLOOKUP(B49,'[3]DSTH'!$C$2:$K$2414,5,0)</f>
        <v>K15TTT</v>
      </c>
      <c r="G49" s="11">
        <v>96</v>
      </c>
      <c r="H49" s="100" t="str">
        <f t="shared" si="0"/>
        <v>X.SẮC</v>
      </c>
      <c r="I49" s="39"/>
    </row>
    <row r="50" spans="1:9" ht="18.75" customHeight="1">
      <c r="A50" s="11">
        <v>40</v>
      </c>
      <c r="B50" s="11">
        <v>152145855</v>
      </c>
      <c r="C50" s="40" t="s">
        <v>128</v>
      </c>
      <c r="D50" s="41" t="s">
        <v>129</v>
      </c>
      <c r="E50" s="248" t="str">
        <f>VLOOKUP(B50,'[3]DSTH'!$C$2:$K$2414,4,0)</f>
        <v>10/10/1991</v>
      </c>
      <c r="F50" s="248" t="str">
        <f>VLOOKUP(B50,'[3]DSTH'!$C$2:$K$2414,5,0)</f>
        <v>K15TTT</v>
      </c>
      <c r="G50" s="11">
        <v>90</v>
      </c>
      <c r="H50" s="100" t="str">
        <f t="shared" si="0"/>
        <v>X.SẮC</v>
      </c>
      <c r="I50" s="39"/>
    </row>
    <row r="51" spans="1:9" ht="18.75" customHeight="1">
      <c r="A51" s="11">
        <v>41</v>
      </c>
      <c r="B51" s="11">
        <v>152145856</v>
      </c>
      <c r="C51" s="40" t="s">
        <v>70</v>
      </c>
      <c r="D51" s="41" t="s">
        <v>130</v>
      </c>
      <c r="E51" s="248" t="str">
        <f>VLOOKUP(B51,'[3]DSTH'!$C$2:$K$2414,4,0)</f>
        <v>06/05/1990</v>
      </c>
      <c r="F51" s="248" t="str">
        <f>VLOOKUP(B51,'[3]DSTH'!$C$2:$K$2414,5,0)</f>
        <v>K15TTT</v>
      </c>
      <c r="G51" s="11"/>
      <c r="H51" s="100" t="str">
        <f t="shared" si="0"/>
        <v>KĐGIÁ</v>
      </c>
      <c r="I51" s="39" t="s">
        <v>275</v>
      </c>
    </row>
    <row r="52" spans="1:9" ht="18.75" customHeight="1">
      <c r="A52" s="11">
        <v>42</v>
      </c>
      <c r="B52" s="11">
        <v>152145859</v>
      </c>
      <c r="C52" s="40" t="s">
        <v>70</v>
      </c>
      <c r="D52" s="41" t="s">
        <v>131</v>
      </c>
      <c r="E52" s="248" t="str">
        <f>VLOOKUP(B52,'[3]DSTH'!$C$2:$K$2414,4,0)</f>
        <v>06/07/1991</v>
      </c>
      <c r="F52" s="248" t="str">
        <f>VLOOKUP(B52,'[3]DSTH'!$C$2:$K$2414,5,0)</f>
        <v>K15TTT</v>
      </c>
      <c r="G52" s="11">
        <v>91</v>
      </c>
      <c r="H52" s="100" t="str">
        <f t="shared" si="0"/>
        <v>X.SẮC</v>
      </c>
      <c r="I52" s="39"/>
    </row>
    <row r="53" spans="1:9" ht="18.75" customHeight="1">
      <c r="A53" s="11">
        <v>43</v>
      </c>
      <c r="B53" s="11">
        <v>152145899</v>
      </c>
      <c r="C53" s="40" t="s">
        <v>120</v>
      </c>
      <c r="D53" s="41" t="s">
        <v>132</v>
      </c>
      <c r="E53" s="248" t="str">
        <f>VLOOKUP(B53,'[3]DSTH'!$C$2:$K$2414,4,0)</f>
        <v>01/10/1990</v>
      </c>
      <c r="F53" s="248" t="str">
        <f>VLOOKUP(B53,'[3]DSTH'!$C$2:$K$2414,5,0)</f>
        <v>K15TTT</v>
      </c>
      <c r="G53" s="11">
        <v>90</v>
      </c>
      <c r="H53" s="100" t="str">
        <f t="shared" si="0"/>
        <v>X.SẮC</v>
      </c>
      <c r="I53" s="39"/>
    </row>
    <row r="54" spans="1:9" ht="18.75" customHeight="1">
      <c r="A54" s="11">
        <v>44</v>
      </c>
      <c r="B54" s="11">
        <v>152145965</v>
      </c>
      <c r="C54" s="40" t="s">
        <v>133</v>
      </c>
      <c r="D54" s="41" t="s">
        <v>22</v>
      </c>
      <c r="E54" s="248" t="str">
        <f>VLOOKUP(B54,'[3]DSTH'!$C$2:$K$2414,4,0)</f>
        <v>22/04/1991</v>
      </c>
      <c r="F54" s="248" t="str">
        <f>VLOOKUP(B54,'[3]DSTH'!$C$2:$K$2414,5,0)</f>
        <v>K15TTT</v>
      </c>
      <c r="G54" s="11">
        <v>90</v>
      </c>
      <c r="H54" s="100" t="str">
        <f t="shared" si="0"/>
        <v>X.SẮC</v>
      </c>
      <c r="I54" s="39"/>
    </row>
    <row r="55" spans="1:9" ht="18.75" customHeight="1">
      <c r="A55" s="11">
        <v>45</v>
      </c>
      <c r="B55" s="11">
        <v>152145968</v>
      </c>
      <c r="C55" s="40" t="s">
        <v>134</v>
      </c>
      <c r="D55" s="41" t="s">
        <v>130</v>
      </c>
      <c r="E55" s="248" t="str">
        <f>VLOOKUP(B55,'[3]DSTH'!$C$2:$K$2414,4,0)</f>
        <v>03/04/1990</v>
      </c>
      <c r="F55" s="248" t="str">
        <f>VLOOKUP(B55,'[3]DSTH'!$C$2:$K$2414,5,0)</f>
        <v>K15TTT</v>
      </c>
      <c r="G55" s="11">
        <v>90</v>
      </c>
      <c r="H55" s="100" t="str">
        <f t="shared" si="0"/>
        <v>X.SẮC</v>
      </c>
      <c r="I55" s="39"/>
    </row>
    <row r="56" spans="1:9" ht="18.75" customHeight="1">
      <c r="A56" s="11">
        <v>46</v>
      </c>
      <c r="B56" s="11">
        <v>152146159</v>
      </c>
      <c r="C56" s="40" t="s">
        <v>135</v>
      </c>
      <c r="D56" s="41" t="s">
        <v>136</v>
      </c>
      <c r="E56" s="248" t="str">
        <f>VLOOKUP(B56,'[3]DSTH'!$C$2:$K$2414,4,0)</f>
        <v>01/02/1991</v>
      </c>
      <c r="F56" s="248" t="str">
        <f>VLOOKUP(B56,'[3]DSTH'!$C$2:$K$2414,5,0)</f>
        <v>K15TTT</v>
      </c>
      <c r="G56" s="11">
        <v>92</v>
      </c>
      <c r="H56" s="100" t="str">
        <f t="shared" si="0"/>
        <v>X.SẮC</v>
      </c>
      <c r="I56" s="39"/>
    </row>
    <row r="57" spans="1:9" ht="18.75" customHeight="1">
      <c r="A57" s="11">
        <v>47</v>
      </c>
      <c r="B57" s="11">
        <v>152146160</v>
      </c>
      <c r="C57" s="40" t="s">
        <v>137</v>
      </c>
      <c r="D57" s="41" t="s">
        <v>138</v>
      </c>
      <c r="E57" s="248" t="str">
        <f>VLOOKUP(B57,'[3]DSTH'!$C$2:$K$2414,4,0)</f>
        <v>15/10/1991</v>
      </c>
      <c r="F57" s="248" t="str">
        <f>VLOOKUP(B57,'[3]DSTH'!$C$2:$K$2414,5,0)</f>
        <v>K15TTT</v>
      </c>
      <c r="G57" s="11">
        <v>90</v>
      </c>
      <c r="H57" s="100" t="str">
        <f t="shared" si="0"/>
        <v>X.SẮC</v>
      </c>
      <c r="I57" s="39"/>
    </row>
    <row r="58" spans="1:9" ht="18.75" customHeight="1">
      <c r="A58" s="11">
        <v>48</v>
      </c>
      <c r="B58" s="11">
        <v>152146224</v>
      </c>
      <c r="C58" s="40" t="s">
        <v>139</v>
      </c>
      <c r="D58" s="41" t="s">
        <v>140</v>
      </c>
      <c r="E58" s="248" t="str">
        <f>VLOOKUP(B58,'[3]DSTH'!$C$2:$K$2414,4,0)</f>
        <v>23/12/1991</v>
      </c>
      <c r="F58" s="248" t="str">
        <f>VLOOKUP(B58,'[3]DSTH'!$C$2:$K$2414,5,0)</f>
        <v>K15TTT</v>
      </c>
      <c r="G58" s="11">
        <v>90</v>
      </c>
      <c r="H58" s="100" t="str">
        <f t="shared" si="0"/>
        <v>X.SẮC</v>
      </c>
      <c r="I58" s="39"/>
    </row>
    <row r="59" spans="1:9" ht="18.75" customHeight="1">
      <c r="A59" s="11">
        <v>49</v>
      </c>
      <c r="B59" s="11">
        <v>152146315</v>
      </c>
      <c r="C59" s="40" t="s">
        <v>141</v>
      </c>
      <c r="D59" s="41" t="s">
        <v>142</v>
      </c>
      <c r="E59" s="248" t="str">
        <f>VLOOKUP(B59,'[3]DSTH'!$C$2:$K$2414,4,0)</f>
        <v>17/08/1991</v>
      </c>
      <c r="F59" s="248" t="str">
        <f>VLOOKUP(B59,'[3]DSTH'!$C$2:$K$2414,5,0)</f>
        <v>K15TTT</v>
      </c>
      <c r="G59" s="11">
        <v>90</v>
      </c>
      <c r="H59" s="100" t="str">
        <f t="shared" si="0"/>
        <v>X.SẮC</v>
      </c>
      <c r="I59" s="39"/>
    </row>
    <row r="60" spans="1:9" ht="18.75" customHeight="1">
      <c r="A60" s="11">
        <v>50</v>
      </c>
      <c r="B60" s="11">
        <v>152146316</v>
      </c>
      <c r="C60" s="40" t="s">
        <v>143</v>
      </c>
      <c r="D60" s="41" t="s">
        <v>144</v>
      </c>
      <c r="E60" s="248" t="str">
        <f>VLOOKUP(B60,'[3]DSTH'!$C$2:$K$2414,4,0)</f>
        <v>14/06/1991</v>
      </c>
      <c r="F60" s="248" t="str">
        <f>VLOOKUP(B60,'[3]DSTH'!$C$2:$K$2414,5,0)</f>
        <v>K15TTT</v>
      </c>
      <c r="G60" s="11">
        <v>91</v>
      </c>
      <c r="H60" s="100" t="str">
        <f t="shared" si="0"/>
        <v>X.SẮC</v>
      </c>
      <c r="I60" s="39"/>
    </row>
    <row r="61" spans="1:9" ht="18.75" customHeight="1">
      <c r="A61" s="11">
        <v>51</v>
      </c>
      <c r="B61" s="11">
        <v>152146317</v>
      </c>
      <c r="C61" s="40" t="s">
        <v>145</v>
      </c>
      <c r="D61" s="41" t="s">
        <v>146</v>
      </c>
      <c r="E61" s="248" t="str">
        <f>VLOOKUP(B61,'[3]DSTH'!$C$2:$K$2414,4,0)</f>
        <v>03/02/1991</v>
      </c>
      <c r="F61" s="248" t="str">
        <f>VLOOKUP(B61,'[3]DSTH'!$C$2:$K$2414,5,0)</f>
        <v>K15TTT</v>
      </c>
      <c r="G61" s="11">
        <v>90</v>
      </c>
      <c r="H61" s="100" t="str">
        <f t="shared" si="0"/>
        <v>X.SẮC</v>
      </c>
      <c r="I61" s="39"/>
    </row>
    <row r="62" spans="1:9" ht="18.75" customHeight="1">
      <c r="A62" s="11">
        <v>52</v>
      </c>
      <c r="B62" s="11">
        <v>152146432</v>
      </c>
      <c r="C62" s="40" t="s">
        <v>147</v>
      </c>
      <c r="D62" s="41" t="s">
        <v>148</v>
      </c>
      <c r="E62" s="248" t="str">
        <f>VLOOKUP(B62,'[3]DSTH'!$C$2:$K$2414,4,0)</f>
        <v>20/11/1991</v>
      </c>
      <c r="F62" s="248" t="str">
        <f>VLOOKUP(B62,'[3]DSTH'!$C$2:$K$2414,5,0)</f>
        <v>K15TTT</v>
      </c>
      <c r="G62" s="11">
        <v>90</v>
      </c>
      <c r="H62" s="100" t="str">
        <f t="shared" si="0"/>
        <v>X.SẮC</v>
      </c>
      <c r="I62" s="39"/>
    </row>
    <row r="63" spans="1:9" ht="18.75" customHeight="1">
      <c r="A63" s="11">
        <v>53</v>
      </c>
      <c r="B63" s="11">
        <v>152146443</v>
      </c>
      <c r="C63" s="40" t="s">
        <v>149</v>
      </c>
      <c r="D63" s="41" t="s">
        <v>150</v>
      </c>
      <c r="E63" s="248" t="str">
        <f>VLOOKUP(B63,'[3]DSTH'!$C$2:$K$2414,4,0)</f>
        <v>20/08/1991</v>
      </c>
      <c r="F63" s="248" t="str">
        <f>VLOOKUP(B63,'[3]DSTH'!$C$2:$K$2414,5,0)</f>
        <v>K15TTT</v>
      </c>
      <c r="G63" s="11">
        <v>90</v>
      </c>
      <c r="H63" s="100" t="str">
        <f t="shared" si="0"/>
        <v>X.SẮC</v>
      </c>
      <c r="I63" s="39"/>
    </row>
    <row r="64" spans="1:9" ht="18.75" customHeight="1">
      <c r="A64" s="11">
        <v>54</v>
      </c>
      <c r="B64" s="11">
        <v>152253077</v>
      </c>
      <c r="C64" s="40" t="s">
        <v>151</v>
      </c>
      <c r="D64" s="41" t="s">
        <v>152</v>
      </c>
      <c r="E64" s="248" t="str">
        <f>VLOOKUP(B64,'[3]DSTH'!$C$2:$K$2414,4,0)</f>
        <v>01/08/1991</v>
      </c>
      <c r="F64" s="248" t="str">
        <f>VLOOKUP(B64,'[3]DSTH'!$C$2:$K$2414,5,0)</f>
        <v>K15TTT</v>
      </c>
      <c r="G64" s="11">
        <v>90</v>
      </c>
      <c r="H64" s="100" t="str">
        <f t="shared" si="0"/>
        <v>X.SẮC</v>
      </c>
      <c r="I64" s="39"/>
    </row>
    <row r="65" spans="1:9" ht="18.75" customHeight="1">
      <c r="A65" s="11">
        <v>55</v>
      </c>
      <c r="B65" s="11">
        <v>152333236</v>
      </c>
      <c r="C65" s="40" t="s">
        <v>153</v>
      </c>
      <c r="D65" s="41" t="s">
        <v>154</v>
      </c>
      <c r="E65" s="248" t="str">
        <f>VLOOKUP(B65,'[3]DSTH'!$C$2:$K$2414,4,0)</f>
        <v>19/04/1991</v>
      </c>
      <c r="F65" s="248" t="str">
        <f>VLOOKUP(B65,'[3]DSTH'!$C$2:$K$2414,5,0)</f>
        <v>K15TTT</v>
      </c>
      <c r="G65" s="11">
        <v>90</v>
      </c>
      <c r="H65" s="100" t="str">
        <f t="shared" si="0"/>
        <v>X.SẮC</v>
      </c>
      <c r="I65" s="39"/>
    </row>
    <row r="67" spans="2:9" ht="15.75">
      <c r="B67" s="521" t="s">
        <v>1408</v>
      </c>
      <c r="C67" s="522"/>
      <c r="D67" s="523"/>
      <c r="G67" s="526" t="s">
        <v>277</v>
      </c>
      <c r="H67" s="526"/>
      <c r="I67" s="526"/>
    </row>
    <row r="68" spans="2:9" ht="15.75">
      <c r="B68" s="11" t="s">
        <v>272</v>
      </c>
      <c r="C68" s="11" t="s">
        <v>273</v>
      </c>
      <c r="D68" s="39" t="s">
        <v>1409</v>
      </c>
      <c r="G68" s="37"/>
      <c r="H68" s="30"/>
      <c r="I68" s="80"/>
    </row>
    <row r="69" spans="2:9" ht="15.75">
      <c r="B69" s="99" t="s">
        <v>327</v>
      </c>
      <c r="C69" s="11">
        <f>COUNTIF($H$11:$H$65,B69)</f>
        <v>51</v>
      </c>
      <c r="D69" s="249">
        <f aca="true" t="shared" si="1" ref="D69:D77">C69/$C$77</f>
        <v>0.9272727272727272</v>
      </c>
      <c r="G69" s="30"/>
      <c r="H69" s="30"/>
      <c r="I69" s="80"/>
    </row>
    <row r="70" spans="2:9" ht="15.75">
      <c r="B70" s="99" t="s">
        <v>45</v>
      </c>
      <c r="C70" s="11">
        <f aca="true" t="shared" si="2" ref="C70:C76">COUNTIF($H$11:$H$65,B70)</f>
        <v>1</v>
      </c>
      <c r="D70" s="249">
        <f t="shared" si="1"/>
        <v>0.01818181818181818</v>
      </c>
      <c r="G70" s="30"/>
      <c r="H70" s="30"/>
      <c r="I70" s="80"/>
    </row>
    <row r="71" spans="2:9" ht="15.75">
      <c r="B71" s="99" t="s">
        <v>46</v>
      </c>
      <c r="C71" s="11">
        <f t="shared" si="2"/>
        <v>0</v>
      </c>
      <c r="D71" s="249">
        <f t="shared" si="1"/>
        <v>0</v>
      </c>
      <c r="G71" s="513" t="s">
        <v>1686</v>
      </c>
      <c r="H71" s="513"/>
      <c r="I71" s="513"/>
    </row>
    <row r="72" spans="2:9" ht="15.75">
      <c r="B72" s="99" t="s">
        <v>47</v>
      </c>
      <c r="C72" s="11">
        <f t="shared" si="2"/>
        <v>0</v>
      </c>
      <c r="D72" s="249">
        <f t="shared" si="1"/>
        <v>0</v>
      </c>
      <c r="G72" s="30"/>
      <c r="H72" s="30"/>
      <c r="I72" s="80"/>
    </row>
    <row r="73" spans="2:9" ht="15.75">
      <c r="B73" s="99" t="s">
        <v>328</v>
      </c>
      <c r="C73" s="11">
        <f t="shared" si="2"/>
        <v>0</v>
      </c>
      <c r="D73" s="249">
        <f t="shared" si="1"/>
        <v>0</v>
      </c>
      <c r="G73" s="513" t="s">
        <v>948</v>
      </c>
      <c r="H73" s="513"/>
      <c r="I73" s="513"/>
    </row>
    <row r="74" spans="2:9" ht="15.75">
      <c r="B74" s="99" t="s">
        <v>48</v>
      </c>
      <c r="C74" s="11">
        <f t="shared" si="2"/>
        <v>0</v>
      </c>
      <c r="D74" s="249">
        <f t="shared" si="1"/>
        <v>0</v>
      </c>
      <c r="G74" s="30"/>
      <c r="H74" s="30"/>
      <c r="I74" s="80"/>
    </row>
    <row r="75" spans="2:9" ht="15.75">
      <c r="B75" s="99" t="s">
        <v>49</v>
      </c>
      <c r="C75" s="11">
        <f t="shared" si="2"/>
        <v>0</v>
      </c>
      <c r="D75" s="249">
        <f t="shared" si="1"/>
        <v>0</v>
      </c>
      <c r="G75" s="30"/>
      <c r="H75" s="30"/>
      <c r="I75" s="80"/>
    </row>
    <row r="76" spans="2:9" ht="15.75">
      <c r="B76" s="99" t="s">
        <v>329</v>
      </c>
      <c r="C76" s="11">
        <f t="shared" si="2"/>
        <v>3</v>
      </c>
      <c r="D76" s="249">
        <f t="shared" si="1"/>
        <v>0.05454545454545454</v>
      </c>
      <c r="G76" s="30"/>
      <c r="H76" s="30"/>
      <c r="I76" s="37"/>
    </row>
    <row r="77" spans="2:9" ht="15.75">
      <c r="B77" s="99" t="s">
        <v>330</v>
      </c>
      <c r="C77" s="11">
        <f>SUM(C69:C76)</f>
        <v>55</v>
      </c>
      <c r="D77" s="249">
        <f t="shared" si="1"/>
        <v>1</v>
      </c>
      <c r="G77" s="513" t="s">
        <v>1637</v>
      </c>
      <c r="H77" s="513"/>
      <c r="I77" s="513"/>
    </row>
    <row r="78" ht="12.75">
      <c r="E78" s="33"/>
    </row>
    <row r="79" ht="12.75">
      <c r="E79" s="33"/>
    </row>
    <row r="80" ht="12.75">
      <c r="E80" s="33"/>
    </row>
    <row r="81" ht="12.75">
      <c r="E81" s="33"/>
    </row>
    <row r="82" ht="12.75">
      <c r="E82" s="33"/>
    </row>
    <row r="83" ht="12.75">
      <c r="E83" s="33"/>
    </row>
  </sheetData>
  <sheetProtection/>
  <mergeCells count="20">
    <mergeCell ref="A7:I7"/>
    <mergeCell ref="A8:H8"/>
    <mergeCell ref="B67:D67"/>
    <mergeCell ref="A9:A10"/>
    <mergeCell ref="B9:B10"/>
    <mergeCell ref="A2:D2"/>
    <mergeCell ref="E2:H2"/>
    <mergeCell ref="A3:D3"/>
    <mergeCell ref="E3:H3"/>
    <mergeCell ref="A5:I5"/>
    <mergeCell ref="A6:I6"/>
    <mergeCell ref="G71:I71"/>
    <mergeCell ref="G73:I73"/>
    <mergeCell ref="G77:I77"/>
    <mergeCell ref="C9:D10"/>
    <mergeCell ref="E9:E10"/>
    <mergeCell ref="F9:F10"/>
    <mergeCell ref="G9:H9"/>
    <mergeCell ref="I9:I10"/>
    <mergeCell ref="G67:I67"/>
  </mergeCells>
  <conditionalFormatting sqref="B67 B13:B65 C13:D66">
    <cfRule type="cellIs" priority="2" dxfId="0" operator="equal" stopIfTrue="1">
      <formula>0</formula>
    </cfRule>
  </conditionalFormatting>
  <printOptions/>
  <pageMargins left="0.24" right="0.2" top="0.48" bottom="0.45" header="0.29" footer="0.3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69"/>
  <sheetViews>
    <sheetView zoomScalePageLayoutView="0" workbookViewId="0" topLeftCell="A4">
      <selection activeCell="N10" sqref="N10"/>
    </sheetView>
  </sheetViews>
  <sheetFormatPr defaultColWidth="9.140625" defaultRowHeight="12.75"/>
  <cols>
    <col min="1" max="1" width="4.28125" style="4" customWidth="1"/>
    <col min="2" max="2" width="13.421875" style="4" customWidth="1"/>
    <col min="3" max="3" width="18.28125" style="4" customWidth="1"/>
    <col min="4" max="4" width="8.00390625" style="4" customWidth="1"/>
    <col min="5" max="5" width="10.00390625" style="4" customWidth="1"/>
    <col min="6" max="6" width="9.140625" style="4" customWidth="1"/>
    <col min="7" max="7" width="8.28125" style="26" customWidth="1"/>
    <col min="8" max="8" width="10.00390625" style="26" customWidth="1"/>
    <col min="9" max="9" width="10.00390625" style="4" customWidth="1"/>
    <col min="10" max="10" width="10.28125" style="4" customWidth="1"/>
    <col min="11" max="16384" width="9.140625" style="4" customWidth="1"/>
  </cols>
  <sheetData>
    <row r="1" spans="1:9" s="67" customFormat="1" ht="15.75">
      <c r="A1" s="129" t="s">
        <v>1410</v>
      </c>
      <c r="B1" s="129"/>
      <c r="C1" s="129"/>
      <c r="D1" s="513" t="s">
        <v>156</v>
      </c>
      <c r="E1" s="513"/>
      <c r="F1" s="513"/>
      <c r="G1" s="513"/>
      <c r="H1" s="513"/>
      <c r="I1" s="513"/>
    </row>
    <row r="2" spans="1:9" s="67" customFormat="1" ht="15.75">
      <c r="A2" s="29" t="s">
        <v>0</v>
      </c>
      <c r="B2" s="29"/>
      <c r="C2" s="29"/>
      <c r="D2" s="513" t="s">
        <v>157</v>
      </c>
      <c r="E2" s="513"/>
      <c r="F2" s="513"/>
      <c r="G2" s="513"/>
      <c r="H2" s="513"/>
      <c r="I2" s="513"/>
    </row>
    <row r="3" spans="1:9" s="67" customFormat="1" ht="15.75">
      <c r="A3" s="30"/>
      <c r="B3" s="30"/>
      <c r="C3" s="30"/>
      <c r="D3" s="30"/>
      <c r="E3" s="30"/>
      <c r="F3" s="30"/>
      <c r="G3" s="62"/>
      <c r="H3" s="62"/>
      <c r="I3" s="30"/>
    </row>
    <row r="4" spans="1:9" s="67" customFormat="1" ht="15.75">
      <c r="A4" s="514" t="s">
        <v>4</v>
      </c>
      <c r="B4" s="514"/>
      <c r="C4" s="514"/>
      <c r="D4" s="514"/>
      <c r="E4" s="514"/>
      <c r="F4" s="514"/>
      <c r="G4" s="514"/>
      <c r="H4" s="514"/>
      <c r="I4" s="514"/>
    </row>
    <row r="5" spans="1:9" s="67" customFormat="1" ht="15.75">
      <c r="A5" s="514" t="s">
        <v>1411</v>
      </c>
      <c r="B5" s="514"/>
      <c r="C5" s="514"/>
      <c r="D5" s="514"/>
      <c r="E5" s="514"/>
      <c r="F5" s="514"/>
      <c r="G5" s="514"/>
      <c r="H5" s="514"/>
      <c r="I5" s="514"/>
    </row>
    <row r="6" spans="1:9" s="67" customFormat="1" ht="15.75">
      <c r="A6" s="514" t="s">
        <v>331</v>
      </c>
      <c r="B6" s="514"/>
      <c r="C6" s="514"/>
      <c r="D6" s="514"/>
      <c r="E6" s="514"/>
      <c r="F6" s="514"/>
      <c r="G6" s="514"/>
      <c r="H6" s="514"/>
      <c r="I6" s="514"/>
    </row>
    <row r="7" spans="1:9" ht="16.5">
      <c r="A7" s="530" t="s">
        <v>159</v>
      </c>
      <c r="B7" s="530"/>
      <c r="C7" s="530"/>
      <c r="D7" s="530"/>
      <c r="E7" s="530"/>
      <c r="F7" s="530"/>
      <c r="G7" s="530"/>
      <c r="H7" s="530"/>
      <c r="I7" s="7"/>
    </row>
    <row r="8" spans="1:9" s="90" customFormat="1" ht="13.5" customHeight="1">
      <c r="A8" s="536" t="s">
        <v>5</v>
      </c>
      <c r="B8" s="536" t="s">
        <v>6</v>
      </c>
      <c r="C8" s="538" t="s">
        <v>160</v>
      </c>
      <c r="D8" s="539"/>
      <c r="E8" s="536" t="s">
        <v>161</v>
      </c>
      <c r="F8" s="536" t="s">
        <v>162</v>
      </c>
      <c r="G8" s="533" t="s">
        <v>276</v>
      </c>
      <c r="H8" s="534"/>
      <c r="I8" s="535" t="s">
        <v>11</v>
      </c>
    </row>
    <row r="9" spans="1:9" s="90" customFormat="1" ht="13.5" customHeight="1">
      <c r="A9" s="537"/>
      <c r="B9" s="537"/>
      <c r="C9" s="540"/>
      <c r="D9" s="541"/>
      <c r="E9" s="537"/>
      <c r="F9" s="537"/>
      <c r="G9" s="90" t="s">
        <v>1687</v>
      </c>
      <c r="H9" s="38" t="s">
        <v>10</v>
      </c>
      <c r="I9" s="536"/>
    </row>
    <row r="10" spans="1:9" s="253" customFormat="1" ht="18.75" customHeight="1">
      <c r="A10" s="18">
        <v>1</v>
      </c>
      <c r="B10" s="166">
        <v>162126876</v>
      </c>
      <c r="C10" s="414" t="s">
        <v>335</v>
      </c>
      <c r="D10" s="467" t="s">
        <v>75</v>
      </c>
      <c r="E10" s="250" t="s">
        <v>336</v>
      </c>
      <c r="F10" s="251" t="s">
        <v>337</v>
      </c>
      <c r="G10" s="18">
        <v>100</v>
      </c>
      <c r="H10" s="100" t="str">
        <f>IF(G10&gt;=90,"X.SẮC",IF(G10&gt;=80,"TỐT",IF(G10&gt;=70,"KHÁ",IF(G10&gt;=60,"TB KHÁ",IF(G10&gt;=50,"T.BÌNH",IF(G10&gt;=40,"YẾU",IF(G10&gt;0,"KÉM","KĐG")))))))</f>
        <v>X.SẮC</v>
      </c>
      <c r="I10" s="252"/>
    </row>
    <row r="11" spans="1:9" s="253" customFormat="1" ht="18.75" customHeight="1">
      <c r="A11" s="18">
        <v>2</v>
      </c>
      <c r="B11" s="166">
        <v>162123036</v>
      </c>
      <c r="C11" s="414" t="s">
        <v>338</v>
      </c>
      <c r="D11" s="467" t="s">
        <v>339</v>
      </c>
      <c r="E11" s="250" t="s">
        <v>340</v>
      </c>
      <c r="F11" s="251" t="s">
        <v>337</v>
      </c>
      <c r="G11" s="18">
        <v>88</v>
      </c>
      <c r="H11" s="100" t="str">
        <f aca="true" t="shared" si="0" ref="H11:H49">IF(G11&gt;=90,"X.SẮC",IF(G11&gt;=80,"TỐT",IF(G11&gt;=70,"KHÁ",IF(G11&gt;=60,"TB KHÁ",IF(G11&gt;=50,"T.BÌNH",IF(G11&gt;=40,"YẾU",IF(G11&gt;0,"KÉM","KĐG")))))))</f>
        <v>TỐT</v>
      </c>
      <c r="I11" s="252"/>
    </row>
    <row r="12" spans="1:9" s="253" customFormat="1" ht="18.75" customHeight="1">
      <c r="A12" s="18">
        <v>3</v>
      </c>
      <c r="B12" s="166">
        <v>162123037</v>
      </c>
      <c r="C12" s="414" t="s">
        <v>341</v>
      </c>
      <c r="D12" s="467" t="s">
        <v>123</v>
      </c>
      <c r="E12" s="250" t="s">
        <v>342</v>
      </c>
      <c r="F12" s="251" t="s">
        <v>337</v>
      </c>
      <c r="G12" s="18">
        <v>85</v>
      </c>
      <c r="H12" s="100" t="str">
        <f t="shared" si="0"/>
        <v>TỐT</v>
      </c>
      <c r="I12" s="252"/>
    </row>
    <row r="13" spans="1:9" s="253" customFormat="1" ht="18.75" customHeight="1">
      <c r="A13" s="18">
        <v>4</v>
      </c>
      <c r="B13" s="166">
        <v>162123038</v>
      </c>
      <c r="C13" s="414" t="s">
        <v>343</v>
      </c>
      <c r="D13" s="467" t="s">
        <v>344</v>
      </c>
      <c r="E13" s="250" t="s">
        <v>345</v>
      </c>
      <c r="F13" s="251" t="s">
        <v>337</v>
      </c>
      <c r="G13" s="18">
        <v>80</v>
      </c>
      <c r="H13" s="100" t="str">
        <f t="shared" si="0"/>
        <v>TỐT</v>
      </c>
      <c r="I13" s="252"/>
    </row>
    <row r="14" spans="1:9" s="253" customFormat="1" ht="18.75" customHeight="1">
      <c r="A14" s="18">
        <v>5</v>
      </c>
      <c r="B14" s="166">
        <v>162123040</v>
      </c>
      <c r="C14" s="414" t="s">
        <v>347</v>
      </c>
      <c r="D14" s="467" t="s">
        <v>130</v>
      </c>
      <c r="E14" s="250" t="s">
        <v>348</v>
      </c>
      <c r="F14" s="251" t="s">
        <v>337</v>
      </c>
      <c r="G14" s="18">
        <v>80</v>
      </c>
      <c r="H14" s="100" t="str">
        <f t="shared" si="0"/>
        <v>TỐT</v>
      </c>
      <c r="I14" s="252"/>
    </row>
    <row r="15" spans="1:9" s="253" customFormat="1" ht="18.75" customHeight="1">
      <c r="A15" s="18">
        <v>6</v>
      </c>
      <c r="B15" s="166">
        <v>162123041</v>
      </c>
      <c r="C15" s="414" t="s">
        <v>349</v>
      </c>
      <c r="D15" s="467" t="s">
        <v>63</v>
      </c>
      <c r="E15" s="250" t="s">
        <v>350</v>
      </c>
      <c r="F15" s="251" t="s">
        <v>337</v>
      </c>
      <c r="G15" s="18">
        <v>90</v>
      </c>
      <c r="H15" s="100" t="str">
        <f t="shared" si="0"/>
        <v>X.SẮC</v>
      </c>
      <c r="I15" s="252"/>
    </row>
    <row r="16" spans="1:9" s="253" customFormat="1" ht="18.75" customHeight="1">
      <c r="A16" s="18">
        <v>7</v>
      </c>
      <c r="B16" s="166">
        <v>162123043</v>
      </c>
      <c r="C16" s="414" t="s">
        <v>352</v>
      </c>
      <c r="D16" s="467" t="s">
        <v>353</v>
      </c>
      <c r="E16" s="250" t="s">
        <v>354</v>
      </c>
      <c r="F16" s="251" t="s">
        <v>337</v>
      </c>
      <c r="G16" s="18">
        <v>85</v>
      </c>
      <c r="H16" s="100" t="str">
        <f t="shared" si="0"/>
        <v>TỐT</v>
      </c>
      <c r="I16" s="252"/>
    </row>
    <row r="17" spans="1:9" s="253" customFormat="1" ht="18.75" customHeight="1">
      <c r="A17" s="18">
        <v>8</v>
      </c>
      <c r="B17" s="166">
        <v>162123047</v>
      </c>
      <c r="C17" s="414" t="s">
        <v>355</v>
      </c>
      <c r="D17" s="467" t="s">
        <v>263</v>
      </c>
      <c r="E17" s="250" t="s">
        <v>356</v>
      </c>
      <c r="F17" s="251" t="s">
        <v>337</v>
      </c>
      <c r="G17" s="18">
        <v>85</v>
      </c>
      <c r="H17" s="100" t="str">
        <f t="shared" si="0"/>
        <v>TỐT</v>
      </c>
      <c r="I17" s="252"/>
    </row>
    <row r="18" spans="1:9" s="253" customFormat="1" ht="18.75" customHeight="1">
      <c r="A18" s="18">
        <v>9</v>
      </c>
      <c r="B18" s="166">
        <v>162123048</v>
      </c>
      <c r="C18" s="414" t="s">
        <v>357</v>
      </c>
      <c r="D18" s="467" t="s">
        <v>358</v>
      </c>
      <c r="E18" s="250" t="s">
        <v>359</v>
      </c>
      <c r="F18" s="251" t="s">
        <v>337</v>
      </c>
      <c r="G18" s="18">
        <v>85</v>
      </c>
      <c r="H18" s="100" t="str">
        <f t="shared" si="0"/>
        <v>TỐT</v>
      </c>
      <c r="I18" s="252"/>
    </row>
    <row r="19" spans="1:9" s="253" customFormat="1" ht="18.75" customHeight="1">
      <c r="A19" s="18">
        <v>10</v>
      </c>
      <c r="B19" s="166">
        <v>162123050</v>
      </c>
      <c r="C19" s="414" t="s">
        <v>360</v>
      </c>
      <c r="D19" s="467" t="s">
        <v>361</v>
      </c>
      <c r="E19" s="250" t="s">
        <v>362</v>
      </c>
      <c r="F19" s="251" t="s">
        <v>337</v>
      </c>
      <c r="G19" s="18">
        <v>85</v>
      </c>
      <c r="H19" s="100" t="str">
        <f t="shared" si="0"/>
        <v>TỐT</v>
      </c>
      <c r="I19" s="252"/>
    </row>
    <row r="20" spans="1:10" s="253" customFormat="1" ht="18.75" customHeight="1">
      <c r="A20" s="18">
        <v>11</v>
      </c>
      <c r="B20" s="166">
        <v>162123051</v>
      </c>
      <c r="C20" s="414" t="s">
        <v>363</v>
      </c>
      <c r="D20" s="467" t="s">
        <v>364</v>
      </c>
      <c r="E20" s="250" t="s">
        <v>365</v>
      </c>
      <c r="F20" s="251" t="s">
        <v>337</v>
      </c>
      <c r="G20" s="18">
        <v>95</v>
      </c>
      <c r="H20" s="100" t="str">
        <f t="shared" si="0"/>
        <v>X.SẮC</v>
      </c>
      <c r="I20" s="252"/>
      <c r="J20" s="254"/>
    </row>
    <row r="21" spans="1:9" s="253" customFormat="1" ht="18.75" customHeight="1">
      <c r="A21" s="18">
        <v>12</v>
      </c>
      <c r="B21" s="166">
        <v>162123053</v>
      </c>
      <c r="C21" s="414" t="s">
        <v>367</v>
      </c>
      <c r="D21" s="467" t="s">
        <v>368</v>
      </c>
      <c r="E21" s="250" t="s">
        <v>369</v>
      </c>
      <c r="F21" s="251" t="s">
        <v>337</v>
      </c>
      <c r="G21" s="18">
        <v>85</v>
      </c>
      <c r="H21" s="100" t="str">
        <f t="shared" si="0"/>
        <v>TỐT</v>
      </c>
      <c r="I21" s="252"/>
    </row>
    <row r="22" spans="1:9" s="253" customFormat="1" ht="18.75" customHeight="1">
      <c r="A22" s="18">
        <v>13</v>
      </c>
      <c r="B22" s="166">
        <v>162127002</v>
      </c>
      <c r="C22" s="414" t="s">
        <v>370</v>
      </c>
      <c r="D22" s="467" t="s">
        <v>206</v>
      </c>
      <c r="E22" s="250" t="s">
        <v>371</v>
      </c>
      <c r="F22" s="251" t="s">
        <v>337</v>
      </c>
      <c r="G22" s="18">
        <v>80</v>
      </c>
      <c r="H22" s="100" t="str">
        <f t="shared" si="0"/>
        <v>TỐT</v>
      </c>
      <c r="I22" s="252"/>
    </row>
    <row r="23" spans="1:9" s="253" customFormat="1" ht="18.75" customHeight="1">
      <c r="A23" s="18">
        <v>14</v>
      </c>
      <c r="B23" s="166">
        <v>162123055</v>
      </c>
      <c r="C23" s="414" t="s">
        <v>372</v>
      </c>
      <c r="D23" s="467" t="s">
        <v>373</v>
      </c>
      <c r="E23" s="250" t="s">
        <v>374</v>
      </c>
      <c r="F23" s="251" t="s">
        <v>337</v>
      </c>
      <c r="G23" s="18">
        <v>82</v>
      </c>
      <c r="H23" s="100" t="str">
        <f t="shared" si="0"/>
        <v>TỐT</v>
      </c>
      <c r="I23" s="252"/>
    </row>
    <row r="24" spans="1:9" s="253" customFormat="1" ht="18.75" customHeight="1">
      <c r="A24" s="18">
        <v>15</v>
      </c>
      <c r="B24" s="166">
        <v>162123056</v>
      </c>
      <c r="C24" s="414" t="s">
        <v>375</v>
      </c>
      <c r="D24" s="467" t="s">
        <v>212</v>
      </c>
      <c r="E24" s="250" t="s">
        <v>376</v>
      </c>
      <c r="F24" s="251" t="s">
        <v>337</v>
      </c>
      <c r="G24" s="18">
        <v>85</v>
      </c>
      <c r="H24" s="100" t="str">
        <f t="shared" si="0"/>
        <v>TỐT</v>
      </c>
      <c r="I24" s="252"/>
    </row>
    <row r="25" spans="1:9" s="253" customFormat="1" ht="18.75" customHeight="1">
      <c r="A25" s="18">
        <v>16</v>
      </c>
      <c r="B25" s="166">
        <v>162123058</v>
      </c>
      <c r="C25" s="414" t="s">
        <v>377</v>
      </c>
      <c r="D25" s="467" t="s">
        <v>378</v>
      </c>
      <c r="E25" s="250" t="s">
        <v>379</v>
      </c>
      <c r="F25" s="251" t="s">
        <v>337</v>
      </c>
      <c r="G25" s="18">
        <v>95</v>
      </c>
      <c r="H25" s="100" t="str">
        <f t="shared" si="0"/>
        <v>X.SẮC</v>
      </c>
      <c r="I25" s="252"/>
    </row>
    <row r="26" spans="1:9" s="253" customFormat="1" ht="18.75" customHeight="1">
      <c r="A26" s="18">
        <v>17</v>
      </c>
      <c r="B26" s="166">
        <v>162127252</v>
      </c>
      <c r="C26" s="414" t="s">
        <v>380</v>
      </c>
      <c r="D26" s="467" t="s">
        <v>381</v>
      </c>
      <c r="E26" s="250" t="s">
        <v>382</v>
      </c>
      <c r="F26" s="251" t="s">
        <v>337</v>
      </c>
      <c r="G26" s="18">
        <v>75</v>
      </c>
      <c r="H26" s="100" t="str">
        <f t="shared" si="0"/>
        <v>KHÁ</v>
      </c>
      <c r="I26" s="252"/>
    </row>
    <row r="27" spans="1:9" s="255" customFormat="1" ht="18.75" customHeight="1">
      <c r="A27" s="18">
        <v>18</v>
      </c>
      <c r="B27" s="166">
        <v>162123059</v>
      </c>
      <c r="C27" s="414" t="s">
        <v>383</v>
      </c>
      <c r="D27" s="467" t="s">
        <v>265</v>
      </c>
      <c r="E27" s="250" t="s">
        <v>33</v>
      </c>
      <c r="F27" s="251" t="s">
        <v>337</v>
      </c>
      <c r="G27" s="18">
        <v>80</v>
      </c>
      <c r="H27" s="100" t="str">
        <f t="shared" si="0"/>
        <v>TỐT</v>
      </c>
      <c r="I27" s="252"/>
    </row>
    <row r="28" spans="1:9" s="257" customFormat="1" ht="18.75" customHeight="1">
      <c r="A28" s="18">
        <v>19</v>
      </c>
      <c r="B28" s="166">
        <v>162127493</v>
      </c>
      <c r="C28" s="414" t="s">
        <v>384</v>
      </c>
      <c r="D28" s="467" t="s">
        <v>385</v>
      </c>
      <c r="E28" s="250" t="s">
        <v>386</v>
      </c>
      <c r="F28" s="251" t="s">
        <v>337</v>
      </c>
      <c r="G28" s="18">
        <v>88</v>
      </c>
      <c r="H28" s="100" t="str">
        <f t="shared" si="0"/>
        <v>TỐT</v>
      </c>
      <c r="I28" s="256"/>
    </row>
    <row r="29" spans="1:9" s="253" customFormat="1" ht="18.75" customHeight="1">
      <c r="A29" s="18">
        <v>20</v>
      </c>
      <c r="B29" s="166">
        <v>162123060</v>
      </c>
      <c r="C29" s="414" t="s">
        <v>387</v>
      </c>
      <c r="D29" s="467" t="s">
        <v>388</v>
      </c>
      <c r="E29" s="250" t="s">
        <v>389</v>
      </c>
      <c r="F29" s="251" t="s">
        <v>337</v>
      </c>
      <c r="G29" s="18">
        <v>80</v>
      </c>
      <c r="H29" s="100" t="str">
        <f t="shared" si="0"/>
        <v>TỐT</v>
      </c>
      <c r="I29" s="252"/>
    </row>
    <row r="30" spans="1:9" s="253" customFormat="1" ht="18.75" customHeight="1">
      <c r="A30" s="18">
        <v>21</v>
      </c>
      <c r="B30" s="166">
        <v>162123061</v>
      </c>
      <c r="C30" s="414" t="s">
        <v>390</v>
      </c>
      <c r="D30" s="467" t="s">
        <v>223</v>
      </c>
      <c r="E30" s="250" t="s">
        <v>391</v>
      </c>
      <c r="F30" s="251" t="s">
        <v>337</v>
      </c>
      <c r="G30" s="18">
        <v>90</v>
      </c>
      <c r="H30" s="100" t="str">
        <f t="shared" si="0"/>
        <v>X.SẮC</v>
      </c>
      <c r="I30" s="252"/>
    </row>
    <row r="31" spans="1:9" s="253" customFormat="1" ht="18.75" customHeight="1">
      <c r="A31" s="18">
        <v>22</v>
      </c>
      <c r="B31" s="166">
        <v>162123063</v>
      </c>
      <c r="C31" s="414" t="s">
        <v>333</v>
      </c>
      <c r="D31" s="467" t="s">
        <v>392</v>
      </c>
      <c r="E31" s="250" t="s">
        <v>393</v>
      </c>
      <c r="F31" s="251" t="s">
        <v>337</v>
      </c>
      <c r="G31" s="18">
        <v>90</v>
      </c>
      <c r="H31" s="100" t="str">
        <f t="shared" si="0"/>
        <v>X.SẮC</v>
      </c>
      <c r="I31" s="252"/>
    </row>
    <row r="32" spans="1:9" s="253" customFormat="1" ht="18.75" customHeight="1">
      <c r="A32" s="18">
        <v>23</v>
      </c>
      <c r="B32" s="166">
        <v>162123066</v>
      </c>
      <c r="C32" s="414" t="s">
        <v>394</v>
      </c>
      <c r="D32" s="467" t="s">
        <v>395</v>
      </c>
      <c r="E32" s="250" t="s">
        <v>179</v>
      </c>
      <c r="F32" s="251" t="s">
        <v>337</v>
      </c>
      <c r="G32" s="18">
        <v>90</v>
      </c>
      <c r="H32" s="100" t="str">
        <f t="shared" si="0"/>
        <v>X.SẮC</v>
      </c>
      <c r="I32" s="252"/>
    </row>
    <row r="33" spans="1:9" s="253" customFormat="1" ht="18.75" customHeight="1">
      <c r="A33" s="18">
        <v>24</v>
      </c>
      <c r="B33" s="166">
        <v>162123067</v>
      </c>
      <c r="C33" s="414" t="s">
        <v>396</v>
      </c>
      <c r="D33" s="467" t="s">
        <v>397</v>
      </c>
      <c r="E33" s="250" t="s">
        <v>398</v>
      </c>
      <c r="F33" s="251" t="s">
        <v>337</v>
      </c>
      <c r="G33" s="18">
        <v>75</v>
      </c>
      <c r="H33" s="100" t="str">
        <f t="shared" si="0"/>
        <v>KHÁ</v>
      </c>
      <c r="I33" s="252"/>
    </row>
    <row r="34" spans="1:9" s="253" customFormat="1" ht="18.75" customHeight="1">
      <c r="A34" s="18">
        <v>25</v>
      </c>
      <c r="B34" s="166">
        <v>162123068</v>
      </c>
      <c r="C34" s="414" t="s">
        <v>399</v>
      </c>
      <c r="D34" s="467" t="s">
        <v>400</v>
      </c>
      <c r="E34" s="250" t="s">
        <v>401</v>
      </c>
      <c r="F34" s="251" t="s">
        <v>337</v>
      </c>
      <c r="G34" s="18">
        <v>70</v>
      </c>
      <c r="H34" s="100" t="str">
        <f t="shared" si="0"/>
        <v>KHÁ</v>
      </c>
      <c r="I34" s="252"/>
    </row>
    <row r="35" spans="1:9" s="253" customFormat="1" ht="18.75" customHeight="1">
      <c r="A35" s="18">
        <v>26</v>
      </c>
      <c r="B35" s="166">
        <v>162123069</v>
      </c>
      <c r="C35" s="414" t="s">
        <v>402</v>
      </c>
      <c r="D35" s="467" t="s">
        <v>105</v>
      </c>
      <c r="E35" s="250" t="s">
        <v>403</v>
      </c>
      <c r="F35" s="251" t="s">
        <v>337</v>
      </c>
      <c r="G35" s="18">
        <v>91</v>
      </c>
      <c r="H35" s="100" t="str">
        <f t="shared" si="0"/>
        <v>X.SẮC</v>
      </c>
      <c r="I35" s="252"/>
    </row>
    <row r="36" spans="1:9" s="253" customFormat="1" ht="18.75" customHeight="1">
      <c r="A36" s="18">
        <v>27</v>
      </c>
      <c r="B36" s="166">
        <v>162127084</v>
      </c>
      <c r="C36" s="414" t="s">
        <v>404</v>
      </c>
      <c r="D36" s="467" t="s">
        <v>236</v>
      </c>
      <c r="E36" s="250" t="s">
        <v>405</v>
      </c>
      <c r="F36" s="251" t="s">
        <v>337</v>
      </c>
      <c r="G36" s="18">
        <v>95</v>
      </c>
      <c r="H36" s="100" t="str">
        <f t="shared" si="0"/>
        <v>X.SẮC</v>
      </c>
      <c r="I36" s="252"/>
    </row>
    <row r="37" spans="1:9" s="253" customFormat="1" ht="18.75" customHeight="1">
      <c r="A37" s="18">
        <v>28</v>
      </c>
      <c r="B37" s="166">
        <v>162123072</v>
      </c>
      <c r="C37" s="414" t="s">
        <v>269</v>
      </c>
      <c r="D37" s="467" t="s">
        <v>406</v>
      </c>
      <c r="E37" s="250" t="s">
        <v>407</v>
      </c>
      <c r="F37" s="251" t="s">
        <v>337</v>
      </c>
      <c r="G37" s="18">
        <v>85</v>
      </c>
      <c r="H37" s="100" t="str">
        <f t="shared" si="0"/>
        <v>TỐT</v>
      </c>
      <c r="I37" s="252"/>
    </row>
    <row r="38" spans="1:9" s="253" customFormat="1" ht="18.75" customHeight="1">
      <c r="A38" s="18">
        <v>29</v>
      </c>
      <c r="B38" s="166">
        <v>162123073</v>
      </c>
      <c r="C38" s="414" t="s">
        <v>408</v>
      </c>
      <c r="D38" s="467" t="s">
        <v>409</v>
      </c>
      <c r="E38" s="250" t="s">
        <v>410</v>
      </c>
      <c r="F38" s="251" t="s">
        <v>337</v>
      </c>
      <c r="G38" s="18">
        <v>85</v>
      </c>
      <c r="H38" s="100" t="str">
        <f t="shared" si="0"/>
        <v>TỐT</v>
      </c>
      <c r="I38" s="252"/>
    </row>
    <row r="39" spans="1:9" s="253" customFormat="1" ht="18.75" customHeight="1">
      <c r="A39" s="18">
        <v>30</v>
      </c>
      <c r="B39" s="166">
        <v>162123075</v>
      </c>
      <c r="C39" s="414" t="s">
        <v>412</v>
      </c>
      <c r="D39" s="467" t="s">
        <v>93</v>
      </c>
      <c r="E39" s="250" t="s">
        <v>413</v>
      </c>
      <c r="F39" s="251" t="s">
        <v>337</v>
      </c>
      <c r="G39" s="18">
        <v>83</v>
      </c>
      <c r="H39" s="100" t="str">
        <f t="shared" si="0"/>
        <v>TỐT</v>
      </c>
      <c r="I39" s="252"/>
    </row>
    <row r="40" spans="1:9" s="253" customFormat="1" ht="18.75" customHeight="1">
      <c r="A40" s="18">
        <v>31</v>
      </c>
      <c r="B40" s="166">
        <v>162143138</v>
      </c>
      <c r="C40" s="414" t="s">
        <v>414</v>
      </c>
      <c r="D40" s="467" t="s">
        <v>93</v>
      </c>
      <c r="E40" s="250" t="s">
        <v>415</v>
      </c>
      <c r="F40" s="251" t="s">
        <v>337</v>
      </c>
      <c r="G40" s="18">
        <v>105</v>
      </c>
      <c r="H40" s="100" t="str">
        <f t="shared" si="0"/>
        <v>X.SẮC</v>
      </c>
      <c r="I40" s="252"/>
    </row>
    <row r="41" spans="1:9" s="253" customFormat="1" ht="18.75" customHeight="1">
      <c r="A41" s="18">
        <v>32</v>
      </c>
      <c r="B41" s="166">
        <v>162123076</v>
      </c>
      <c r="C41" s="414" t="s">
        <v>416</v>
      </c>
      <c r="D41" s="467" t="s">
        <v>144</v>
      </c>
      <c r="E41" s="250" t="s">
        <v>417</v>
      </c>
      <c r="F41" s="251" t="s">
        <v>337</v>
      </c>
      <c r="G41" s="18">
        <v>90</v>
      </c>
      <c r="H41" s="100" t="str">
        <f t="shared" si="0"/>
        <v>X.SẮC</v>
      </c>
      <c r="I41" s="252"/>
    </row>
    <row r="42" spans="1:9" s="253" customFormat="1" ht="18.75" customHeight="1">
      <c r="A42" s="18">
        <v>33</v>
      </c>
      <c r="B42" s="166">
        <v>162123077</v>
      </c>
      <c r="C42" s="414" t="s">
        <v>418</v>
      </c>
      <c r="D42" s="467" t="s">
        <v>419</v>
      </c>
      <c r="E42" s="250" t="s">
        <v>420</v>
      </c>
      <c r="F42" s="251" t="s">
        <v>337</v>
      </c>
      <c r="G42" s="18">
        <v>95</v>
      </c>
      <c r="H42" s="100" t="str">
        <f t="shared" si="0"/>
        <v>X.SẮC</v>
      </c>
      <c r="I42" s="252"/>
    </row>
    <row r="43" spans="1:9" s="253" customFormat="1" ht="18.75" customHeight="1">
      <c r="A43" s="18">
        <v>34</v>
      </c>
      <c r="B43" s="166">
        <v>162123079</v>
      </c>
      <c r="C43" s="414" t="s">
        <v>421</v>
      </c>
      <c r="D43" s="467" t="s">
        <v>121</v>
      </c>
      <c r="E43" s="250" t="s">
        <v>422</v>
      </c>
      <c r="F43" s="251" t="s">
        <v>337</v>
      </c>
      <c r="G43" s="18">
        <v>90</v>
      </c>
      <c r="H43" s="100" t="str">
        <f t="shared" si="0"/>
        <v>X.SẮC</v>
      </c>
      <c r="I43" s="252"/>
    </row>
    <row r="44" spans="1:9" s="253" customFormat="1" ht="18.75" customHeight="1">
      <c r="A44" s="18">
        <v>35</v>
      </c>
      <c r="B44" s="166">
        <v>162123080</v>
      </c>
      <c r="C44" s="414" t="s">
        <v>423</v>
      </c>
      <c r="D44" s="467" t="s">
        <v>334</v>
      </c>
      <c r="E44" s="250" t="s">
        <v>424</v>
      </c>
      <c r="F44" s="251" t="s">
        <v>337</v>
      </c>
      <c r="G44" s="18">
        <v>70</v>
      </c>
      <c r="H44" s="100" t="str">
        <f t="shared" si="0"/>
        <v>KHÁ</v>
      </c>
      <c r="I44" s="252"/>
    </row>
    <row r="45" spans="1:9" s="253" customFormat="1" ht="18.75" customHeight="1">
      <c r="A45" s="18">
        <v>36</v>
      </c>
      <c r="B45" s="166">
        <v>162123098</v>
      </c>
      <c r="C45" s="414" t="s">
        <v>425</v>
      </c>
      <c r="D45" s="467" t="s">
        <v>426</v>
      </c>
      <c r="E45" s="250" t="s">
        <v>376</v>
      </c>
      <c r="F45" s="251" t="s">
        <v>337</v>
      </c>
      <c r="G45" s="102">
        <v>82</v>
      </c>
      <c r="H45" s="100" t="str">
        <f t="shared" si="0"/>
        <v>TỐT</v>
      </c>
      <c r="I45" s="252"/>
    </row>
    <row r="46" spans="1:9" s="253" customFormat="1" ht="18.75" customHeight="1">
      <c r="A46" s="18">
        <v>37</v>
      </c>
      <c r="B46" s="166">
        <v>162123081</v>
      </c>
      <c r="C46" s="414" t="s">
        <v>427</v>
      </c>
      <c r="D46" s="467" t="s">
        <v>428</v>
      </c>
      <c r="E46" s="250" t="s">
        <v>407</v>
      </c>
      <c r="F46" s="251" t="s">
        <v>337</v>
      </c>
      <c r="G46" s="18">
        <v>100</v>
      </c>
      <c r="H46" s="100" t="str">
        <f t="shared" si="0"/>
        <v>X.SẮC</v>
      </c>
      <c r="I46" s="252"/>
    </row>
    <row r="47" spans="1:9" s="253" customFormat="1" ht="18.75" customHeight="1">
      <c r="A47" s="18">
        <v>38</v>
      </c>
      <c r="B47" s="166">
        <v>162123084</v>
      </c>
      <c r="C47" s="414" t="s">
        <v>429</v>
      </c>
      <c r="D47" s="467" t="s">
        <v>91</v>
      </c>
      <c r="E47" s="250" t="s">
        <v>430</v>
      </c>
      <c r="F47" s="251" t="s">
        <v>337</v>
      </c>
      <c r="G47" s="18">
        <v>90</v>
      </c>
      <c r="H47" s="100" t="str">
        <f t="shared" si="0"/>
        <v>X.SẮC</v>
      </c>
      <c r="I47" s="252"/>
    </row>
    <row r="48" spans="1:9" s="253" customFormat="1" ht="18.75" customHeight="1">
      <c r="A48" s="18">
        <v>39</v>
      </c>
      <c r="B48" s="166">
        <v>162127533</v>
      </c>
      <c r="C48" s="414" t="s">
        <v>431</v>
      </c>
      <c r="D48" s="467" t="s">
        <v>432</v>
      </c>
      <c r="E48" s="250" t="s">
        <v>433</v>
      </c>
      <c r="F48" s="251" t="s">
        <v>337</v>
      </c>
      <c r="G48" s="18">
        <v>85</v>
      </c>
      <c r="H48" s="100" t="str">
        <f t="shared" si="0"/>
        <v>TỐT</v>
      </c>
      <c r="I48" s="252"/>
    </row>
    <row r="49" spans="1:9" s="253" customFormat="1" ht="18.75" customHeight="1">
      <c r="A49" s="18">
        <v>40</v>
      </c>
      <c r="B49" s="166">
        <v>152122474</v>
      </c>
      <c r="C49" s="414" t="s">
        <v>198</v>
      </c>
      <c r="D49" s="467" t="s">
        <v>188</v>
      </c>
      <c r="E49" s="250" t="s">
        <v>434</v>
      </c>
      <c r="F49" s="251" t="s">
        <v>337</v>
      </c>
      <c r="G49" s="18">
        <v>75</v>
      </c>
      <c r="H49" s="100" t="str">
        <f t="shared" si="0"/>
        <v>KHÁ</v>
      </c>
      <c r="I49" s="252"/>
    </row>
    <row r="50" spans="1:10" s="36" customFormat="1" ht="12.75">
      <c r="A50" s="34"/>
      <c r="B50" s="91"/>
      <c r="C50" s="34"/>
      <c r="D50" s="33"/>
      <c r="E50" s="92"/>
      <c r="F50" s="33"/>
      <c r="G50" s="34"/>
      <c r="H50" s="34"/>
      <c r="I50" s="33"/>
      <c r="J50" s="33"/>
    </row>
    <row r="51" spans="2:9" s="36" customFormat="1" ht="15" customHeight="1">
      <c r="B51" s="521" t="s">
        <v>1408</v>
      </c>
      <c r="C51" s="522"/>
      <c r="D51" s="523"/>
      <c r="F51" s="33"/>
      <c r="G51" s="526" t="s">
        <v>277</v>
      </c>
      <c r="H51" s="526"/>
      <c r="I51" s="526"/>
    </row>
    <row r="52" spans="2:9" s="36" customFormat="1" ht="15" customHeight="1">
      <c r="B52" s="11" t="s">
        <v>272</v>
      </c>
      <c r="C52" s="11" t="s">
        <v>273</v>
      </c>
      <c r="D52" s="11" t="s">
        <v>1409</v>
      </c>
      <c r="F52" s="33"/>
      <c r="G52" s="37"/>
      <c r="H52" s="30"/>
      <c r="I52" s="80"/>
    </row>
    <row r="53" spans="2:9" s="36" customFormat="1" ht="15" customHeight="1">
      <c r="B53" s="99" t="s">
        <v>327</v>
      </c>
      <c r="C53" s="11">
        <f>COUNTIF($H$10:$H$49,B53)</f>
        <v>15</v>
      </c>
      <c r="D53" s="428">
        <f>C53/$C$61</f>
        <v>0.375</v>
      </c>
      <c r="F53" s="33"/>
      <c r="G53" s="30"/>
      <c r="H53" s="30"/>
      <c r="I53" s="80"/>
    </row>
    <row r="54" spans="2:9" s="36" customFormat="1" ht="15" customHeight="1">
      <c r="B54" s="99" t="s">
        <v>45</v>
      </c>
      <c r="C54" s="11">
        <f aca="true" t="shared" si="1" ref="C54:C60">COUNTIF($H$10:$H$49,B54)</f>
        <v>20</v>
      </c>
      <c r="D54" s="428">
        <f aca="true" t="shared" si="2" ref="D54:D60">C54/$C$61</f>
        <v>0.5</v>
      </c>
      <c r="F54" s="33"/>
      <c r="G54" s="30"/>
      <c r="H54" s="30"/>
      <c r="I54" s="80"/>
    </row>
    <row r="55" spans="2:9" s="36" customFormat="1" ht="15" customHeight="1">
      <c r="B55" s="99" t="s">
        <v>46</v>
      </c>
      <c r="C55" s="11">
        <f t="shared" si="1"/>
        <v>5</v>
      </c>
      <c r="D55" s="428">
        <f t="shared" si="2"/>
        <v>0.125</v>
      </c>
      <c r="F55" s="33"/>
      <c r="G55" s="513" t="s">
        <v>1412</v>
      </c>
      <c r="H55" s="513"/>
      <c r="I55" s="513"/>
    </row>
    <row r="56" spans="2:9" s="36" customFormat="1" ht="15" customHeight="1">
      <c r="B56" s="99" t="s">
        <v>47</v>
      </c>
      <c r="C56" s="11">
        <f t="shared" si="1"/>
        <v>0</v>
      </c>
      <c r="D56" s="428">
        <f t="shared" si="2"/>
        <v>0</v>
      </c>
      <c r="F56" s="33"/>
      <c r="G56" s="30"/>
      <c r="H56" s="30"/>
      <c r="I56" s="80"/>
    </row>
    <row r="57" spans="2:9" s="36" customFormat="1" ht="15" customHeight="1">
      <c r="B57" s="99" t="s">
        <v>328</v>
      </c>
      <c r="C57" s="11">
        <f t="shared" si="1"/>
        <v>0</v>
      </c>
      <c r="D57" s="428">
        <f t="shared" si="2"/>
        <v>0</v>
      </c>
      <c r="F57" s="33"/>
      <c r="G57" s="513" t="s">
        <v>948</v>
      </c>
      <c r="H57" s="513"/>
      <c r="I57" s="513"/>
    </row>
    <row r="58" spans="2:9" s="36" customFormat="1" ht="15" customHeight="1">
      <c r="B58" s="99" t="s">
        <v>48</v>
      </c>
      <c r="C58" s="11">
        <f t="shared" si="1"/>
        <v>0</v>
      </c>
      <c r="D58" s="428">
        <f t="shared" si="2"/>
        <v>0</v>
      </c>
      <c r="F58" s="33"/>
      <c r="G58" s="30"/>
      <c r="H58" s="30"/>
      <c r="I58" s="80"/>
    </row>
    <row r="59" spans="2:9" s="36" customFormat="1" ht="15" customHeight="1">
      <c r="B59" s="99" t="s">
        <v>49</v>
      </c>
      <c r="C59" s="11">
        <f t="shared" si="1"/>
        <v>0</v>
      </c>
      <c r="D59" s="428">
        <f t="shared" si="2"/>
        <v>0</v>
      </c>
      <c r="F59" s="33"/>
      <c r="G59" s="30"/>
      <c r="H59" s="30"/>
      <c r="I59" s="80"/>
    </row>
    <row r="60" spans="2:9" s="36" customFormat="1" ht="15" customHeight="1">
      <c r="B60" s="99" t="s">
        <v>329</v>
      </c>
      <c r="C60" s="11">
        <f t="shared" si="1"/>
        <v>0</v>
      </c>
      <c r="D60" s="428">
        <f t="shared" si="2"/>
        <v>0</v>
      </c>
      <c r="F60" s="90"/>
      <c r="G60" s="30"/>
      <c r="H60" s="30"/>
      <c r="I60" s="37"/>
    </row>
    <row r="61" spans="2:9" s="36" customFormat="1" ht="15" customHeight="1">
      <c r="B61" s="99" t="s">
        <v>330</v>
      </c>
      <c r="C61" s="11">
        <f>SUM(C53:C60)</f>
        <v>40</v>
      </c>
      <c r="D61" s="428">
        <f>C61/$C$61</f>
        <v>1</v>
      </c>
      <c r="F61" s="89"/>
      <c r="G61" s="513" t="s">
        <v>1637</v>
      </c>
      <c r="H61" s="513"/>
      <c r="I61" s="513"/>
    </row>
    <row r="62" s="36" customFormat="1" ht="15" customHeight="1"/>
    <row r="63" spans="7:9" s="36" customFormat="1" ht="15" customHeight="1">
      <c r="G63" s="124"/>
      <c r="H63" s="93"/>
      <c r="I63" s="89"/>
    </row>
    <row r="64" spans="3:8" s="36" customFormat="1" ht="15" customHeight="1">
      <c r="C64" s="89"/>
      <c r="G64" s="124"/>
      <c r="H64" s="89"/>
    </row>
    <row r="65" spans="7:8" s="36" customFormat="1" ht="15" customHeight="1">
      <c r="G65" s="124"/>
      <c r="H65" s="124"/>
    </row>
    <row r="66" spans="7:8" s="36" customFormat="1" ht="15" customHeight="1">
      <c r="G66" s="124"/>
      <c r="H66" s="89"/>
    </row>
    <row r="67" spans="7:8" s="36" customFormat="1" ht="12.75">
      <c r="G67" s="124"/>
      <c r="H67" s="124"/>
    </row>
    <row r="68" spans="7:8" s="36" customFormat="1" ht="12.75">
      <c r="G68" s="124"/>
      <c r="H68" s="124"/>
    </row>
    <row r="69" spans="7:8" s="36" customFormat="1" ht="12.75">
      <c r="G69" s="124"/>
      <c r="H69" s="124"/>
    </row>
  </sheetData>
  <sheetProtection/>
  <mergeCells count="18">
    <mergeCell ref="A7:H7"/>
    <mergeCell ref="D1:I1"/>
    <mergeCell ref="D2:I2"/>
    <mergeCell ref="F8:F9"/>
    <mergeCell ref="A8:A9"/>
    <mergeCell ref="B8:B9"/>
    <mergeCell ref="C8:D9"/>
    <mergeCell ref="E8:E9"/>
    <mergeCell ref="G61:I61"/>
    <mergeCell ref="G8:H8"/>
    <mergeCell ref="G51:I51"/>
    <mergeCell ref="G55:I55"/>
    <mergeCell ref="G57:I57"/>
    <mergeCell ref="A4:I4"/>
    <mergeCell ref="A5:I5"/>
    <mergeCell ref="A6:I6"/>
    <mergeCell ref="I8:I9"/>
    <mergeCell ref="B51:D51"/>
  </mergeCells>
  <conditionalFormatting sqref="B51">
    <cfRule type="cellIs" priority="1" dxfId="0" operator="equal" stopIfTrue="1">
      <formula>0</formula>
    </cfRule>
  </conditionalFormatting>
  <printOptions/>
  <pageMargins left="0.75" right="0.31" top="0.14" bottom="0.06" header="0.14" footer="0.07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56"/>
  <sheetViews>
    <sheetView zoomScalePageLayoutView="0" workbookViewId="0" topLeftCell="A4">
      <selection activeCell="C46" sqref="C46"/>
    </sheetView>
  </sheetViews>
  <sheetFormatPr defaultColWidth="9.140625" defaultRowHeight="12.75"/>
  <cols>
    <col min="1" max="1" width="5.140625" style="0" customWidth="1"/>
    <col min="2" max="2" width="12.7109375" style="0" customWidth="1"/>
    <col min="3" max="3" width="14.8515625" style="0" customWidth="1"/>
    <col min="5" max="6" width="11.7109375" style="0" customWidth="1"/>
  </cols>
  <sheetData>
    <row r="1" spans="1:10" s="67" customFormat="1" ht="15.75">
      <c r="A1" s="513" t="s">
        <v>155</v>
      </c>
      <c r="B1" s="513"/>
      <c r="C1" s="513"/>
      <c r="D1" s="513"/>
      <c r="E1" s="513" t="s">
        <v>156</v>
      </c>
      <c r="F1" s="513"/>
      <c r="G1" s="513"/>
      <c r="H1" s="513"/>
      <c r="I1" s="513"/>
      <c r="J1" s="30"/>
    </row>
    <row r="2" spans="1:10" s="67" customFormat="1" ht="15.75">
      <c r="A2" s="514" t="s">
        <v>0</v>
      </c>
      <c r="B2" s="514"/>
      <c r="C2" s="514"/>
      <c r="D2" s="514"/>
      <c r="E2" s="513" t="s">
        <v>157</v>
      </c>
      <c r="F2" s="513"/>
      <c r="G2" s="513"/>
      <c r="H2" s="513"/>
      <c r="I2" s="513"/>
      <c r="J2" s="30"/>
    </row>
    <row r="3" spans="1:10" s="67" customFormat="1" ht="15.7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s="67" customFormat="1" ht="15.75">
      <c r="A4" s="514" t="s">
        <v>4</v>
      </c>
      <c r="B4" s="514"/>
      <c r="C4" s="514"/>
      <c r="D4" s="514"/>
      <c r="E4" s="514"/>
      <c r="F4" s="514"/>
      <c r="G4" s="514"/>
      <c r="H4" s="514"/>
      <c r="I4" s="514"/>
      <c r="J4" s="514"/>
    </row>
    <row r="5" spans="1:10" s="67" customFormat="1" ht="15.75">
      <c r="A5" s="514" t="s">
        <v>1414</v>
      </c>
      <c r="B5" s="514"/>
      <c r="C5" s="514"/>
      <c r="D5" s="514"/>
      <c r="E5" s="514"/>
      <c r="F5" s="514"/>
      <c r="G5" s="514"/>
      <c r="H5" s="514"/>
      <c r="I5" s="514"/>
      <c r="J5" s="514"/>
    </row>
    <row r="6" spans="1:10" s="67" customFormat="1" ht="15.75">
      <c r="A6" s="514" t="s">
        <v>1399</v>
      </c>
      <c r="B6" s="514"/>
      <c r="C6" s="514"/>
      <c r="D6" s="514"/>
      <c r="E6" s="514"/>
      <c r="F6" s="514"/>
      <c r="G6" s="514"/>
      <c r="H6" s="514"/>
      <c r="I6" s="514"/>
      <c r="J6" s="514"/>
    </row>
    <row r="7" spans="1:10" ht="16.5">
      <c r="A7" s="530" t="s">
        <v>1396</v>
      </c>
      <c r="B7" s="530"/>
      <c r="C7" s="530"/>
      <c r="D7" s="530"/>
      <c r="E7" s="530"/>
      <c r="F7" s="530"/>
      <c r="G7" s="530"/>
      <c r="H7" s="530"/>
      <c r="I7" s="530"/>
      <c r="J7" s="7"/>
    </row>
    <row r="8" spans="1:9" ht="15.75" customHeight="1">
      <c r="A8" s="8" t="s">
        <v>5</v>
      </c>
      <c r="B8" s="8" t="s">
        <v>6</v>
      </c>
      <c r="C8" s="24" t="s">
        <v>50</v>
      </c>
      <c r="D8" s="28" t="s">
        <v>51</v>
      </c>
      <c r="E8" s="8" t="s">
        <v>7</v>
      </c>
      <c r="F8" s="8" t="s">
        <v>1688</v>
      </c>
      <c r="G8" s="8" t="s">
        <v>8</v>
      </c>
      <c r="H8" s="8" t="s">
        <v>9</v>
      </c>
      <c r="I8" s="8" t="s">
        <v>11</v>
      </c>
    </row>
    <row r="9" spans="1:9" ht="18.75" customHeight="1">
      <c r="A9" s="63">
        <v>1</v>
      </c>
      <c r="B9" s="64">
        <v>152112425</v>
      </c>
      <c r="C9" s="207" t="s">
        <v>299</v>
      </c>
      <c r="D9" s="65" t="s">
        <v>101</v>
      </c>
      <c r="E9" s="66" t="s">
        <v>1200</v>
      </c>
      <c r="F9" s="66" t="s">
        <v>1212</v>
      </c>
      <c r="G9" s="11"/>
      <c r="H9" s="100" t="str">
        <f>IF(G9&gt;=90,"X.SẮC",IF(G9&gt;=80,"TỐT",IF(G9&gt;=70,"KHÁ",IF(G9&gt;=60,"TB KHÁ",IF(G9&gt;=50,"T.BÌNH",IF(G9&gt;=40,"YẾU",IF(G9&gt;0,"KÉM","KĐGIÁ")))))))</f>
        <v>KĐGIÁ</v>
      </c>
      <c r="I9" s="55" t="s">
        <v>1083</v>
      </c>
    </row>
    <row r="10" spans="1:9" ht="18.75" customHeight="1">
      <c r="A10" s="63">
        <v>2</v>
      </c>
      <c r="B10" s="64">
        <v>142111002</v>
      </c>
      <c r="C10" s="207" t="s">
        <v>1126</v>
      </c>
      <c r="D10" s="65" t="s">
        <v>1201</v>
      </c>
      <c r="E10" s="66" t="s">
        <v>1202</v>
      </c>
      <c r="F10" s="66" t="s">
        <v>1212</v>
      </c>
      <c r="G10" s="11">
        <v>92</v>
      </c>
      <c r="H10" s="100" t="str">
        <f aca="true" t="shared" si="0" ref="H10:H34">IF(G10&gt;=90,"X.SẮC",IF(G10&gt;=80,"TỐT",IF(G10&gt;=70,"KHÁ",IF(G10&gt;=60,"TB KHÁ",IF(G10&gt;=50,"T.BÌNH",IF(G10&gt;=40,"YẾU",IF(G10&gt;0,"KÉM","KĐGIÁ")))))))</f>
        <v>X.SẮC</v>
      </c>
      <c r="I10" s="208"/>
    </row>
    <row r="11" spans="1:9" ht="18.75" customHeight="1">
      <c r="A11" s="63">
        <v>3</v>
      </c>
      <c r="B11" s="64">
        <v>152112427</v>
      </c>
      <c r="C11" s="207" t="s">
        <v>1203</v>
      </c>
      <c r="D11" s="65" t="s">
        <v>116</v>
      </c>
      <c r="E11" s="66" t="s">
        <v>1204</v>
      </c>
      <c r="F11" s="66" t="s">
        <v>1212</v>
      </c>
      <c r="G11" s="11">
        <v>93</v>
      </c>
      <c r="H11" s="100" t="str">
        <f t="shared" si="0"/>
        <v>X.SẮC</v>
      </c>
      <c r="I11" s="209"/>
    </row>
    <row r="12" spans="1:9" ht="18.75" customHeight="1">
      <c r="A12" s="63">
        <v>4</v>
      </c>
      <c r="B12" s="64">
        <v>162113001</v>
      </c>
      <c r="C12" s="207" t="s">
        <v>761</v>
      </c>
      <c r="D12" s="65" t="s">
        <v>127</v>
      </c>
      <c r="E12" s="66" t="s">
        <v>615</v>
      </c>
      <c r="F12" s="66" t="s">
        <v>1212</v>
      </c>
      <c r="G12" s="11"/>
      <c r="H12" s="100" t="str">
        <f t="shared" si="0"/>
        <v>KĐGIÁ</v>
      </c>
      <c r="I12" s="55" t="s">
        <v>1083</v>
      </c>
    </row>
    <row r="13" spans="1:9" ht="18.75" customHeight="1">
      <c r="A13" s="63">
        <v>5</v>
      </c>
      <c r="B13" s="64">
        <v>162113002</v>
      </c>
      <c r="C13" s="207" t="s">
        <v>1084</v>
      </c>
      <c r="D13" s="65" t="s">
        <v>127</v>
      </c>
      <c r="E13" s="66" t="s">
        <v>1085</v>
      </c>
      <c r="F13" s="66" t="s">
        <v>1212</v>
      </c>
      <c r="G13" s="11">
        <v>80</v>
      </c>
      <c r="H13" s="100" t="str">
        <f t="shared" si="0"/>
        <v>TỐT</v>
      </c>
      <c r="I13" s="209"/>
    </row>
    <row r="14" spans="1:9" ht="18.75" customHeight="1">
      <c r="A14" s="63">
        <v>6</v>
      </c>
      <c r="B14" s="64">
        <v>162113003</v>
      </c>
      <c r="C14" s="207" t="s">
        <v>1086</v>
      </c>
      <c r="D14" s="65" t="s">
        <v>1087</v>
      </c>
      <c r="E14" s="66" t="s">
        <v>1088</v>
      </c>
      <c r="F14" s="66" t="s">
        <v>1212</v>
      </c>
      <c r="G14" s="11">
        <v>95</v>
      </c>
      <c r="H14" s="100" t="str">
        <f t="shared" si="0"/>
        <v>X.SẮC</v>
      </c>
      <c r="I14" s="209"/>
    </row>
    <row r="15" spans="1:9" ht="18.75" customHeight="1">
      <c r="A15" s="63">
        <v>7</v>
      </c>
      <c r="B15" s="64">
        <v>162113004</v>
      </c>
      <c r="C15" s="207" t="s">
        <v>1089</v>
      </c>
      <c r="D15" s="65" t="s">
        <v>339</v>
      </c>
      <c r="E15" s="66" t="s">
        <v>1090</v>
      </c>
      <c r="F15" s="66" t="s">
        <v>1212</v>
      </c>
      <c r="G15" s="11">
        <v>95</v>
      </c>
      <c r="H15" s="100" t="str">
        <f t="shared" si="0"/>
        <v>X.SẮC</v>
      </c>
      <c r="I15" s="209"/>
    </row>
    <row r="16" spans="1:9" ht="18.75" customHeight="1">
      <c r="A16" s="63">
        <v>8</v>
      </c>
      <c r="B16" s="64">
        <v>162113006</v>
      </c>
      <c r="C16" s="207" t="s">
        <v>1091</v>
      </c>
      <c r="D16" s="65" t="s">
        <v>130</v>
      </c>
      <c r="E16" s="66" t="s">
        <v>661</v>
      </c>
      <c r="F16" s="66" t="s">
        <v>1212</v>
      </c>
      <c r="G16" s="9">
        <v>100</v>
      </c>
      <c r="H16" s="100" t="str">
        <f t="shared" si="0"/>
        <v>X.SẮC</v>
      </c>
      <c r="I16" s="209"/>
    </row>
    <row r="17" spans="1:9" ht="18.75" customHeight="1">
      <c r="A17" s="63">
        <v>9</v>
      </c>
      <c r="B17" s="64">
        <v>162113007</v>
      </c>
      <c r="C17" s="207" t="s">
        <v>177</v>
      </c>
      <c r="D17" s="65" t="s">
        <v>108</v>
      </c>
      <c r="E17" s="66" t="s">
        <v>415</v>
      </c>
      <c r="F17" s="66" t="s">
        <v>1212</v>
      </c>
      <c r="G17" s="11">
        <v>95</v>
      </c>
      <c r="H17" s="100" t="str">
        <f t="shared" si="0"/>
        <v>X.SẮC</v>
      </c>
      <c r="I17" s="209"/>
    </row>
    <row r="18" spans="1:9" ht="18.75" customHeight="1">
      <c r="A18" s="63">
        <v>10</v>
      </c>
      <c r="B18" s="64">
        <v>162113008</v>
      </c>
      <c r="C18" s="207" t="s">
        <v>1092</v>
      </c>
      <c r="D18" s="65" t="s">
        <v>567</v>
      </c>
      <c r="E18" s="66" t="s">
        <v>1093</v>
      </c>
      <c r="F18" s="66" t="s">
        <v>1212</v>
      </c>
      <c r="G18" s="11">
        <v>95</v>
      </c>
      <c r="H18" s="100" t="str">
        <f t="shared" si="0"/>
        <v>X.SẮC</v>
      </c>
      <c r="I18" s="209"/>
    </row>
    <row r="19" spans="1:9" ht="18.75" customHeight="1">
      <c r="A19" s="63">
        <v>11</v>
      </c>
      <c r="B19" s="64">
        <v>162113009</v>
      </c>
      <c r="C19" s="207" t="s">
        <v>942</v>
      </c>
      <c r="D19" s="65" t="s">
        <v>107</v>
      </c>
      <c r="E19" s="66" t="s">
        <v>1094</v>
      </c>
      <c r="F19" s="66" t="s">
        <v>1212</v>
      </c>
      <c r="G19" s="11">
        <v>95</v>
      </c>
      <c r="H19" s="100" t="str">
        <f t="shared" si="0"/>
        <v>X.SẮC</v>
      </c>
      <c r="I19" s="209"/>
    </row>
    <row r="20" spans="1:9" ht="18.75" customHeight="1">
      <c r="A20" s="63">
        <v>12</v>
      </c>
      <c r="B20" s="64">
        <v>162113010</v>
      </c>
      <c r="C20" s="207" t="s">
        <v>1095</v>
      </c>
      <c r="D20" s="65" t="s">
        <v>150</v>
      </c>
      <c r="E20" s="66" t="s">
        <v>1096</v>
      </c>
      <c r="F20" s="66" t="s">
        <v>1212</v>
      </c>
      <c r="G20" s="11">
        <v>90</v>
      </c>
      <c r="H20" s="100" t="str">
        <f t="shared" si="0"/>
        <v>X.SẮC</v>
      </c>
      <c r="I20" s="209"/>
    </row>
    <row r="21" spans="1:9" ht="18.75" customHeight="1">
      <c r="A21" s="63">
        <v>13</v>
      </c>
      <c r="B21" s="64">
        <v>162113013</v>
      </c>
      <c r="C21" s="207" t="s">
        <v>1097</v>
      </c>
      <c r="D21" s="65" t="s">
        <v>263</v>
      </c>
      <c r="E21" s="66" t="s">
        <v>1098</v>
      </c>
      <c r="F21" s="66" t="s">
        <v>1212</v>
      </c>
      <c r="G21" s="11">
        <v>95</v>
      </c>
      <c r="H21" s="100" t="str">
        <f t="shared" si="0"/>
        <v>X.SẮC</v>
      </c>
      <c r="I21" s="209"/>
    </row>
    <row r="22" spans="1:9" ht="18.75" customHeight="1">
      <c r="A22" s="63">
        <v>14</v>
      </c>
      <c r="B22" s="64">
        <v>162113014</v>
      </c>
      <c r="C22" s="207" t="s">
        <v>1099</v>
      </c>
      <c r="D22" s="65" t="s">
        <v>263</v>
      </c>
      <c r="E22" s="66" t="s">
        <v>513</v>
      </c>
      <c r="F22" s="66" t="s">
        <v>1212</v>
      </c>
      <c r="G22" s="11">
        <v>88</v>
      </c>
      <c r="H22" s="100" t="str">
        <f t="shared" si="0"/>
        <v>TỐT</v>
      </c>
      <c r="I22" s="208"/>
    </row>
    <row r="23" spans="1:9" ht="18.75" customHeight="1">
      <c r="A23" s="63">
        <v>15</v>
      </c>
      <c r="B23" s="64">
        <v>162113020</v>
      </c>
      <c r="C23" s="207" t="s">
        <v>1101</v>
      </c>
      <c r="D23" s="65" t="s">
        <v>154</v>
      </c>
      <c r="E23" s="66" t="s">
        <v>752</v>
      </c>
      <c r="F23" s="66" t="s">
        <v>1212</v>
      </c>
      <c r="G23" s="11">
        <v>95</v>
      </c>
      <c r="H23" s="100" t="str">
        <f t="shared" si="0"/>
        <v>X.SẮC</v>
      </c>
      <c r="I23" s="209"/>
    </row>
    <row r="24" spans="1:9" ht="18.75" customHeight="1">
      <c r="A24" s="63">
        <v>16</v>
      </c>
      <c r="B24" s="64">
        <v>162113025</v>
      </c>
      <c r="C24" s="207" t="s">
        <v>1102</v>
      </c>
      <c r="D24" s="65" t="s">
        <v>1103</v>
      </c>
      <c r="E24" s="66" t="s">
        <v>1088</v>
      </c>
      <c r="F24" s="66" t="s">
        <v>1212</v>
      </c>
      <c r="G24" s="11">
        <v>95</v>
      </c>
      <c r="H24" s="100" t="str">
        <f t="shared" si="0"/>
        <v>X.SẮC</v>
      </c>
      <c r="I24" s="209"/>
    </row>
    <row r="25" spans="1:9" ht="18.75" customHeight="1">
      <c r="A25" s="63">
        <v>17</v>
      </c>
      <c r="B25" s="64">
        <v>162113026</v>
      </c>
      <c r="C25" s="207" t="s">
        <v>1100</v>
      </c>
      <c r="D25" s="65" t="s">
        <v>138</v>
      </c>
      <c r="E25" s="66" t="s">
        <v>867</v>
      </c>
      <c r="F25" s="66" t="s">
        <v>1212</v>
      </c>
      <c r="G25" s="11">
        <v>75</v>
      </c>
      <c r="H25" s="100" t="str">
        <f t="shared" si="0"/>
        <v>KHÁ</v>
      </c>
      <c r="I25" s="209"/>
    </row>
    <row r="26" spans="1:9" ht="18.75" customHeight="1">
      <c r="A26" s="63">
        <v>18</v>
      </c>
      <c r="B26" s="64">
        <v>162113027</v>
      </c>
      <c r="C26" s="207" t="s">
        <v>1104</v>
      </c>
      <c r="D26" s="65" t="s">
        <v>236</v>
      </c>
      <c r="E26" s="66" t="s">
        <v>1105</v>
      </c>
      <c r="F26" s="66" t="s">
        <v>1212</v>
      </c>
      <c r="G26" s="11">
        <v>100</v>
      </c>
      <c r="H26" s="100" t="str">
        <f t="shared" si="0"/>
        <v>X.SẮC</v>
      </c>
      <c r="I26" s="209"/>
    </row>
    <row r="27" spans="1:9" ht="18.75" customHeight="1">
      <c r="A27" s="63">
        <v>19</v>
      </c>
      <c r="B27" s="64">
        <v>162113028</v>
      </c>
      <c r="C27" s="207" t="s">
        <v>1106</v>
      </c>
      <c r="D27" s="65" t="s">
        <v>236</v>
      </c>
      <c r="E27" s="66" t="s">
        <v>1107</v>
      </c>
      <c r="F27" s="66" t="s">
        <v>1212</v>
      </c>
      <c r="G27" s="11">
        <v>95</v>
      </c>
      <c r="H27" s="100" t="str">
        <f t="shared" si="0"/>
        <v>X.SẮC</v>
      </c>
      <c r="I27" s="210"/>
    </row>
    <row r="28" spans="1:9" ht="18.75" customHeight="1">
      <c r="A28" s="63">
        <v>20</v>
      </c>
      <c r="B28" s="64">
        <v>162113029</v>
      </c>
      <c r="C28" s="207" t="s">
        <v>1108</v>
      </c>
      <c r="D28" s="65" t="s">
        <v>290</v>
      </c>
      <c r="E28" s="66" t="s">
        <v>1109</v>
      </c>
      <c r="F28" s="66" t="s">
        <v>1212</v>
      </c>
      <c r="G28" s="11">
        <v>95</v>
      </c>
      <c r="H28" s="100" t="str">
        <f t="shared" si="0"/>
        <v>X.SẮC</v>
      </c>
      <c r="I28" s="209"/>
    </row>
    <row r="29" spans="1:9" ht="18.75" customHeight="1">
      <c r="A29" s="63">
        <v>21</v>
      </c>
      <c r="B29" s="64">
        <v>162113032</v>
      </c>
      <c r="C29" s="207" t="s">
        <v>479</v>
      </c>
      <c r="D29" s="65" t="s">
        <v>426</v>
      </c>
      <c r="E29" s="66" t="s">
        <v>1110</v>
      </c>
      <c r="F29" s="66" t="s">
        <v>1212</v>
      </c>
      <c r="G29" s="11">
        <v>80</v>
      </c>
      <c r="H29" s="100" t="str">
        <f t="shared" si="0"/>
        <v>TỐT</v>
      </c>
      <c r="I29" s="209"/>
    </row>
    <row r="30" spans="1:9" ht="18.75" customHeight="1">
      <c r="A30" s="63">
        <v>22</v>
      </c>
      <c r="B30" s="64">
        <v>162116922</v>
      </c>
      <c r="C30" s="207" t="s">
        <v>1111</v>
      </c>
      <c r="D30" s="65" t="s">
        <v>212</v>
      </c>
      <c r="E30" s="66" t="s">
        <v>1112</v>
      </c>
      <c r="F30" s="66" t="s">
        <v>1212</v>
      </c>
      <c r="G30" s="11">
        <v>90</v>
      </c>
      <c r="H30" s="100" t="str">
        <f t="shared" si="0"/>
        <v>X.SẮC</v>
      </c>
      <c r="I30" s="209"/>
    </row>
    <row r="31" spans="1:9" ht="18.75" customHeight="1">
      <c r="A31" s="63">
        <v>23</v>
      </c>
      <c r="B31" s="64">
        <v>162123070</v>
      </c>
      <c r="C31" s="207" t="s">
        <v>786</v>
      </c>
      <c r="D31" s="65" t="s">
        <v>1113</v>
      </c>
      <c r="E31" s="66" t="s">
        <v>1114</v>
      </c>
      <c r="F31" s="66" t="s">
        <v>1212</v>
      </c>
      <c r="G31" s="11">
        <v>95</v>
      </c>
      <c r="H31" s="100" t="str">
        <f t="shared" si="0"/>
        <v>X.SẮC</v>
      </c>
      <c r="I31" s="210"/>
    </row>
    <row r="32" spans="1:9" ht="18.75" customHeight="1">
      <c r="A32" s="63">
        <v>24</v>
      </c>
      <c r="B32" s="64">
        <v>162526472</v>
      </c>
      <c r="C32" s="207" t="s">
        <v>1115</v>
      </c>
      <c r="D32" s="65" t="s">
        <v>392</v>
      </c>
      <c r="E32" s="66" t="s">
        <v>817</v>
      </c>
      <c r="F32" s="66" t="s">
        <v>1212</v>
      </c>
      <c r="G32" s="11"/>
      <c r="H32" s="100" t="str">
        <f t="shared" si="0"/>
        <v>KĐGIÁ</v>
      </c>
      <c r="I32" s="208" t="s">
        <v>1083</v>
      </c>
    </row>
    <row r="33" spans="1:9" ht="18.75" customHeight="1">
      <c r="A33" s="63">
        <v>25</v>
      </c>
      <c r="B33" s="64">
        <v>152115504</v>
      </c>
      <c r="C33" s="207" t="s">
        <v>1205</v>
      </c>
      <c r="D33" s="65" t="s">
        <v>91</v>
      </c>
      <c r="E33" s="211">
        <v>33358</v>
      </c>
      <c r="F33" s="66" t="s">
        <v>1212</v>
      </c>
      <c r="G33" s="9">
        <v>93</v>
      </c>
      <c r="H33" s="100" t="str">
        <f t="shared" si="0"/>
        <v>X.SẮC</v>
      </c>
      <c r="I33" s="212"/>
    </row>
    <row r="34" spans="1:9" ht="18.75" customHeight="1">
      <c r="A34" s="63">
        <v>26</v>
      </c>
      <c r="B34" s="64">
        <v>152112429</v>
      </c>
      <c r="C34" s="207" t="s">
        <v>1550</v>
      </c>
      <c r="D34" s="65" t="s">
        <v>132</v>
      </c>
      <c r="E34" s="213">
        <v>32923</v>
      </c>
      <c r="F34" s="66" t="s">
        <v>1212</v>
      </c>
      <c r="G34" s="11"/>
      <c r="H34" s="100" t="str">
        <f t="shared" si="0"/>
        <v>KĐGIÁ</v>
      </c>
      <c r="I34" s="25"/>
    </row>
    <row r="36" spans="2:9" ht="18.75">
      <c r="B36" s="542" t="s">
        <v>1551</v>
      </c>
      <c r="C36" s="542"/>
      <c r="D36" s="542"/>
      <c r="H36" s="77"/>
      <c r="I36" s="77"/>
    </row>
    <row r="37" spans="7:9" ht="15.75">
      <c r="G37" s="526" t="s">
        <v>277</v>
      </c>
      <c r="H37" s="526"/>
      <c r="I37" s="526"/>
    </row>
    <row r="38" spans="2:9" ht="15.75">
      <c r="B38" s="8" t="s">
        <v>42</v>
      </c>
      <c r="C38" s="8" t="s">
        <v>43</v>
      </c>
      <c r="D38" s="8" t="s">
        <v>44</v>
      </c>
      <c r="H38" s="37"/>
      <c r="I38" s="30"/>
    </row>
    <row r="39" spans="2:9" ht="15.75">
      <c r="B39" s="99" t="s">
        <v>327</v>
      </c>
      <c r="C39" s="11">
        <f>COUNTIF($H$9:$H$34,B39)</f>
        <v>18</v>
      </c>
      <c r="D39" s="16">
        <f>C39/C47</f>
        <v>0.6923076923076923</v>
      </c>
      <c r="H39" s="30"/>
      <c r="I39" s="30"/>
    </row>
    <row r="40" spans="2:9" ht="15.75">
      <c r="B40" s="99" t="s">
        <v>45</v>
      </c>
      <c r="C40" s="11">
        <f aca="true" t="shared" si="1" ref="C40:C46">COUNTIF($H$9:$H$34,B40)</f>
        <v>3</v>
      </c>
      <c r="D40" s="16">
        <f>C40/C47</f>
        <v>0.11538461538461539</v>
      </c>
      <c r="H40" s="30"/>
      <c r="I40" s="30"/>
    </row>
    <row r="41" spans="2:9" ht="15.75">
      <c r="B41" s="99" t="s">
        <v>46</v>
      </c>
      <c r="C41" s="11">
        <f t="shared" si="1"/>
        <v>1</v>
      </c>
      <c r="D41" s="16">
        <f>C41/C47</f>
        <v>0.038461538461538464</v>
      </c>
      <c r="H41" s="62" t="s">
        <v>1262</v>
      </c>
      <c r="I41" s="62"/>
    </row>
    <row r="42" spans="2:9" ht="15.75">
      <c r="B42" s="99" t="s">
        <v>47</v>
      </c>
      <c r="C42" s="11">
        <f t="shared" si="1"/>
        <v>0</v>
      </c>
      <c r="D42" s="16">
        <f>C42/C47</f>
        <v>0</v>
      </c>
      <c r="H42" s="30"/>
      <c r="I42" s="30"/>
    </row>
    <row r="43" spans="2:9" ht="15.75">
      <c r="B43" s="99" t="s">
        <v>328</v>
      </c>
      <c r="C43" s="11">
        <f t="shared" si="1"/>
        <v>0</v>
      </c>
      <c r="D43" s="16">
        <f>C43/C47</f>
        <v>0</v>
      </c>
      <c r="H43" s="62" t="s">
        <v>948</v>
      </c>
      <c r="I43" s="62"/>
    </row>
    <row r="44" spans="2:9" ht="15.75">
      <c r="B44" s="99" t="s">
        <v>48</v>
      </c>
      <c r="C44" s="11">
        <f t="shared" si="1"/>
        <v>0</v>
      </c>
      <c r="D44" s="16">
        <f>C44/C47</f>
        <v>0</v>
      </c>
      <c r="H44" s="30"/>
      <c r="I44" s="30"/>
    </row>
    <row r="45" spans="2:9" ht="15.75">
      <c r="B45" s="99" t="s">
        <v>49</v>
      </c>
      <c r="C45" s="11">
        <f t="shared" si="1"/>
        <v>0</v>
      </c>
      <c r="D45" s="16">
        <f>C45/C47</f>
        <v>0</v>
      </c>
      <c r="H45" s="30"/>
      <c r="I45" s="30"/>
    </row>
    <row r="46" spans="2:9" ht="15.75">
      <c r="B46" s="99" t="s">
        <v>329</v>
      </c>
      <c r="C46" s="11">
        <f t="shared" si="1"/>
        <v>4</v>
      </c>
      <c r="D46" s="16">
        <f>(C46/C47)</f>
        <v>0.15384615384615385</v>
      </c>
      <c r="H46" s="30"/>
      <c r="I46" s="30"/>
    </row>
    <row r="47" spans="2:9" ht="15.75">
      <c r="B47" s="99" t="s">
        <v>330</v>
      </c>
      <c r="C47" s="18">
        <f>SUM(C39:C46)</f>
        <v>26</v>
      </c>
      <c r="D47" s="16">
        <f>C47/C47</f>
        <v>1</v>
      </c>
      <c r="G47" s="513" t="s">
        <v>1637</v>
      </c>
      <c r="H47" s="513"/>
      <c r="I47" s="513"/>
    </row>
    <row r="50" spans="1:9" ht="14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4.2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5">
      <c r="A52" s="19"/>
      <c r="E52" s="19"/>
      <c r="F52" s="19"/>
      <c r="G52" s="23"/>
      <c r="H52" s="19"/>
      <c r="I52" s="19"/>
    </row>
    <row r="53" spans="1:9" ht="14.25">
      <c r="A53" s="19"/>
      <c r="D53" s="19"/>
      <c r="E53" s="19"/>
      <c r="F53" s="19"/>
      <c r="G53" s="19"/>
      <c r="H53" s="19"/>
      <c r="I53" s="19"/>
    </row>
    <row r="54" spans="1:9" ht="14.25">
      <c r="A54" s="19"/>
      <c r="D54" s="19"/>
      <c r="E54" s="19"/>
      <c r="F54" s="19"/>
      <c r="G54" s="19"/>
      <c r="H54" s="19"/>
      <c r="I54" s="19"/>
    </row>
    <row r="55" spans="1:9" ht="15" customHeight="1">
      <c r="A55" s="19"/>
      <c r="D55" s="19"/>
      <c r="E55" s="19"/>
      <c r="F55" s="19"/>
      <c r="G55" s="19"/>
      <c r="H55" s="19"/>
      <c r="I55" s="19"/>
    </row>
    <row r="56" spans="1:9" ht="14.25">
      <c r="A56" s="19"/>
      <c r="D56" s="19"/>
      <c r="E56" s="19"/>
      <c r="F56" s="19"/>
      <c r="G56" s="19"/>
      <c r="H56" s="19"/>
      <c r="I56" s="19"/>
    </row>
  </sheetData>
  <sheetProtection/>
  <mergeCells count="11">
    <mergeCell ref="A5:J5"/>
    <mergeCell ref="G47:I47"/>
    <mergeCell ref="B36:D36"/>
    <mergeCell ref="A6:J6"/>
    <mergeCell ref="A7:I7"/>
    <mergeCell ref="G37:I37"/>
    <mergeCell ref="A1:D1"/>
    <mergeCell ref="E1:I1"/>
    <mergeCell ref="A2:D2"/>
    <mergeCell ref="E2:I2"/>
    <mergeCell ref="A4:J4"/>
  </mergeCells>
  <conditionalFormatting sqref="G9 G12:G34">
    <cfRule type="cellIs" priority="8" dxfId="4" operator="lessThan" stopIfTrue="1">
      <formula>5</formula>
    </cfRule>
  </conditionalFormatting>
  <conditionalFormatting sqref="B9:D34 E33:F33">
    <cfRule type="cellIs" priority="9" dxfId="0" operator="equal" stopIfTrue="1">
      <formula>0</formula>
    </cfRule>
  </conditionalFormatting>
  <printOptions/>
  <pageMargins left="0.6" right="0.75" top="0.26" bottom="0.48" header="0.19" footer="0.5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69"/>
  <sheetViews>
    <sheetView zoomScalePageLayoutView="0" workbookViewId="0" topLeftCell="A28">
      <selection activeCell="N49" sqref="N49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17.57421875" style="0" customWidth="1"/>
    <col min="4" max="4" width="11.7109375" style="132" customWidth="1"/>
    <col min="5" max="5" width="13.421875" style="0" customWidth="1"/>
    <col min="6" max="6" width="11.7109375" style="0" customWidth="1"/>
    <col min="7" max="7" width="6.421875" style="0" customWidth="1"/>
    <col min="8" max="8" width="11.7109375" style="0" customWidth="1"/>
  </cols>
  <sheetData>
    <row r="1" spans="1:8" s="67" customFormat="1" ht="15.75">
      <c r="A1" s="513" t="s">
        <v>155</v>
      </c>
      <c r="B1" s="513"/>
      <c r="C1" s="513"/>
      <c r="D1" s="513"/>
      <c r="E1" s="544" t="s">
        <v>156</v>
      </c>
      <c r="F1" s="544"/>
      <c r="G1" s="544"/>
      <c r="H1" s="544"/>
    </row>
    <row r="2" spans="1:8" s="67" customFormat="1" ht="15.75">
      <c r="A2" s="514" t="s">
        <v>0</v>
      </c>
      <c r="B2" s="514"/>
      <c r="C2" s="514"/>
      <c r="D2" s="514"/>
      <c r="E2" s="513" t="s">
        <v>157</v>
      </c>
      <c r="F2" s="513"/>
      <c r="G2" s="513"/>
      <c r="H2" s="513"/>
    </row>
    <row r="3" spans="1:8" s="67" customFormat="1" ht="15.75">
      <c r="A3" s="30"/>
      <c r="B3" s="30"/>
      <c r="C3" s="30"/>
      <c r="D3" s="130"/>
      <c r="E3" s="30"/>
      <c r="F3" s="30"/>
      <c r="G3" s="30"/>
      <c r="H3" s="30"/>
    </row>
    <row r="4" spans="1:8" s="67" customFormat="1" ht="15.75">
      <c r="A4" s="514" t="s">
        <v>4</v>
      </c>
      <c r="B4" s="514"/>
      <c r="C4" s="514"/>
      <c r="D4" s="514"/>
      <c r="E4" s="514"/>
      <c r="F4" s="514"/>
      <c r="G4" s="514"/>
      <c r="H4" s="514"/>
    </row>
    <row r="5" spans="1:8" s="67" customFormat="1" ht="15.75">
      <c r="A5" s="514" t="s">
        <v>1270</v>
      </c>
      <c r="B5" s="514"/>
      <c r="C5" s="514"/>
      <c r="D5" s="514"/>
      <c r="E5" s="514"/>
      <c r="F5" s="514"/>
      <c r="G5" s="514"/>
      <c r="H5" s="514"/>
    </row>
    <row r="6" spans="1:8" s="67" customFormat="1" ht="15.75">
      <c r="A6" s="514" t="s">
        <v>1398</v>
      </c>
      <c r="B6" s="514"/>
      <c r="C6" s="514"/>
      <c r="D6" s="514"/>
      <c r="E6" s="514"/>
      <c r="F6" s="514"/>
      <c r="G6" s="514"/>
      <c r="H6" s="514"/>
    </row>
    <row r="7" spans="1:8" ht="16.5">
      <c r="A7" s="530" t="s">
        <v>1397</v>
      </c>
      <c r="B7" s="530"/>
      <c r="C7" s="530"/>
      <c r="D7" s="530"/>
      <c r="E7" s="530"/>
      <c r="F7" s="530"/>
      <c r="G7" s="530"/>
      <c r="H7" s="530"/>
    </row>
    <row r="8" spans="1:9" s="90" customFormat="1" ht="13.5" customHeight="1">
      <c r="A8" s="543" t="s">
        <v>5</v>
      </c>
      <c r="B8" s="543" t="s">
        <v>6</v>
      </c>
      <c r="C8" s="543" t="s">
        <v>160</v>
      </c>
      <c r="D8" s="543"/>
      <c r="E8" s="543" t="s">
        <v>161</v>
      </c>
      <c r="F8" s="543" t="s">
        <v>162</v>
      </c>
      <c r="G8" s="543" t="s">
        <v>276</v>
      </c>
      <c r="H8" s="543"/>
      <c r="I8" s="543" t="s">
        <v>11</v>
      </c>
    </row>
    <row r="9" spans="1:9" s="90" customFormat="1" ht="13.5" customHeight="1">
      <c r="A9" s="543"/>
      <c r="B9" s="543"/>
      <c r="C9" s="543"/>
      <c r="D9" s="543"/>
      <c r="E9" s="543"/>
      <c r="F9" s="543"/>
      <c r="G9" s="85" t="s">
        <v>1687</v>
      </c>
      <c r="H9" s="48" t="s">
        <v>10</v>
      </c>
      <c r="I9" s="543"/>
    </row>
    <row r="10" spans="1:9" ht="18.75" customHeight="1">
      <c r="A10" s="31">
        <v>1</v>
      </c>
      <c r="B10" s="223">
        <v>152115506</v>
      </c>
      <c r="C10" s="81" t="s">
        <v>436</v>
      </c>
      <c r="D10" s="82" t="s">
        <v>154</v>
      </c>
      <c r="E10" s="32" t="s">
        <v>1306</v>
      </c>
      <c r="F10" s="83" t="s">
        <v>437</v>
      </c>
      <c r="G10" s="83">
        <v>0</v>
      </c>
      <c r="H10" s="100" t="str">
        <f>IF(G10&gt;=90,"X.SẮC",IF(G10&gt;=80,"TỐT",IF(G10&gt;=70,"KHÁ",IF(G10&gt;=60,"TB KHÁ",IF(G10&gt;=50,"T.BÌNH",IF(G10&gt;=40,"YẾU",IF(G10&gt;0,"KÉM","KĐGIÁ")))))))</f>
        <v>KĐGIÁ</v>
      </c>
      <c r="I10" s="11"/>
    </row>
    <row r="11" spans="1:9" ht="18.75" customHeight="1">
      <c r="A11" s="31">
        <v>2</v>
      </c>
      <c r="B11" s="223">
        <v>152115963</v>
      </c>
      <c r="C11" s="81" t="s">
        <v>438</v>
      </c>
      <c r="D11" s="82" t="s">
        <v>212</v>
      </c>
      <c r="E11" s="32" t="s">
        <v>1307</v>
      </c>
      <c r="F11" s="83" t="s">
        <v>437</v>
      </c>
      <c r="G11" s="83">
        <v>0</v>
      </c>
      <c r="H11" s="100" t="str">
        <f aca="true" t="shared" si="0" ref="H11:H52">IF(G11&gt;=90,"X.SẮC",IF(G11&gt;=80,"TỐT",IF(G11&gt;=70,"KHÁ",IF(G11&gt;=60,"TB KHÁ",IF(G11&gt;=50,"T.BÌNH",IF(G11&gt;=40,"YẾU",IF(G11&gt;0,"KÉM","KĐGIÁ")))))))</f>
        <v>KĐGIÁ</v>
      </c>
      <c r="I11" s="11"/>
    </row>
    <row r="12" spans="1:9" ht="18.75" customHeight="1">
      <c r="A12" s="31">
        <v>3</v>
      </c>
      <c r="B12" s="223">
        <v>152115972</v>
      </c>
      <c r="C12" s="81" t="s">
        <v>439</v>
      </c>
      <c r="D12" s="82" t="s">
        <v>123</v>
      </c>
      <c r="E12" s="32" t="s">
        <v>231</v>
      </c>
      <c r="F12" s="83" t="s">
        <v>437</v>
      </c>
      <c r="G12" s="83">
        <v>0</v>
      </c>
      <c r="H12" s="100" t="str">
        <f t="shared" si="0"/>
        <v>KĐGIÁ</v>
      </c>
      <c r="I12" s="11"/>
    </row>
    <row r="13" spans="1:9" ht="18.75" customHeight="1">
      <c r="A13" s="31">
        <v>4</v>
      </c>
      <c r="B13" s="223">
        <v>161325687</v>
      </c>
      <c r="C13" s="81" t="s">
        <v>440</v>
      </c>
      <c r="D13" s="82" t="s">
        <v>441</v>
      </c>
      <c r="E13" s="32" t="s">
        <v>1308</v>
      </c>
      <c r="F13" s="83" t="s">
        <v>437</v>
      </c>
      <c r="G13" s="83">
        <v>91</v>
      </c>
      <c r="H13" s="100" t="str">
        <f t="shared" si="0"/>
        <v>X.SẮC</v>
      </c>
      <c r="I13" s="25"/>
    </row>
    <row r="14" spans="1:9" ht="18.75" customHeight="1">
      <c r="A14" s="31">
        <v>5</v>
      </c>
      <c r="B14" s="223">
        <v>162116495</v>
      </c>
      <c r="C14" s="81" t="s">
        <v>442</v>
      </c>
      <c r="D14" s="82" t="s">
        <v>443</v>
      </c>
      <c r="E14" s="32" t="s">
        <v>1309</v>
      </c>
      <c r="F14" s="83" t="s">
        <v>437</v>
      </c>
      <c r="G14" s="83">
        <v>92</v>
      </c>
      <c r="H14" s="100" t="str">
        <f t="shared" si="0"/>
        <v>X.SẮC</v>
      </c>
      <c r="I14" s="25"/>
    </row>
    <row r="15" spans="1:9" ht="18.75" customHeight="1">
      <c r="A15" s="31">
        <v>6</v>
      </c>
      <c r="B15" s="223">
        <v>162123045</v>
      </c>
      <c r="C15" s="81" t="s">
        <v>444</v>
      </c>
      <c r="D15" s="82" t="s">
        <v>445</v>
      </c>
      <c r="E15" s="32" t="s">
        <v>1310</v>
      </c>
      <c r="F15" s="83" t="s">
        <v>437</v>
      </c>
      <c r="G15" s="83">
        <v>91</v>
      </c>
      <c r="H15" s="100" t="str">
        <f t="shared" si="0"/>
        <v>X.SẮC</v>
      </c>
      <c r="I15" s="25"/>
    </row>
    <row r="16" spans="1:9" ht="18.75" customHeight="1">
      <c r="A16" s="31">
        <v>7</v>
      </c>
      <c r="B16" s="223">
        <v>162123049</v>
      </c>
      <c r="C16" s="81" t="s">
        <v>446</v>
      </c>
      <c r="D16" s="82" t="s">
        <v>447</v>
      </c>
      <c r="E16" s="32" t="s">
        <v>1311</v>
      </c>
      <c r="F16" s="83" t="s">
        <v>437</v>
      </c>
      <c r="G16" s="83">
        <v>98</v>
      </c>
      <c r="H16" s="100" t="str">
        <f t="shared" si="0"/>
        <v>X.SẮC</v>
      </c>
      <c r="I16" s="25"/>
    </row>
    <row r="17" spans="1:9" ht="18.75" customHeight="1">
      <c r="A17" s="31">
        <v>8</v>
      </c>
      <c r="B17" s="223">
        <v>162143106</v>
      </c>
      <c r="C17" s="81" t="s">
        <v>448</v>
      </c>
      <c r="D17" s="82" t="s">
        <v>75</v>
      </c>
      <c r="E17" s="32" t="s">
        <v>1312</v>
      </c>
      <c r="F17" s="83" t="s">
        <v>437</v>
      </c>
      <c r="G17" s="83">
        <v>92</v>
      </c>
      <c r="H17" s="100" t="str">
        <f t="shared" si="0"/>
        <v>X.SẮC</v>
      </c>
      <c r="I17" s="25"/>
    </row>
    <row r="18" spans="1:9" ht="18.75" customHeight="1">
      <c r="A18" s="31">
        <v>9</v>
      </c>
      <c r="B18" s="223">
        <v>162143107</v>
      </c>
      <c r="C18" s="81" t="s">
        <v>449</v>
      </c>
      <c r="D18" s="82" t="s">
        <v>450</v>
      </c>
      <c r="E18" s="32" t="s">
        <v>1313</v>
      </c>
      <c r="F18" s="83" t="s">
        <v>437</v>
      </c>
      <c r="G18" s="83">
        <v>91</v>
      </c>
      <c r="H18" s="100" t="str">
        <f t="shared" si="0"/>
        <v>X.SẮC</v>
      </c>
      <c r="I18" s="25"/>
    </row>
    <row r="19" spans="1:9" ht="18.75" customHeight="1">
      <c r="A19" s="31">
        <v>10</v>
      </c>
      <c r="B19" s="223">
        <v>162143108</v>
      </c>
      <c r="C19" s="81" t="s">
        <v>451</v>
      </c>
      <c r="D19" s="82" t="s">
        <v>175</v>
      </c>
      <c r="E19" s="32" t="s">
        <v>1314</v>
      </c>
      <c r="F19" s="83" t="s">
        <v>437</v>
      </c>
      <c r="G19" s="83">
        <v>96</v>
      </c>
      <c r="H19" s="100" t="str">
        <f t="shared" si="0"/>
        <v>X.SẮC</v>
      </c>
      <c r="I19" s="25"/>
    </row>
    <row r="20" spans="1:9" ht="18.75" customHeight="1">
      <c r="A20" s="31">
        <v>11</v>
      </c>
      <c r="B20" s="223">
        <v>162143109</v>
      </c>
      <c r="C20" s="81" t="s">
        <v>452</v>
      </c>
      <c r="D20" s="82" t="s">
        <v>453</v>
      </c>
      <c r="E20" s="32" t="s">
        <v>513</v>
      </c>
      <c r="F20" s="83" t="s">
        <v>437</v>
      </c>
      <c r="G20" s="83">
        <v>91</v>
      </c>
      <c r="H20" s="100" t="str">
        <f t="shared" si="0"/>
        <v>X.SẮC</v>
      </c>
      <c r="I20" s="25"/>
    </row>
    <row r="21" spans="1:9" ht="18.75" customHeight="1">
      <c r="A21" s="31">
        <v>12</v>
      </c>
      <c r="B21" s="223">
        <v>162143112</v>
      </c>
      <c r="C21" s="81" t="s">
        <v>454</v>
      </c>
      <c r="D21" s="82" t="s">
        <v>455</v>
      </c>
      <c r="E21" s="32" t="s">
        <v>1315</v>
      </c>
      <c r="F21" s="83" t="s">
        <v>437</v>
      </c>
      <c r="G21" s="83">
        <v>92</v>
      </c>
      <c r="H21" s="100" t="str">
        <f t="shared" si="0"/>
        <v>X.SẮC</v>
      </c>
      <c r="I21" s="25"/>
    </row>
    <row r="22" spans="1:9" ht="18.75" customHeight="1">
      <c r="A22" s="31">
        <v>13</v>
      </c>
      <c r="B22" s="223">
        <v>162143114</v>
      </c>
      <c r="C22" s="81" t="s">
        <v>456</v>
      </c>
      <c r="D22" s="82" t="s">
        <v>188</v>
      </c>
      <c r="E22" s="32" t="s">
        <v>1316</v>
      </c>
      <c r="F22" s="83" t="s">
        <v>437</v>
      </c>
      <c r="G22" s="83">
        <v>91</v>
      </c>
      <c r="H22" s="100" t="str">
        <f t="shared" si="0"/>
        <v>X.SẮC</v>
      </c>
      <c r="I22" s="25"/>
    </row>
    <row r="23" spans="1:9" ht="18.75" customHeight="1">
      <c r="A23" s="31">
        <v>14</v>
      </c>
      <c r="B23" s="223">
        <v>162143115</v>
      </c>
      <c r="C23" s="81" t="s">
        <v>457</v>
      </c>
      <c r="D23" s="82" t="s">
        <v>293</v>
      </c>
      <c r="E23" s="32" t="s">
        <v>1274</v>
      </c>
      <c r="F23" s="83" t="s">
        <v>437</v>
      </c>
      <c r="G23" s="83">
        <v>92</v>
      </c>
      <c r="H23" s="100" t="str">
        <f t="shared" si="0"/>
        <v>X.SẮC</v>
      </c>
      <c r="I23" s="25"/>
    </row>
    <row r="24" spans="1:9" ht="18.75" customHeight="1">
      <c r="A24" s="31">
        <v>15</v>
      </c>
      <c r="B24" s="223">
        <v>162143116</v>
      </c>
      <c r="C24" s="81" t="s">
        <v>269</v>
      </c>
      <c r="D24" s="82" t="s">
        <v>293</v>
      </c>
      <c r="E24" s="32" t="s">
        <v>340</v>
      </c>
      <c r="F24" s="83" t="s">
        <v>437</v>
      </c>
      <c r="G24" s="83">
        <v>92</v>
      </c>
      <c r="H24" s="100" t="str">
        <f t="shared" si="0"/>
        <v>X.SẮC</v>
      </c>
      <c r="I24" s="25"/>
    </row>
    <row r="25" spans="1:9" ht="18.75" customHeight="1">
      <c r="A25" s="31">
        <v>16</v>
      </c>
      <c r="B25" s="223">
        <v>162143117</v>
      </c>
      <c r="C25" s="81" t="s">
        <v>333</v>
      </c>
      <c r="D25" s="82" t="s">
        <v>107</v>
      </c>
      <c r="E25" s="32" t="s">
        <v>524</v>
      </c>
      <c r="F25" s="83" t="s">
        <v>437</v>
      </c>
      <c r="G25" s="83">
        <v>92</v>
      </c>
      <c r="H25" s="100" t="str">
        <f t="shared" si="0"/>
        <v>X.SẮC</v>
      </c>
      <c r="I25" s="25"/>
    </row>
    <row r="26" spans="1:9" ht="18.75" customHeight="1">
      <c r="A26" s="31">
        <v>17</v>
      </c>
      <c r="B26" s="223">
        <v>162143118</v>
      </c>
      <c r="C26" s="81" t="s">
        <v>458</v>
      </c>
      <c r="D26" s="82" t="s">
        <v>196</v>
      </c>
      <c r="E26" s="32" t="s">
        <v>1317</v>
      </c>
      <c r="F26" s="83" t="s">
        <v>437</v>
      </c>
      <c r="G26" s="83">
        <v>91</v>
      </c>
      <c r="H26" s="100" t="str">
        <f t="shared" si="0"/>
        <v>X.SẮC</v>
      </c>
      <c r="I26" s="25"/>
    </row>
    <row r="27" spans="1:9" ht="18.75" customHeight="1">
      <c r="A27" s="31">
        <v>18</v>
      </c>
      <c r="B27" s="223">
        <v>162143119</v>
      </c>
      <c r="C27" s="81" t="s">
        <v>459</v>
      </c>
      <c r="D27" s="82" t="s">
        <v>196</v>
      </c>
      <c r="E27" s="32" t="s">
        <v>1318</v>
      </c>
      <c r="F27" s="83" t="s">
        <v>437</v>
      </c>
      <c r="G27" s="83">
        <v>92</v>
      </c>
      <c r="H27" s="100" t="str">
        <f t="shared" si="0"/>
        <v>X.SẮC</v>
      </c>
      <c r="I27" s="25"/>
    </row>
    <row r="28" spans="1:9" ht="18.75" customHeight="1">
      <c r="A28" s="31">
        <v>19</v>
      </c>
      <c r="B28" s="223">
        <v>162143121</v>
      </c>
      <c r="C28" s="81" t="s">
        <v>86</v>
      </c>
      <c r="D28" s="82" t="s">
        <v>361</v>
      </c>
      <c r="E28" s="32" t="s">
        <v>1319</v>
      </c>
      <c r="F28" s="83" t="s">
        <v>437</v>
      </c>
      <c r="G28" s="83">
        <v>94</v>
      </c>
      <c r="H28" s="100" t="str">
        <f t="shared" si="0"/>
        <v>X.SẮC</v>
      </c>
      <c r="I28" s="25"/>
    </row>
    <row r="29" spans="1:9" ht="18.75" customHeight="1">
      <c r="A29" s="31">
        <v>20</v>
      </c>
      <c r="B29" s="223">
        <v>162143122</v>
      </c>
      <c r="C29" s="81" t="s">
        <v>460</v>
      </c>
      <c r="D29" s="82" t="s">
        <v>461</v>
      </c>
      <c r="E29" s="32" t="s">
        <v>1320</v>
      </c>
      <c r="F29" s="83" t="s">
        <v>437</v>
      </c>
      <c r="G29" s="83">
        <v>92</v>
      </c>
      <c r="H29" s="100" t="str">
        <f t="shared" si="0"/>
        <v>X.SẮC</v>
      </c>
      <c r="I29" s="25"/>
    </row>
    <row r="30" spans="1:9" ht="18.75" customHeight="1">
      <c r="A30" s="31">
        <v>21</v>
      </c>
      <c r="B30" s="223">
        <v>162143123</v>
      </c>
      <c r="C30" s="81" t="s">
        <v>462</v>
      </c>
      <c r="D30" s="82" t="s">
        <v>59</v>
      </c>
      <c r="E30" s="32" t="s">
        <v>1321</v>
      </c>
      <c r="F30" s="83" t="s">
        <v>437</v>
      </c>
      <c r="G30" s="83">
        <v>97</v>
      </c>
      <c r="H30" s="100" t="str">
        <f t="shared" si="0"/>
        <v>X.SẮC</v>
      </c>
      <c r="I30" s="25"/>
    </row>
    <row r="31" spans="1:9" ht="18.75" customHeight="1">
      <c r="A31" s="31">
        <v>22</v>
      </c>
      <c r="B31" s="223">
        <v>162143125</v>
      </c>
      <c r="C31" s="81" t="s">
        <v>463</v>
      </c>
      <c r="D31" s="82" t="s">
        <v>209</v>
      </c>
      <c r="E31" s="32" t="s">
        <v>386</v>
      </c>
      <c r="F31" s="83" t="s">
        <v>437</v>
      </c>
      <c r="G31" s="83">
        <v>96</v>
      </c>
      <c r="H31" s="100" t="str">
        <f t="shared" si="0"/>
        <v>X.SẮC</v>
      </c>
      <c r="I31" s="25"/>
    </row>
    <row r="32" spans="1:9" ht="18.75" customHeight="1">
      <c r="A32" s="31">
        <v>23</v>
      </c>
      <c r="B32" s="223">
        <v>162143126</v>
      </c>
      <c r="C32" s="81" t="s">
        <v>464</v>
      </c>
      <c r="D32" s="82" t="s">
        <v>465</v>
      </c>
      <c r="E32" s="32" t="s">
        <v>1114</v>
      </c>
      <c r="F32" s="83" t="s">
        <v>437</v>
      </c>
      <c r="G32" s="83">
        <v>93</v>
      </c>
      <c r="H32" s="100" t="str">
        <f t="shared" si="0"/>
        <v>X.SẮC</v>
      </c>
      <c r="I32" s="25"/>
    </row>
    <row r="33" spans="1:9" ht="18.75" customHeight="1">
      <c r="A33" s="31">
        <v>24</v>
      </c>
      <c r="B33" s="223">
        <v>162143131</v>
      </c>
      <c r="C33" s="81" t="s">
        <v>466</v>
      </c>
      <c r="D33" s="82" t="s">
        <v>226</v>
      </c>
      <c r="E33" s="32" t="s">
        <v>1298</v>
      </c>
      <c r="F33" s="83" t="s">
        <v>437</v>
      </c>
      <c r="G33" s="83">
        <v>91</v>
      </c>
      <c r="H33" s="100" t="str">
        <f t="shared" si="0"/>
        <v>X.SẮC</v>
      </c>
      <c r="I33" s="25"/>
    </row>
    <row r="34" spans="1:9" ht="18.75" customHeight="1">
      <c r="A34" s="31">
        <v>25</v>
      </c>
      <c r="B34" s="223">
        <v>162143132</v>
      </c>
      <c r="C34" s="81" t="s">
        <v>333</v>
      </c>
      <c r="D34" s="82" t="s">
        <v>467</v>
      </c>
      <c r="E34" s="32" t="s">
        <v>1322</v>
      </c>
      <c r="F34" s="83" t="s">
        <v>437</v>
      </c>
      <c r="G34" s="83">
        <v>90</v>
      </c>
      <c r="H34" s="100" t="str">
        <f t="shared" si="0"/>
        <v>X.SẮC</v>
      </c>
      <c r="I34" s="25"/>
    </row>
    <row r="35" spans="1:9" ht="18.75" customHeight="1">
      <c r="A35" s="31">
        <v>26</v>
      </c>
      <c r="B35" s="223">
        <v>162146458</v>
      </c>
      <c r="C35" s="81" t="s">
        <v>468</v>
      </c>
      <c r="D35" s="82" t="s">
        <v>392</v>
      </c>
      <c r="E35" s="32" t="s">
        <v>1323</v>
      </c>
      <c r="F35" s="83" t="s">
        <v>437</v>
      </c>
      <c r="G35" s="83">
        <v>92</v>
      </c>
      <c r="H35" s="100" t="str">
        <f t="shared" si="0"/>
        <v>X.SẮC</v>
      </c>
      <c r="I35" s="25"/>
    </row>
    <row r="36" spans="1:9" ht="18.75" customHeight="1">
      <c r="A36" s="31">
        <v>27</v>
      </c>
      <c r="B36" s="223">
        <v>162146661</v>
      </c>
      <c r="C36" s="81" t="s">
        <v>469</v>
      </c>
      <c r="D36" s="82" t="s">
        <v>73</v>
      </c>
      <c r="E36" s="32" t="s">
        <v>1324</v>
      </c>
      <c r="F36" s="83" t="s">
        <v>437</v>
      </c>
      <c r="G36" s="83">
        <v>90</v>
      </c>
      <c r="H36" s="100" t="str">
        <f t="shared" si="0"/>
        <v>X.SẮC</v>
      </c>
      <c r="I36" s="25"/>
    </row>
    <row r="37" spans="1:9" ht="18.75" customHeight="1">
      <c r="A37" s="31">
        <v>28</v>
      </c>
      <c r="B37" s="223">
        <v>162146664</v>
      </c>
      <c r="C37" s="81" t="s">
        <v>470</v>
      </c>
      <c r="D37" s="82" t="s">
        <v>89</v>
      </c>
      <c r="E37" s="32" t="s">
        <v>661</v>
      </c>
      <c r="F37" s="83" t="s">
        <v>437</v>
      </c>
      <c r="G37" s="83">
        <v>98</v>
      </c>
      <c r="H37" s="100" t="str">
        <f t="shared" si="0"/>
        <v>X.SẮC</v>
      </c>
      <c r="I37" s="25"/>
    </row>
    <row r="38" spans="1:9" ht="18.75" customHeight="1">
      <c r="A38" s="31">
        <v>29</v>
      </c>
      <c r="B38" s="223">
        <v>162146665</v>
      </c>
      <c r="C38" s="81" t="s">
        <v>471</v>
      </c>
      <c r="D38" s="82" t="s">
        <v>65</v>
      </c>
      <c r="E38" s="32" t="s">
        <v>1325</v>
      </c>
      <c r="F38" s="83" t="s">
        <v>437</v>
      </c>
      <c r="G38" s="83">
        <v>91</v>
      </c>
      <c r="H38" s="100" t="str">
        <f t="shared" si="0"/>
        <v>X.SẮC</v>
      </c>
      <c r="I38" s="25"/>
    </row>
    <row r="39" spans="1:9" ht="18.75" customHeight="1">
      <c r="A39" s="31">
        <v>30</v>
      </c>
      <c r="B39" s="223">
        <v>162146727</v>
      </c>
      <c r="C39" s="81" t="s">
        <v>472</v>
      </c>
      <c r="D39" s="82" t="s">
        <v>473</v>
      </c>
      <c r="E39" s="32" t="s">
        <v>534</v>
      </c>
      <c r="F39" s="83" t="s">
        <v>437</v>
      </c>
      <c r="G39" s="83">
        <v>97</v>
      </c>
      <c r="H39" s="100" t="str">
        <f t="shared" si="0"/>
        <v>X.SẮC</v>
      </c>
      <c r="I39" s="25"/>
    </row>
    <row r="40" spans="1:9" ht="18.75" customHeight="1">
      <c r="A40" s="31">
        <v>31</v>
      </c>
      <c r="B40" s="223">
        <v>162146728</v>
      </c>
      <c r="C40" s="81" t="s">
        <v>474</v>
      </c>
      <c r="D40" s="82" t="s">
        <v>59</v>
      </c>
      <c r="E40" s="32" t="s">
        <v>1326</v>
      </c>
      <c r="F40" s="83" t="s">
        <v>437</v>
      </c>
      <c r="G40" s="83">
        <v>92</v>
      </c>
      <c r="H40" s="100" t="str">
        <f t="shared" si="0"/>
        <v>X.SẮC</v>
      </c>
      <c r="I40" s="25"/>
    </row>
    <row r="41" spans="1:9" ht="18.75" customHeight="1">
      <c r="A41" s="31">
        <v>32</v>
      </c>
      <c r="B41" s="223">
        <v>162146787</v>
      </c>
      <c r="C41" s="81" t="s">
        <v>351</v>
      </c>
      <c r="D41" s="82" t="s">
        <v>110</v>
      </c>
      <c r="E41" s="32" t="s">
        <v>925</v>
      </c>
      <c r="F41" s="83" t="s">
        <v>437</v>
      </c>
      <c r="G41" s="83"/>
      <c r="H41" s="100" t="str">
        <f t="shared" si="0"/>
        <v>KĐGIÁ</v>
      </c>
      <c r="I41" s="11"/>
    </row>
    <row r="42" spans="1:9" ht="18.75" customHeight="1">
      <c r="A42" s="31">
        <v>33</v>
      </c>
      <c r="B42" s="223">
        <v>162146813</v>
      </c>
      <c r="C42" s="81" t="s">
        <v>475</v>
      </c>
      <c r="D42" s="82" t="s">
        <v>476</v>
      </c>
      <c r="E42" s="32" t="s">
        <v>1327</v>
      </c>
      <c r="F42" s="83" t="s">
        <v>437</v>
      </c>
      <c r="G42" s="83">
        <v>96</v>
      </c>
      <c r="H42" s="100" t="str">
        <f t="shared" si="0"/>
        <v>X.SẮC</v>
      </c>
      <c r="I42" s="25"/>
    </row>
    <row r="43" spans="1:9" ht="18.75" customHeight="1">
      <c r="A43" s="31">
        <v>34</v>
      </c>
      <c r="B43" s="223">
        <v>162146960</v>
      </c>
      <c r="C43" s="81" t="s">
        <v>477</v>
      </c>
      <c r="D43" s="82" t="s">
        <v>478</v>
      </c>
      <c r="E43" s="32" t="s">
        <v>506</v>
      </c>
      <c r="F43" s="83" t="s">
        <v>437</v>
      </c>
      <c r="G43" s="83">
        <v>92</v>
      </c>
      <c r="H43" s="100" t="str">
        <f t="shared" si="0"/>
        <v>X.SẮC</v>
      </c>
      <c r="I43" s="25"/>
    </row>
    <row r="44" spans="1:9" ht="18.75" customHeight="1">
      <c r="A44" s="31">
        <v>35</v>
      </c>
      <c r="B44" s="223">
        <v>162147024</v>
      </c>
      <c r="C44" s="81" t="s">
        <v>479</v>
      </c>
      <c r="D44" s="82" t="s">
        <v>154</v>
      </c>
      <c r="E44" s="32" t="s">
        <v>1328</v>
      </c>
      <c r="F44" s="83" t="s">
        <v>437</v>
      </c>
      <c r="G44" s="83">
        <v>91</v>
      </c>
      <c r="H44" s="100" t="str">
        <f t="shared" si="0"/>
        <v>X.SẮC</v>
      </c>
      <c r="I44" s="25"/>
    </row>
    <row r="45" spans="1:9" ht="18.75" customHeight="1">
      <c r="A45" s="31">
        <v>36</v>
      </c>
      <c r="B45" s="223">
        <v>162147281</v>
      </c>
      <c r="C45" s="81" t="s">
        <v>480</v>
      </c>
      <c r="D45" s="82" t="s">
        <v>260</v>
      </c>
      <c r="E45" s="32" t="s">
        <v>1298</v>
      </c>
      <c r="F45" s="83" t="s">
        <v>437</v>
      </c>
      <c r="G45" s="83">
        <v>91</v>
      </c>
      <c r="H45" s="100" t="str">
        <f t="shared" si="0"/>
        <v>X.SẮC</v>
      </c>
      <c r="I45" s="25"/>
    </row>
    <row r="46" spans="1:9" ht="18.75" customHeight="1">
      <c r="A46" s="31">
        <v>37</v>
      </c>
      <c r="B46" s="223">
        <v>162147377</v>
      </c>
      <c r="C46" s="81" t="s">
        <v>481</v>
      </c>
      <c r="D46" s="82" t="s">
        <v>392</v>
      </c>
      <c r="E46" s="32" t="s">
        <v>1329</v>
      </c>
      <c r="F46" s="83" t="s">
        <v>437</v>
      </c>
      <c r="G46" s="83">
        <v>92</v>
      </c>
      <c r="H46" s="100" t="str">
        <f t="shared" si="0"/>
        <v>X.SẮC</v>
      </c>
      <c r="I46" s="25"/>
    </row>
    <row r="47" spans="1:9" ht="18.75" customHeight="1">
      <c r="A47" s="31">
        <v>38</v>
      </c>
      <c r="B47" s="223">
        <v>162147440</v>
      </c>
      <c r="C47" s="81" t="s">
        <v>482</v>
      </c>
      <c r="D47" s="82" t="s">
        <v>178</v>
      </c>
      <c r="E47" s="32" t="s">
        <v>616</v>
      </c>
      <c r="F47" s="83" t="s">
        <v>437</v>
      </c>
      <c r="G47" s="83">
        <v>90</v>
      </c>
      <c r="H47" s="100" t="str">
        <f t="shared" si="0"/>
        <v>X.SẮC</v>
      </c>
      <c r="I47" s="25"/>
    </row>
    <row r="48" spans="1:9" ht="18.75" customHeight="1">
      <c r="A48" s="31">
        <v>39</v>
      </c>
      <c r="B48" s="223">
        <v>162253651</v>
      </c>
      <c r="C48" s="81" t="s">
        <v>483</v>
      </c>
      <c r="D48" s="82" t="s">
        <v>293</v>
      </c>
      <c r="E48" s="32" t="s">
        <v>1276</v>
      </c>
      <c r="F48" s="83" t="s">
        <v>437</v>
      </c>
      <c r="G48" s="83">
        <v>89</v>
      </c>
      <c r="H48" s="100" t="str">
        <f t="shared" si="0"/>
        <v>TỐT</v>
      </c>
      <c r="I48" s="25"/>
    </row>
    <row r="49" spans="1:9" ht="18.75" customHeight="1">
      <c r="A49" s="31">
        <v>40</v>
      </c>
      <c r="B49" s="223">
        <v>162333780</v>
      </c>
      <c r="C49" s="81" t="s">
        <v>484</v>
      </c>
      <c r="D49" s="82" t="s">
        <v>312</v>
      </c>
      <c r="E49" s="32" t="s">
        <v>1330</v>
      </c>
      <c r="F49" s="83" t="s">
        <v>437</v>
      </c>
      <c r="G49" s="83">
        <v>92</v>
      </c>
      <c r="H49" s="100" t="str">
        <f t="shared" si="0"/>
        <v>X.SẮC</v>
      </c>
      <c r="I49" s="25"/>
    </row>
    <row r="50" spans="1:9" ht="18.75" customHeight="1">
      <c r="A50" s="31">
        <v>41</v>
      </c>
      <c r="B50" s="258">
        <v>162147553</v>
      </c>
      <c r="C50" s="259" t="s">
        <v>485</v>
      </c>
      <c r="D50" s="260" t="s">
        <v>411</v>
      </c>
      <c r="E50" s="32" t="s">
        <v>1331</v>
      </c>
      <c r="F50" s="83" t="s">
        <v>437</v>
      </c>
      <c r="G50" s="83">
        <v>92</v>
      </c>
      <c r="H50" s="100" t="str">
        <f t="shared" si="0"/>
        <v>X.SẮC</v>
      </c>
      <c r="I50" s="25"/>
    </row>
    <row r="51" spans="1:9" ht="18.75" customHeight="1">
      <c r="A51" s="31">
        <v>42</v>
      </c>
      <c r="B51" s="258">
        <v>162146909</v>
      </c>
      <c r="C51" s="81" t="s">
        <v>486</v>
      </c>
      <c r="D51" s="82" t="s">
        <v>244</v>
      </c>
      <c r="E51" s="32" t="s">
        <v>1332</v>
      </c>
      <c r="F51" s="83" t="s">
        <v>437</v>
      </c>
      <c r="G51" s="83">
        <v>0</v>
      </c>
      <c r="H51" s="100" t="str">
        <f t="shared" si="0"/>
        <v>KĐGIÁ</v>
      </c>
      <c r="I51" s="11"/>
    </row>
    <row r="52" spans="1:9" ht="18.75" customHeight="1">
      <c r="A52" s="31">
        <v>43</v>
      </c>
      <c r="B52" s="258">
        <v>162147112</v>
      </c>
      <c r="C52" s="81" t="s">
        <v>1305</v>
      </c>
      <c r="D52" s="82" t="s">
        <v>260</v>
      </c>
      <c r="E52" s="32" t="s">
        <v>1333</v>
      </c>
      <c r="F52" s="83" t="s">
        <v>437</v>
      </c>
      <c r="G52" s="39"/>
      <c r="H52" s="100" t="str">
        <f t="shared" si="0"/>
        <v>KĐGIÁ</v>
      </c>
      <c r="I52" s="11"/>
    </row>
    <row r="53" spans="1:3" ht="14.25" customHeight="1">
      <c r="A53" s="27"/>
      <c r="B53" s="27"/>
      <c r="C53" s="35"/>
    </row>
    <row r="54" spans="1:9" ht="14.25" customHeight="1">
      <c r="A54" s="27"/>
      <c r="B54" s="521" t="s">
        <v>1408</v>
      </c>
      <c r="C54" s="522"/>
      <c r="D54" s="523"/>
      <c r="F54" s="526" t="s">
        <v>277</v>
      </c>
      <c r="G54" s="526"/>
      <c r="H54" s="526"/>
      <c r="I54" s="79"/>
    </row>
    <row r="55" spans="1:9" ht="14.25" customHeight="1">
      <c r="A55" s="27"/>
      <c r="B55" s="11" t="s">
        <v>272</v>
      </c>
      <c r="C55" s="11" t="s">
        <v>273</v>
      </c>
      <c r="D55" s="39" t="s">
        <v>1409</v>
      </c>
      <c r="G55" s="37"/>
      <c r="H55" s="30"/>
      <c r="I55" s="80"/>
    </row>
    <row r="56" spans="1:9" ht="14.25" customHeight="1">
      <c r="A56" s="27"/>
      <c r="B56" s="99" t="s">
        <v>327</v>
      </c>
      <c r="C56" s="11">
        <f>COUNTIF($H$10:$H$52,B56)</f>
        <v>36</v>
      </c>
      <c r="D56" s="428">
        <f>C56/$C$64</f>
        <v>0.8372093023255814</v>
      </c>
      <c r="G56" s="30"/>
      <c r="H56" s="30"/>
      <c r="I56" s="80"/>
    </row>
    <row r="57" spans="1:9" ht="14.25" customHeight="1">
      <c r="A57" s="27"/>
      <c r="B57" s="99" t="s">
        <v>45</v>
      </c>
      <c r="C57" s="11">
        <f aca="true" t="shared" si="1" ref="C57:C63">COUNTIF($H$10:$H$52,B57)</f>
        <v>1</v>
      </c>
      <c r="D57" s="428">
        <f aca="true" t="shared" si="2" ref="D57:D64">C57/$C$64</f>
        <v>0.023255813953488372</v>
      </c>
      <c r="G57" s="30"/>
      <c r="H57" s="30"/>
      <c r="I57" s="80"/>
    </row>
    <row r="58" spans="1:9" ht="14.25" customHeight="1">
      <c r="A58" s="27"/>
      <c r="B58" s="99" t="s">
        <v>46</v>
      </c>
      <c r="C58" s="11">
        <f t="shared" si="1"/>
        <v>0</v>
      </c>
      <c r="D58" s="428">
        <f t="shared" si="2"/>
        <v>0</v>
      </c>
      <c r="G58" s="62" t="s">
        <v>1413</v>
      </c>
      <c r="H58" s="62"/>
      <c r="I58" s="62"/>
    </row>
    <row r="59" spans="1:9" ht="14.25" customHeight="1">
      <c r="A59" s="27"/>
      <c r="B59" s="99" t="s">
        <v>47</v>
      </c>
      <c r="C59" s="11">
        <f t="shared" si="1"/>
        <v>0</v>
      </c>
      <c r="D59" s="428">
        <f t="shared" si="2"/>
        <v>0</v>
      </c>
      <c r="G59" s="30"/>
      <c r="H59" s="30"/>
      <c r="I59" s="80"/>
    </row>
    <row r="60" spans="1:9" ht="14.25" customHeight="1">
      <c r="A60" s="27"/>
      <c r="B60" s="99" t="s">
        <v>328</v>
      </c>
      <c r="C60" s="11">
        <f t="shared" si="1"/>
        <v>0</v>
      </c>
      <c r="D60" s="428">
        <f t="shared" si="2"/>
        <v>0</v>
      </c>
      <c r="G60" s="62" t="s">
        <v>948</v>
      </c>
      <c r="H60" s="62"/>
      <c r="I60" s="62"/>
    </row>
    <row r="61" spans="1:9" ht="14.25" customHeight="1">
      <c r="A61" s="27"/>
      <c r="B61" s="99" t="s">
        <v>48</v>
      </c>
      <c r="C61" s="11">
        <f t="shared" si="1"/>
        <v>0</v>
      </c>
      <c r="D61" s="428">
        <f t="shared" si="2"/>
        <v>0</v>
      </c>
      <c r="G61" s="30"/>
      <c r="H61" s="30"/>
      <c r="I61" s="80"/>
    </row>
    <row r="62" spans="1:9" ht="14.25" customHeight="1">
      <c r="A62" s="27"/>
      <c r="B62" s="99" t="s">
        <v>49</v>
      </c>
      <c r="C62" s="11">
        <f t="shared" si="1"/>
        <v>0</v>
      </c>
      <c r="D62" s="428">
        <f t="shared" si="2"/>
        <v>0</v>
      </c>
      <c r="G62" s="30"/>
      <c r="H62" s="30"/>
      <c r="I62" s="80"/>
    </row>
    <row r="63" spans="1:9" ht="14.25" customHeight="1">
      <c r="A63" s="27"/>
      <c r="B63" s="99" t="s">
        <v>329</v>
      </c>
      <c r="C63" s="11">
        <f t="shared" si="1"/>
        <v>6</v>
      </c>
      <c r="D63" s="428">
        <f t="shared" si="2"/>
        <v>0.13953488372093023</v>
      </c>
      <c r="G63" s="30"/>
      <c r="H63" s="30"/>
      <c r="I63" s="37"/>
    </row>
    <row r="64" spans="1:9" ht="16.5">
      <c r="A64" s="27"/>
      <c r="B64" s="99" t="s">
        <v>330</v>
      </c>
      <c r="C64" s="11">
        <f>SUM(C56:C63)</f>
        <v>43</v>
      </c>
      <c r="D64" s="428">
        <f t="shared" si="2"/>
        <v>1</v>
      </c>
      <c r="E64" s="125"/>
      <c r="F64" s="513" t="s">
        <v>1637</v>
      </c>
      <c r="G64" s="513"/>
      <c r="H64" s="513"/>
      <c r="I64" s="129"/>
    </row>
    <row r="65" spans="1:6" ht="15.75">
      <c r="A65" s="514"/>
      <c r="B65" s="514"/>
      <c r="C65" s="514"/>
      <c r="D65" s="131"/>
      <c r="F65" s="29"/>
    </row>
    <row r="66" ht="12.75">
      <c r="H66" s="44"/>
    </row>
    <row r="69" ht="15.75">
      <c r="D69" s="133"/>
    </row>
  </sheetData>
  <sheetProtection/>
  <mergeCells count="19">
    <mergeCell ref="E8:E9"/>
    <mergeCell ref="A6:H6"/>
    <mergeCell ref="A7:H7"/>
    <mergeCell ref="A1:D1"/>
    <mergeCell ref="E1:H1"/>
    <mergeCell ref="A2:D2"/>
    <mergeCell ref="E2:H2"/>
    <mergeCell ref="A4:H4"/>
    <mergeCell ref="A5:H5"/>
    <mergeCell ref="F64:H64"/>
    <mergeCell ref="I8:I9"/>
    <mergeCell ref="F54:H54"/>
    <mergeCell ref="F8:F9"/>
    <mergeCell ref="G8:H8"/>
    <mergeCell ref="A65:C65"/>
    <mergeCell ref="B54:D54"/>
    <mergeCell ref="A8:A9"/>
    <mergeCell ref="C8:D9"/>
    <mergeCell ref="B8:B9"/>
  </mergeCells>
  <conditionalFormatting sqref="F10:F52 G10:G51 B10:D52">
    <cfRule type="cellIs" priority="3" dxfId="0" operator="equal" stopIfTrue="1">
      <formula>0</formula>
    </cfRule>
  </conditionalFormatting>
  <conditionalFormatting sqref="B54">
    <cfRule type="cellIs" priority="1" dxfId="0" operator="equal" stopIfTrue="1">
      <formula>0</formula>
    </cfRule>
  </conditionalFormatting>
  <printOptions/>
  <pageMargins left="0.27" right="0.37" top="0.17" bottom="0.07" header="0.13" footer="0.0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77"/>
  <sheetViews>
    <sheetView zoomScalePageLayoutView="0" workbookViewId="0" topLeftCell="A15">
      <selection activeCell="G57" sqref="G5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17.57421875" style="0" customWidth="1"/>
    <col min="4" max="4" width="8.140625" style="0" customWidth="1"/>
    <col min="5" max="5" width="15.421875" style="13" customWidth="1"/>
    <col min="6" max="6" width="10.140625" style="13" customWidth="1"/>
    <col min="7" max="7" width="8.7109375" style="13" customWidth="1"/>
    <col min="8" max="8" width="11.140625" style="13" customWidth="1"/>
    <col min="9" max="9" width="9.140625" style="13" customWidth="1"/>
  </cols>
  <sheetData>
    <row r="1" spans="1:7" ht="16.5">
      <c r="A1" s="1" t="s">
        <v>0</v>
      </c>
      <c r="D1" s="2"/>
      <c r="E1" s="261"/>
      <c r="F1" s="261"/>
      <c r="G1" s="7" t="s">
        <v>1</v>
      </c>
    </row>
    <row r="2" spans="1:9" ht="16.5">
      <c r="A2" s="3" t="s">
        <v>2</v>
      </c>
      <c r="E2" s="545" t="s">
        <v>3</v>
      </c>
      <c r="F2" s="545"/>
      <c r="G2" s="545"/>
      <c r="H2" s="545"/>
      <c r="I2" s="545"/>
    </row>
    <row r="3" ht="12.75">
      <c r="A3" s="5"/>
    </row>
    <row r="4" spans="1:9" ht="16.5">
      <c r="A4" s="546" t="s">
        <v>4</v>
      </c>
      <c r="B4" s="546"/>
      <c r="C4" s="546"/>
      <c r="D4" s="546"/>
      <c r="E4" s="546"/>
      <c r="F4" s="546"/>
      <c r="G4" s="546"/>
      <c r="H4" s="546"/>
      <c r="I4" s="546"/>
    </row>
    <row r="5" spans="1:9" ht="16.5">
      <c r="A5" s="546" t="s">
        <v>1690</v>
      </c>
      <c r="B5" s="546"/>
      <c r="C5" s="546"/>
      <c r="D5" s="546"/>
      <c r="E5" s="546"/>
      <c r="F5" s="546"/>
      <c r="G5" s="546"/>
      <c r="H5" s="546"/>
      <c r="I5" s="546"/>
    </row>
    <row r="6" spans="1:9" ht="16.5">
      <c r="A6" s="546" t="s">
        <v>487</v>
      </c>
      <c r="B6" s="546"/>
      <c r="C6" s="546"/>
      <c r="D6" s="546"/>
      <c r="E6" s="546"/>
      <c r="F6" s="546"/>
      <c r="G6" s="546"/>
      <c r="H6" s="546"/>
      <c r="I6" s="546"/>
    </row>
    <row r="7" spans="1:9" ht="16.5">
      <c r="A7" s="527" t="s">
        <v>1691</v>
      </c>
      <c r="B7" s="527"/>
      <c r="C7" s="527"/>
      <c r="D7" s="527"/>
      <c r="E7" s="527"/>
      <c r="F7" s="527"/>
      <c r="G7" s="527"/>
      <c r="H7" s="527"/>
      <c r="I7" s="527"/>
    </row>
    <row r="8" spans="1:9" ht="25.5">
      <c r="A8" s="8" t="s">
        <v>5</v>
      </c>
      <c r="B8" s="8" t="s">
        <v>6</v>
      </c>
      <c r="C8" s="24" t="s">
        <v>50</v>
      </c>
      <c r="D8" s="28" t="s">
        <v>51</v>
      </c>
      <c r="E8" s="8" t="s">
        <v>7</v>
      </c>
      <c r="F8" s="8" t="s">
        <v>1689</v>
      </c>
      <c r="G8" s="8" t="s">
        <v>8</v>
      </c>
      <c r="H8" s="8" t="s">
        <v>9</v>
      </c>
      <c r="I8" s="8" t="s">
        <v>11</v>
      </c>
    </row>
    <row r="9" spans="1:9" ht="18.75" customHeight="1">
      <c r="A9" s="18">
        <v>1</v>
      </c>
      <c r="B9" s="39">
        <v>151135288</v>
      </c>
      <c r="C9" s="40" t="s">
        <v>488</v>
      </c>
      <c r="D9" s="41" t="s">
        <v>467</v>
      </c>
      <c r="E9" s="262" t="s">
        <v>489</v>
      </c>
      <c r="F9" s="262" t="s">
        <v>1214</v>
      </c>
      <c r="G9" s="11"/>
      <c r="H9" s="100" t="str">
        <f>IF(G9&gt;=90,"X.SẮC",IF(G9&gt;=80,"TỐT",IF(G9&gt;=70,"KHÁ",IF(G9&gt;=60,"TB KHÁ",IF(G9&gt;=50,"T.BÌNH",IF(G9&gt;=40,"YẾU",IF(G9&gt;0,"KÉM","KĐGIÁ")))))))</f>
        <v>KĐGIÁ</v>
      </c>
      <c r="I9" s="11"/>
    </row>
    <row r="10" spans="1:9" ht="18.75" customHeight="1">
      <c r="A10" s="18">
        <v>2</v>
      </c>
      <c r="B10" s="39">
        <v>151446190</v>
      </c>
      <c r="C10" s="40" t="s">
        <v>490</v>
      </c>
      <c r="D10" s="41" t="s">
        <v>293</v>
      </c>
      <c r="E10" s="262" t="s">
        <v>491</v>
      </c>
      <c r="F10" s="262" t="s">
        <v>1214</v>
      </c>
      <c r="G10" s="11"/>
      <c r="H10" s="100" t="str">
        <f aca="true" t="shared" si="0" ref="H10:H57">IF(G10&gt;=90,"X.SẮC",IF(G10&gt;=80,"TỐT",IF(G10&gt;=70,"KHÁ",IF(G10&gt;=60,"TB KHÁ",IF(G10&gt;=50,"T.BÌNH",IF(G10&gt;=40,"YẾU",IF(G10&gt;0,"KÉM","KĐGIÁ")))))))</f>
        <v>KĐGIÁ</v>
      </c>
      <c r="I10" s="11"/>
    </row>
    <row r="11" spans="1:9" ht="18.75" customHeight="1">
      <c r="A11" s="18">
        <v>3</v>
      </c>
      <c r="B11" s="39">
        <v>141133823</v>
      </c>
      <c r="C11" s="40" t="s">
        <v>1692</v>
      </c>
      <c r="D11" s="41" t="s">
        <v>123</v>
      </c>
      <c r="E11" s="263" t="s">
        <v>493</v>
      </c>
      <c r="F11" s="262" t="s">
        <v>1214</v>
      </c>
      <c r="G11" s="11"/>
      <c r="H11" s="100" t="str">
        <f t="shared" si="0"/>
        <v>KĐGIÁ</v>
      </c>
      <c r="I11" s="11"/>
    </row>
    <row r="12" spans="1:9" ht="18.75" customHeight="1">
      <c r="A12" s="18">
        <v>4</v>
      </c>
      <c r="B12" s="39">
        <v>151135225</v>
      </c>
      <c r="C12" s="40" t="s">
        <v>319</v>
      </c>
      <c r="D12" s="41" t="s">
        <v>188</v>
      </c>
      <c r="E12" s="262" t="s">
        <v>433</v>
      </c>
      <c r="F12" s="262" t="s">
        <v>1214</v>
      </c>
      <c r="G12" s="11"/>
      <c r="H12" s="100" t="str">
        <f t="shared" si="0"/>
        <v>KĐGIÁ</v>
      </c>
      <c r="I12" s="11"/>
    </row>
    <row r="13" spans="1:9" ht="18.75" customHeight="1">
      <c r="A13" s="18">
        <v>5</v>
      </c>
      <c r="B13" s="39">
        <v>151135810</v>
      </c>
      <c r="C13" s="40" t="s">
        <v>494</v>
      </c>
      <c r="D13" s="41" t="s">
        <v>114</v>
      </c>
      <c r="E13" s="262" t="s">
        <v>207</v>
      </c>
      <c r="F13" s="262" t="s">
        <v>1214</v>
      </c>
      <c r="G13" s="11"/>
      <c r="H13" s="100" t="str">
        <f t="shared" si="0"/>
        <v>KĐGIÁ</v>
      </c>
      <c r="I13" s="11"/>
    </row>
    <row r="14" spans="1:9" ht="18.75" customHeight="1">
      <c r="A14" s="18">
        <v>6</v>
      </c>
      <c r="B14" s="39">
        <v>151135081</v>
      </c>
      <c r="C14" s="40" t="s">
        <v>518</v>
      </c>
      <c r="D14" s="41" t="s">
        <v>121</v>
      </c>
      <c r="E14" s="264">
        <v>33395</v>
      </c>
      <c r="F14" s="262" t="s">
        <v>1214</v>
      </c>
      <c r="G14" s="9">
        <v>88</v>
      </c>
      <c r="H14" s="100" t="str">
        <f t="shared" si="0"/>
        <v>TỐT</v>
      </c>
      <c r="I14" s="11"/>
    </row>
    <row r="15" spans="1:9" ht="18.75" customHeight="1">
      <c r="A15" s="18">
        <v>7</v>
      </c>
      <c r="B15" s="39">
        <v>151135125</v>
      </c>
      <c r="C15" s="40" t="s">
        <v>1693</v>
      </c>
      <c r="D15" s="41" t="s">
        <v>65</v>
      </c>
      <c r="E15" s="264">
        <v>32758</v>
      </c>
      <c r="F15" s="262" t="s">
        <v>1214</v>
      </c>
      <c r="G15" s="9">
        <v>86</v>
      </c>
      <c r="H15" s="100" t="str">
        <f t="shared" si="0"/>
        <v>TỐT</v>
      </c>
      <c r="I15" s="11"/>
    </row>
    <row r="16" spans="1:9" ht="18.75" customHeight="1">
      <c r="A16" s="18">
        <v>8</v>
      </c>
      <c r="B16" s="39">
        <v>151135128</v>
      </c>
      <c r="C16" s="40" t="s">
        <v>581</v>
      </c>
      <c r="D16" s="41" t="s">
        <v>541</v>
      </c>
      <c r="E16" s="265" t="s">
        <v>498</v>
      </c>
      <c r="F16" s="262" t="s">
        <v>1214</v>
      </c>
      <c r="G16" s="9">
        <v>90</v>
      </c>
      <c r="H16" s="100" t="str">
        <f t="shared" si="0"/>
        <v>X.SẮC</v>
      </c>
      <c r="I16" s="11"/>
    </row>
    <row r="17" spans="1:9" ht="18.75" customHeight="1">
      <c r="A17" s="18">
        <v>9</v>
      </c>
      <c r="B17" s="39">
        <v>151135156</v>
      </c>
      <c r="C17" s="40" t="s">
        <v>490</v>
      </c>
      <c r="D17" s="41" t="s">
        <v>1694</v>
      </c>
      <c r="E17" s="265" t="s">
        <v>500</v>
      </c>
      <c r="F17" s="262" t="s">
        <v>1214</v>
      </c>
      <c r="G17" s="9">
        <v>88</v>
      </c>
      <c r="H17" s="100" t="str">
        <f t="shared" si="0"/>
        <v>TỐT</v>
      </c>
      <c r="I17" s="11"/>
    </row>
    <row r="18" spans="1:9" ht="18.75" customHeight="1">
      <c r="A18" s="18">
        <v>10</v>
      </c>
      <c r="B18" s="39">
        <v>151135264</v>
      </c>
      <c r="C18" s="40" t="s">
        <v>501</v>
      </c>
      <c r="D18" s="41" t="s">
        <v>114</v>
      </c>
      <c r="E18" s="264" t="s">
        <v>502</v>
      </c>
      <c r="F18" s="262" t="s">
        <v>1214</v>
      </c>
      <c r="G18" s="269">
        <v>87</v>
      </c>
      <c r="H18" s="100" t="str">
        <f t="shared" si="0"/>
        <v>TỐT</v>
      </c>
      <c r="I18" s="11"/>
    </row>
    <row r="19" spans="1:9" ht="18.75" customHeight="1">
      <c r="A19" s="18">
        <v>11</v>
      </c>
      <c r="B19" s="39">
        <v>151135287</v>
      </c>
      <c r="C19" s="40" t="s">
        <v>1695</v>
      </c>
      <c r="D19" s="41" t="s">
        <v>618</v>
      </c>
      <c r="E19" s="266" t="s">
        <v>504</v>
      </c>
      <c r="F19" s="262" t="s">
        <v>1214</v>
      </c>
      <c r="G19" s="9">
        <v>86</v>
      </c>
      <c r="H19" s="100" t="str">
        <f t="shared" si="0"/>
        <v>TỐT</v>
      </c>
      <c r="I19" s="11"/>
    </row>
    <row r="20" spans="1:9" ht="18.75" customHeight="1">
      <c r="A20" s="18">
        <v>12</v>
      </c>
      <c r="B20" s="39">
        <v>161135879</v>
      </c>
      <c r="C20" s="40" t="s">
        <v>505</v>
      </c>
      <c r="D20" s="41" t="s">
        <v>75</v>
      </c>
      <c r="E20" s="266" t="s">
        <v>506</v>
      </c>
      <c r="F20" s="262" t="s">
        <v>1214</v>
      </c>
      <c r="G20" s="9">
        <v>87</v>
      </c>
      <c r="H20" s="100" t="str">
        <f t="shared" si="0"/>
        <v>TỐT</v>
      </c>
      <c r="I20" s="11"/>
    </row>
    <row r="21" spans="1:9" ht="18.75" customHeight="1">
      <c r="A21" s="18">
        <v>13</v>
      </c>
      <c r="B21" s="39">
        <v>161135882</v>
      </c>
      <c r="C21" s="40" t="s">
        <v>507</v>
      </c>
      <c r="D21" s="41" t="s">
        <v>53</v>
      </c>
      <c r="E21" s="266" t="s">
        <v>508</v>
      </c>
      <c r="F21" s="262" t="s">
        <v>1214</v>
      </c>
      <c r="G21" s="9">
        <v>95</v>
      </c>
      <c r="H21" s="100" t="str">
        <f t="shared" si="0"/>
        <v>X.SẮC</v>
      </c>
      <c r="I21" s="11"/>
    </row>
    <row r="22" spans="1:9" ht="18.75" customHeight="1">
      <c r="A22" s="18">
        <v>14</v>
      </c>
      <c r="B22" s="39">
        <v>161135884</v>
      </c>
      <c r="C22" s="40" t="s">
        <v>509</v>
      </c>
      <c r="D22" s="41" t="s">
        <v>53</v>
      </c>
      <c r="E22" s="266" t="s">
        <v>510</v>
      </c>
      <c r="F22" s="262" t="s">
        <v>1214</v>
      </c>
      <c r="G22" s="9">
        <v>95</v>
      </c>
      <c r="H22" s="100" t="str">
        <f t="shared" si="0"/>
        <v>X.SẮC</v>
      </c>
      <c r="I22" s="11"/>
    </row>
    <row r="23" spans="1:9" ht="18.75" customHeight="1">
      <c r="A23" s="18">
        <v>15</v>
      </c>
      <c r="B23" s="39">
        <v>161135885</v>
      </c>
      <c r="C23" s="40" t="s">
        <v>511</v>
      </c>
      <c r="D23" s="41" t="s">
        <v>512</v>
      </c>
      <c r="E23" s="266" t="s">
        <v>513</v>
      </c>
      <c r="F23" s="262" t="s">
        <v>1214</v>
      </c>
      <c r="G23" s="9"/>
      <c r="H23" s="100" t="str">
        <f t="shared" si="0"/>
        <v>KĐGIÁ</v>
      </c>
      <c r="I23" s="11"/>
    </row>
    <row r="24" spans="1:9" ht="18.75" customHeight="1">
      <c r="A24" s="18">
        <v>16</v>
      </c>
      <c r="B24" s="39">
        <v>161135893</v>
      </c>
      <c r="C24" s="40" t="s">
        <v>514</v>
      </c>
      <c r="D24" s="41" t="s">
        <v>73</v>
      </c>
      <c r="E24" s="266" t="s">
        <v>515</v>
      </c>
      <c r="F24" s="262" t="s">
        <v>1214</v>
      </c>
      <c r="G24" s="9"/>
      <c r="H24" s="100" t="str">
        <f t="shared" si="0"/>
        <v>KĐGIÁ</v>
      </c>
      <c r="I24" s="11"/>
    </row>
    <row r="25" spans="1:9" ht="18.75" customHeight="1">
      <c r="A25" s="18">
        <v>17</v>
      </c>
      <c r="B25" s="39">
        <v>161135896</v>
      </c>
      <c r="C25" s="40" t="s">
        <v>516</v>
      </c>
      <c r="D25" s="41" t="s">
        <v>119</v>
      </c>
      <c r="E25" s="266" t="s">
        <v>517</v>
      </c>
      <c r="F25" s="262" t="s">
        <v>1214</v>
      </c>
      <c r="G25" s="9">
        <v>95</v>
      </c>
      <c r="H25" s="100" t="str">
        <f t="shared" si="0"/>
        <v>X.SẮC</v>
      </c>
      <c r="I25" s="11"/>
    </row>
    <row r="26" spans="1:9" ht="18.75" customHeight="1">
      <c r="A26" s="18">
        <v>18</v>
      </c>
      <c r="B26" s="39">
        <v>161135897</v>
      </c>
      <c r="C26" s="40" t="s">
        <v>518</v>
      </c>
      <c r="D26" s="41" t="s">
        <v>130</v>
      </c>
      <c r="E26" s="266" t="s">
        <v>519</v>
      </c>
      <c r="F26" s="262" t="s">
        <v>1214</v>
      </c>
      <c r="G26" s="9">
        <v>83</v>
      </c>
      <c r="H26" s="100" t="str">
        <f t="shared" si="0"/>
        <v>TỐT</v>
      </c>
      <c r="I26" s="11"/>
    </row>
    <row r="27" spans="1:9" ht="18.75" customHeight="1">
      <c r="A27" s="18">
        <v>19</v>
      </c>
      <c r="B27" s="39">
        <v>161135909</v>
      </c>
      <c r="C27" s="40" t="s">
        <v>520</v>
      </c>
      <c r="D27" s="41" t="s">
        <v>188</v>
      </c>
      <c r="E27" s="266" t="s">
        <v>521</v>
      </c>
      <c r="F27" s="262" t="s">
        <v>1214</v>
      </c>
      <c r="G27" s="9">
        <v>90</v>
      </c>
      <c r="H27" s="100" t="str">
        <f t="shared" si="0"/>
        <v>X.SẮC</v>
      </c>
      <c r="I27" s="11"/>
    </row>
    <row r="28" spans="1:9" ht="18.75" customHeight="1">
      <c r="A28" s="18">
        <v>20</v>
      </c>
      <c r="B28" s="39">
        <v>161135920</v>
      </c>
      <c r="C28" s="40" t="s">
        <v>522</v>
      </c>
      <c r="D28" s="41" t="s">
        <v>523</v>
      </c>
      <c r="E28" s="266" t="s">
        <v>524</v>
      </c>
      <c r="F28" s="262" t="s">
        <v>1214</v>
      </c>
      <c r="G28" s="9">
        <v>90</v>
      </c>
      <c r="H28" s="100" t="str">
        <f t="shared" si="0"/>
        <v>X.SẮC</v>
      </c>
      <c r="I28" s="11"/>
    </row>
    <row r="29" spans="1:9" ht="18.75" customHeight="1">
      <c r="A29" s="18">
        <v>21</v>
      </c>
      <c r="B29" s="39">
        <v>161135921</v>
      </c>
      <c r="C29" s="40" t="s">
        <v>525</v>
      </c>
      <c r="D29" s="41" t="s">
        <v>196</v>
      </c>
      <c r="E29" s="266" t="s">
        <v>526</v>
      </c>
      <c r="F29" s="262" t="s">
        <v>1214</v>
      </c>
      <c r="G29" s="269">
        <v>88</v>
      </c>
      <c r="H29" s="100" t="str">
        <f t="shared" si="0"/>
        <v>TỐT</v>
      </c>
      <c r="I29" s="11"/>
    </row>
    <row r="30" spans="1:9" ht="18.75" customHeight="1">
      <c r="A30" s="18">
        <v>22</v>
      </c>
      <c r="B30" s="39">
        <v>161135923</v>
      </c>
      <c r="C30" s="40" t="s">
        <v>527</v>
      </c>
      <c r="D30" s="41" t="s">
        <v>196</v>
      </c>
      <c r="E30" s="266" t="s">
        <v>528</v>
      </c>
      <c r="F30" s="262" t="s">
        <v>1214</v>
      </c>
      <c r="G30" s="9"/>
      <c r="H30" s="100" t="str">
        <f t="shared" si="0"/>
        <v>KĐGIÁ</v>
      </c>
      <c r="I30" s="11"/>
    </row>
    <row r="31" spans="1:9" ht="18.75" customHeight="1">
      <c r="A31" s="18">
        <v>23</v>
      </c>
      <c r="B31" s="39">
        <v>161135924</v>
      </c>
      <c r="C31" s="40" t="s">
        <v>529</v>
      </c>
      <c r="D31" s="41" t="s">
        <v>196</v>
      </c>
      <c r="E31" s="266" t="s">
        <v>530</v>
      </c>
      <c r="F31" s="262" t="s">
        <v>1214</v>
      </c>
      <c r="G31" s="9">
        <v>95</v>
      </c>
      <c r="H31" s="100" t="str">
        <f t="shared" si="0"/>
        <v>X.SẮC</v>
      </c>
      <c r="I31" s="11"/>
    </row>
    <row r="32" spans="1:9" ht="18.75" customHeight="1">
      <c r="A32" s="18">
        <v>24</v>
      </c>
      <c r="B32" s="39">
        <v>161135937</v>
      </c>
      <c r="C32" s="40" t="s">
        <v>113</v>
      </c>
      <c r="D32" s="41" t="s">
        <v>531</v>
      </c>
      <c r="E32" s="266" t="s">
        <v>532</v>
      </c>
      <c r="F32" s="262" t="s">
        <v>1214</v>
      </c>
      <c r="G32" s="9">
        <v>83</v>
      </c>
      <c r="H32" s="100" t="str">
        <f t="shared" si="0"/>
        <v>TỐT</v>
      </c>
      <c r="I32" s="11"/>
    </row>
    <row r="33" spans="1:9" ht="18.75" customHeight="1">
      <c r="A33" s="18">
        <v>25</v>
      </c>
      <c r="B33" s="39">
        <v>161135943</v>
      </c>
      <c r="C33" s="40" t="s">
        <v>460</v>
      </c>
      <c r="D33" s="41" t="s">
        <v>533</v>
      </c>
      <c r="E33" s="266" t="s">
        <v>405</v>
      </c>
      <c r="F33" s="262" t="s">
        <v>1214</v>
      </c>
      <c r="G33" s="9">
        <v>90</v>
      </c>
      <c r="H33" s="100" t="str">
        <f t="shared" si="0"/>
        <v>X.SẮC</v>
      </c>
      <c r="I33" s="11"/>
    </row>
    <row r="34" spans="1:9" ht="18.75" customHeight="1">
      <c r="A34" s="18">
        <v>26</v>
      </c>
      <c r="B34" s="39">
        <v>161135944</v>
      </c>
      <c r="C34" s="40" t="s">
        <v>70</v>
      </c>
      <c r="D34" s="41" t="s">
        <v>533</v>
      </c>
      <c r="E34" s="266" t="s">
        <v>534</v>
      </c>
      <c r="F34" s="262" t="s">
        <v>1214</v>
      </c>
      <c r="G34" s="9">
        <v>88</v>
      </c>
      <c r="H34" s="100" t="str">
        <f t="shared" si="0"/>
        <v>TỐT</v>
      </c>
      <c r="I34" s="11"/>
    </row>
    <row r="35" spans="1:9" ht="18.75" customHeight="1">
      <c r="A35" s="18">
        <v>27</v>
      </c>
      <c r="B35" s="39">
        <v>161135956</v>
      </c>
      <c r="C35" s="40" t="s">
        <v>211</v>
      </c>
      <c r="D35" s="41" t="s">
        <v>385</v>
      </c>
      <c r="E35" s="266" t="s">
        <v>535</v>
      </c>
      <c r="F35" s="262" t="s">
        <v>1214</v>
      </c>
      <c r="G35" s="9">
        <v>87</v>
      </c>
      <c r="H35" s="100" t="str">
        <f t="shared" si="0"/>
        <v>TỐT</v>
      </c>
      <c r="I35" s="11"/>
    </row>
    <row r="36" spans="1:9" ht="18.75" customHeight="1">
      <c r="A36" s="18">
        <v>28</v>
      </c>
      <c r="B36" s="39">
        <v>161135958</v>
      </c>
      <c r="C36" s="40" t="s">
        <v>536</v>
      </c>
      <c r="D36" s="41" t="s">
        <v>223</v>
      </c>
      <c r="E36" s="266" t="s">
        <v>33</v>
      </c>
      <c r="F36" s="262" t="s">
        <v>1214</v>
      </c>
      <c r="G36" s="9">
        <v>81</v>
      </c>
      <c r="H36" s="100" t="str">
        <f t="shared" si="0"/>
        <v>TỐT</v>
      </c>
      <c r="I36" s="11"/>
    </row>
    <row r="37" spans="1:9" ht="18.75" customHeight="1">
      <c r="A37" s="18">
        <v>29</v>
      </c>
      <c r="B37" s="39">
        <v>161135961</v>
      </c>
      <c r="C37" s="40" t="s">
        <v>70</v>
      </c>
      <c r="D37" s="41" t="s">
        <v>89</v>
      </c>
      <c r="E37" s="266" t="s">
        <v>537</v>
      </c>
      <c r="F37" s="262" t="s">
        <v>1214</v>
      </c>
      <c r="G37" s="9">
        <v>88</v>
      </c>
      <c r="H37" s="100" t="str">
        <f t="shared" si="0"/>
        <v>TỐT</v>
      </c>
      <c r="I37" s="11"/>
    </row>
    <row r="38" spans="1:9" ht="18.75" customHeight="1">
      <c r="A38" s="18">
        <v>30</v>
      </c>
      <c r="B38" s="39">
        <v>161135972</v>
      </c>
      <c r="C38" s="40" t="s">
        <v>538</v>
      </c>
      <c r="D38" s="41" t="s">
        <v>132</v>
      </c>
      <c r="E38" s="266" t="s">
        <v>539</v>
      </c>
      <c r="F38" s="262" t="s">
        <v>1214</v>
      </c>
      <c r="G38" s="9">
        <v>93</v>
      </c>
      <c r="H38" s="100" t="str">
        <f t="shared" si="0"/>
        <v>X.SẮC</v>
      </c>
      <c r="I38" s="11"/>
    </row>
    <row r="39" spans="1:9" ht="18.75" customHeight="1">
      <c r="A39" s="18">
        <v>31</v>
      </c>
      <c r="B39" s="39">
        <v>161135975</v>
      </c>
      <c r="C39" s="40" t="s">
        <v>540</v>
      </c>
      <c r="D39" s="41" t="s">
        <v>541</v>
      </c>
      <c r="E39" s="266" t="s">
        <v>542</v>
      </c>
      <c r="F39" s="262" t="s">
        <v>1214</v>
      </c>
      <c r="G39" s="9"/>
      <c r="H39" s="100" t="str">
        <f t="shared" si="0"/>
        <v>KĐGIÁ</v>
      </c>
      <c r="I39" s="11"/>
    </row>
    <row r="40" spans="1:9" ht="18.75" customHeight="1">
      <c r="A40" s="18">
        <v>32</v>
      </c>
      <c r="B40" s="39">
        <v>161135976</v>
      </c>
      <c r="C40" s="40" t="s">
        <v>299</v>
      </c>
      <c r="D40" s="41" t="s">
        <v>541</v>
      </c>
      <c r="E40" s="266" t="s">
        <v>543</v>
      </c>
      <c r="F40" s="262" t="s">
        <v>1214</v>
      </c>
      <c r="G40" s="9">
        <v>85</v>
      </c>
      <c r="H40" s="100" t="str">
        <f t="shared" si="0"/>
        <v>TỐT</v>
      </c>
      <c r="I40" s="11"/>
    </row>
    <row r="41" spans="1:9" ht="18.75" customHeight="1">
      <c r="A41" s="18">
        <v>33</v>
      </c>
      <c r="B41" s="39">
        <v>161135981</v>
      </c>
      <c r="C41" s="40" t="s">
        <v>544</v>
      </c>
      <c r="D41" s="41" t="s">
        <v>125</v>
      </c>
      <c r="E41" s="266" t="s">
        <v>407</v>
      </c>
      <c r="F41" s="262" t="s">
        <v>1214</v>
      </c>
      <c r="G41" s="9">
        <v>90</v>
      </c>
      <c r="H41" s="100" t="str">
        <f t="shared" si="0"/>
        <v>X.SẮC</v>
      </c>
      <c r="I41" s="11"/>
    </row>
    <row r="42" spans="1:9" ht="18.75" customHeight="1">
      <c r="A42" s="18">
        <v>34</v>
      </c>
      <c r="B42" s="39">
        <v>161135984</v>
      </c>
      <c r="C42" s="40" t="s">
        <v>545</v>
      </c>
      <c r="D42" s="41" t="s">
        <v>290</v>
      </c>
      <c r="E42" s="266" t="s">
        <v>546</v>
      </c>
      <c r="F42" s="262" t="s">
        <v>1214</v>
      </c>
      <c r="G42" s="9"/>
      <c r="H42" s="100" t="str">
        <f t="shared" si="0"/>
        <v>KĐGIÁ</v>
      </c>
      <c r="I42" s="11"/>
    </row>
    <row r="43" spans="1:9" ht="18.75" customHeight="1">
      <c r="A43" s="18">
        <v>35</v>
      </c>
      <c r="B43" s="39">
        <v>161135992</v>
      </c>
      <c r="C43" s="40" t="s">
        <v>460</v>
      </c>
      <c r="D43" s="41" t="s">
        <v>411</v>
      </c>
      <c r="E43" s="266" t="s">
        <v>547</v>
      </c>
      <c r="F43" s="262" t="s">
        <v>1214</v>
      </c>
      <c r="G43" s="9">
        <v>90</v>
      </c>
      <c r="H43" s="100" t="str">
        <f t="shared" si="0"/>
        <v>X.SẮC</v>
      </c>
      <c r="I43" s="11"/>
    </row>
    <row r="44" spans="1:9" ht="18.75" customHeight="1">
      <c r="A44" s="18">
        <v>36</v>
      </c>
      <c r="B44" s="39">
        <v>161136001</v>
      </c>
      <c r="C44" s="40" t="s">
        <v>548</v>
      </c>
      <c r="D44" s="41" t="s">
        <v>549</v>
      </c>
      <c r="E44" s="266" t="s">
        <v>550</v>
      </c>
      <c r="F44" s="262" t="s">
        <v>1214</v>
      </c>
      <c r="G44" s="9">
        <v>95</v>
      </c>
      <c r="H44" s="100" t="str">
        <f t="shared" si="0"/>
        <v>X.SẮC</v>
      </c>
      <c r="I44" s="11"/>
    </row>
    <row r="45" spans="1:9" ht="18.75" customHeight="1">
      <c r="A45" s="18">
        <v>37</v>
      </c>
      <c r="B45" s="39">
        <v>161136004</v>
      </c>
      <c r="C45" s="40" t="s">
        <v>551</v>
      </c>
      <c r="D45" s="41" t="s">
        <v>116</v>
      </c>
      <c r="E45" s="266" t="s">
        <v>552</v>
      </c>
      <c r="F45" s="262" t="s">
        <v>1214</v>
      </c>
      <c r="G45" s="9">
        <v>88</v>
      </c>
      <c r="H45" s="100" t="str">
        <f t="shared" si="0"/>
        <v>TỐT</v>
      </c>
      <c r="I45" s="11"/>
    </row>
    <row r="46" spans="1:9" ht="18.75" customHeight="1">
      <c r="A46" s="18">
        <v>38</v>
      </c>
      <c r="B46" s="39">
        <v>161136014</v>
      </c>
      <c r="C46" s="40" t="s">
        <v>553</v>
      </c>
      <c r="D46" s="41" t="s">
        <v>554</v>
      </c>
      <c r="E46" s="266" t="s">
        <v>555</v>
      </c>
      <c r="F46" s="262" t="s">
        <v>1214</v>
      </c>
      <c r="G46" s="9">
        <v>0</v>
      </c>
      <c r="H46" s="100" t="str">
        <f t="shared" si="0"/>
        <v>KĐGIÁ</v>
      </c>
      <c r="I46" s="11"/>
    </row>
    <row r="47" spans="1:9" ht="18.75" customHeight="1">
      <c r="A47" s="18">
        <v>39</v>
      </c>
      <c r="B47" s="39">
        <v>161136015</v>
      </c>
      <c r="C47" s="40" t="s">
        <v>556</v>
      </c>
      <c r="D47" s="41" t="s">
        <v>557</v>
      </c>
      <c r="E47" s="266" t="s">
        <v>558</v>
      </c>
      <c r="F47" s="262" t="s">
        <v>1214</v>
      </c>
      <c r="G47" s="9">
        <v>90</v>
      </c>
      <c r="H47" s="100" t="str">
        <f t="shared" si="0"/>
        <v>X.SẮC</v>
      </c>
      <c r="I47" s="11"/>
    </row>
    <row r="48" spans="1:9" ht="18.75" customHeight="1">
      <c r="A48" s="18">
        <v>40</v>
      </c>
      <c r="B48" s="39">
        <v>161136016</v>
      </c>
      <c r="C48" s="40" t="s">
        <v>559</v>
      </c>
      <c r="D48" s="41" t="s">
        <v>297</v>
      </c>
      <c r="E48" s="266" t="s">
        <v>513</v>
      </c>
      <c r="F48" s="262" t="s">
        <v>1214</v>
      </c>
      <c r="G48" s="9">
        <v>83</v>
      </c>
      <c r="H48" s="100" t="str">
        <f t="shared" si="0"/>
        <v>TỐT</v>
      </c>
      <c r="I48" s="11"/>
    </row>
    <row r="49" spans="1:9" ht="18.75" customHeight="1">
      <c r="A49" s="18">
        <v>41</v>
      </c>
      <c r="B49" s="39">
        <v>161136025</v>
      </c>
      <c r="C49" s="40" t="s">
        <v>68</v>
      </c>
      <c r="D49" s="41" t="s">
        <v>560</v>
      </c>
      <c r="E49" s="266" t="s">
        <v>561</v>
      </c>
      <c r="F49" s="262" t="s">
        <v>1214</v>
      </c>
      <c r="G49" s="9">
        <v>85</v>
      </c>
      <c r="H49" s="100" t="str">
        <f t="shared" si="0"/>
        <v>TỐT</v>
      </c>
      <c r="I49" s="11"/>
    </row>
    <row r="50" spans="1:9" ht="18.75" customHeight="1">
      <c r="A50" s="18">
        <v>42</v>
      </c>
      <c r="B50" s="39">
        <v>161137604</v>
      </c>
      <c r="C50" s="40" t="s">
        <v>562</v>
      </c>
      <c r="D50" s="41" t="s">
        <v>130</v>
      </c>
      <c r="E50" s="264" t="s">
        <v>563</v>
      </c>
      <c r="F50" s="262" t="s">
        <v>1214</v>
      </c>
      <c r="G50" s="9"/>
      <c r="H50" s="100" t="str">
        <f t="shared" si="0"/>
        <v>KĐGIÁ</v>
      </c>
      <c r="I50" s="11"/>
    </row>
    <row r="51" spans="1:9" ht="18.75" customHeight="1">
      <c r="A51" s="18">
        <v>43</v>
      </c>
      <c r="B51" s="39">
        <v>161137605</v>
      </c>
      <c r="C51" s="40" t="s">
        <v>564</v>
      </c>
      <c r="D51" s="41" t="s">
        <v>63</v>
      </c>
      <c r="E51" s="264" t="s">
        <v>565</v>
      </c>
      <c r="F51" s="262" t="s">
        <v>1214</v>
      </c>
      <c r="G51" s="9">
        <v>83</v>
      </c>
      <c r="H51" s="100" t="str">
        <f t="shared" si="0"/>
        <v>TỐT</v>
      </c>
      <c r="I51" s="11"/>
    </row>
    <row r="52" spans="1:9" ht="18.75" customHeight="1">
      <c r="A52" s="18">
        <v>44</v>
      </c>
      <c r="B52" s="39">
        <v>161215114</v>
      </c>
      <c r="C52" s="40" t="s">
        <v>566</v>
      </c>
      <c r="D52" s="41" t="s">
        <v>567</v>
      </c>
      <c r="E52" s="266" t="s">
        <v>568</v>
      </c>
      <c r="F52" s="262" t="s">
        <v>1214</v>
      </c>
      <c r="G52" s="9">
        <v>81</v>
      </c>
      <c r="H52" s="100" t="str">
        <f t="shared" si="0"/>
        <v>TỐT</v>
      </c>
      <c r="I52" s="11"/>
    </row>
    <row r="53" spans="1:9" ht="18.75" customHeight="1">
      <c r="A53" s="18">
        <v>45</v>
      </c>
      <c r="B53" s="39">
        <v>161325777</v>
      </c>
      <c r="C53" s="40" t="s">
        <v>569</v>
      </c>
      <c r="D53" s="41" t="s">
        <v>121</v>
      </c>
      <c r="E53" s="266" t="s">
        <v>570</v>
      </c>
      <c r="F53" s="262" t="s">
        <v>1214</v>
      </c>
      <c r="G53" s="9">
        <v>81</v>
      </c>
      <c r="H53" s="100" t="str">
        <f t="shared" si="0"/>
        <v>TỐT</v>
      </c>
      <c r="I53" s="11"/>
    </row>
    <row r="54" spans="1:9" ht="18.75" customHeight="1">
      <c r="A54" s="18">
        <v>46</v>
      </c>
      <c r="B54" s="39">
        <v>161325783</v>
      </c>
      <c r="C54" s="40" t="s">
        <v>134</v>
      </c>
      <c r="D54" s="41" t="s">
        <v>426</v>
      </c>
      <c r="E54" s="266" t="s">
        <v>571</v>
      </c>
      <c r="F54" s="262" t="s">
        <v>1214</v>
      </c>
      <c r="G54" s="9">
        <v>95</v>
      </c>
      <c r="H54" s="100" t="str">
        <f t="shared" si="0"/>
        <v>X.SẮC</v>
      </c>
      <c r="I54" s="11"/>
    </row>
    <row r="55" spans="1:9" ht="18.75" customHeight="1">
      <c r="A55" s="18">
        <v>47</v>
      </c>
      <c r="B55" s="39">
        <v>161325857</v>
      </c>
      <c r="C55" s="40" t="s">
        <v>572</v>
      </c>
      <c r="D55" s="41" t="s">
        <v>467</v>
      </c>
      <c r="E55" s="266" t="s">
        <v>573</v>
      </c>
      <c r="F55" s="262" t="s">
        <v>1214</v>
      </c>
      <c r="G55" s="9"/>
      <c r="H55" s="100" t="str">
        <f t="shared" si="0"/>
        <v>KĐGIÁ</v>
      </c>
      <c r="I55" s="11"/>
    </row>
    <row r="56" spans="1:9" ht="18.75" customHeight="1">
      <c r="A56" s="18">
        <v>48</v>
      </c>
      <c r="B56" s="39">
        <v>161446134</v>
      </c>
      <c r="C56" s="40" t="s">
        <v>574</v>
      </c>
      <c r="D56" s="41" t="s">
        <v>461</v>
      </c>
      <c r="E56" s="266" t="s">
        <v>575</v>
      </c>
      <c r="F56" s="262" t="s">
        <v>1214</v>
      </c>
      <c r="G56" s="9">
        <v>90</v>
      </c>
      <c r="H56" s="100" t="str">
        <f t="shared" si="0"/>
        <v>X.SẮC</v>
      </c>
      <c r="I56" s="11"/>
    </row>
    <row r="57" spans="1:9" ht="18.75" customHeight="1">
      <c r="A57" s="18">
        <v>49</v>
      </c>
      <c r="B57" s="39">
        <v>151135289</v>
      </c>
      <c r="C57" s="40" t="s">
        <v>113</v>
      </c>
      <c r="D57" s="41" t="s">
        <v>576</v>
      </c>
      <c r="E57" s="262" t="s">
        <v>577</v>
      </c>
      <c r="F57" s="262" t="s">
        <v>1214</v>
      </c>
      <c r="G57" s="11"/>
      <c r="H57" s="100" t="str">
        <f t="shared" si="0"/>
        <v>KĐGIÁ</v>
      </c>
      <c r="I57" s="11"/>
    </row>
    <row r="59" spans="3:10" ht="18.75">
      <c r="C59" s="303" t="s">
        <v>1406</v>
      </c>
      <c r="D59" s="303"/>
      <c r="E59" s="303"/>
      <c r="F59" s="303"/>
      <c r="G59" s="303"/>
      <c r="H59" s="303"/>
      <c r="I59" s="77"/>
      <c r="J59" s="77"/>
    </row>
    <row r="60" spans="7:9" ht="15.75">
      <c r="G60" s="526" t="s">
        <v>277</v>
      </c>
      <c r="H60" s="526"/>
      <c r="I60" s="526"/>
    </row>
    <row r="61" spans="3:10" ht="17.25">
      <c r="C61" s="8" t="s">
        <v>42</v>
      </c>
      <c r="D61" s="8" t="s">
        <v>43</v>
      </c>
      <c r="E61" s="8" t="s">
        <v>44</v>
      </c>
      <c r="F61" s="168"/>
      <c r="G61" s="37"/>
      <c r="H61" s="30"/>
      <c r="I61" s="80"/>
      <c r="J61" s="14"/>
    </row>
    <row r="62" spans="3:10" ht="17.25">
      <c r="C62" s="99" t="s">
        <v>327</v>
      </c>
      <c r="D62" s="11">
        <f aca="true" t="shared" si="1" ref="D62:D69">COUNTIF($H$9:$H$57,C62)</f>
        <v>15</v>
      </c>
      <c r="E62" s="267">
        <f>D62/D70</f>
        <v>0.30612244897959184</v>
      </c>
      <c r="F62" s="268"/>
      <c r="G62" s="30"/>
      <c r="H62" s="30"/>
      <c r="I62" s="80"/>
      <c r="J62" s="17"/>
    </row>
    <row r="63" spans="3:10" ht="17.25">
      <c r="C63" s="99" t="s">
        <v>45</v>
      </c>
      <c r="D63" s="11">
        <f t="shared" si="1"/>
        <v>20</v>
      </c>
      <c r="E63" s="267">
        <f>D63/D70</f>
        <v>0.40816326530612246</v>
      </c>
      <c r="F63" s="268"/>
      <c r="G63" s="30"/>
      <c r="H63" s="30"/>
      <c r="I63" s="80"/>
      <c r="J63" s="17"/>
    </row>
    <row r="64" spans="3:10" ht="17.25">
      <c r="C64" s="99" t="s">
        <v>46</v>
      </c>
      <c r="D64" s="11">
        <f t="shared" si="1"/>
        <v>0</v>
      </c>
      <c r="E64" s="267">
        <f>D64/D70</f>
        <v>0</v>
      </c>
      <c r="F64" s="268"/>
      <c r="G64" s="513" t="s">
        <v>940</v>
      </c>
      <c r="H64" s="513"/>
      <c r="I64" s="513"/>
      <c r="J64" s="17"/>
    </row>
    <row r="65" spans="3:10" ht="17.25">
      <c r="C65" s="99" t="s">
        <v>47</v>
      </c>
      <c r="D65" s="11">
        <f t="shared" si="1"/>
        <v>0</v>
      </c>
      <c r="E65" s="267">
        <f>D65/D70</f>
        <v>0</v>
      </c>
      <c r="F65" s="268"/>
      <c r="G65" s="30"/>
      <c r="H65" s="30"/>
      <c r="I65" s="80"/>
      <c r="J65" s="17"/>
    </row>
    <row r="66" spans="3:10" ht="17.25">
      <c r="C66" s="99" t="s">
        <v>328</v>
      </c>
      <c r="D66" s="11">
        <f t="shared" si="1"/>
        <v>0</v>
      </c>
      <c r="E66" s="267">
        <f>D66/D70</f>
        <v>0</v>
      </c>
      <c r="F66" s="268"/>
      <c r="G66" s="513" t="s">
        <v>948</v>
      </c>
      <c r="H66" s="513"/>
      <c r="I66" s="513"/>
      <c r="J66" s="17"/>
    </row>
    <row r="67" spans="3:10" ht="17.25">
      <c r="C67" s="99" t="s">
        <v>48</v>
      </c>
      <c r="D67" s="11">
        <f t="shared" si="1"/>
        <v>0</v>
      </c>
      <c r="E67" s="267">
        <f>D67/D70</f>
        <v>0</v>
      </c>
      <c r="F67" s="268"/>
      <c r="G67" s="30"/>
      <c r="H67" s="30"/>
      <c r="I67" s="80"/>
      <c r="J67" s="17"/>
    </row>
    <row r="68" spans="3:10" ht="17.25">
      <c r="C68" s="99" t="s">
        <v>49</v>
      </c>
      <c r="D68" s="11">
        <f t="shared" si="1"/>
        <v>0</v>
      </c>
      <c r="E68" s="267">
        <f>D68/D70</f>
        <v>0</v>
      </c>
      <c r="F68" s="268"/>
      <c r="G68" s="30"/>
      <c r="H68" s="30"/>
      <c r="I68" s="80"/>
      <c r="J68" s="17"/>
    </row>
    <row r="69" spans="3:10" ht="17.25">
      <c r="C69" s="99" t="s">
        <v>329</v>
      </c>
      <c r="D69" s="11">
        <f t="shared" si="1"/>
        <v>14</v>
      </c>
      <c r="E69" s="267">
        <f>(D69/D70)</f>
        <v>0.2857142857142857</v>
      </c>
      <c r="F69" s="268"/>
      <c r="G69" s="30"/>
      <c r="H69" s="30"/>
      <c r="I69" s="37"/>
      <c r="J69" s="17"/>
    </row>
    <row r="70" spans="3:10" ht="17.25">
      <c r="C70" s="99" t="s">
        <v>330</v>
      </c>
      <c r="D70" s="18">
        <f>SUM(D62:D69)</f>
        <v>49</v>
      </c>
      <c r="E70" s="267">
        <f>D70/D70</f>
        <v>1</v>
      </c>
      <c r="F70" s="268"/>
      <c r="G70" s="513" t="s">
        <v>1637</v>
      </c>
      <c r="H70" s="513"/>
      <c r="I70" s="513"/>
      <c r="J70" s="17"/>
    </row>
    <row r="72" spans="1:9" ht="14.25">
      <c r="A72" s="19"/>
      <c r="B72" s="19"/>
      <c r="C72" s="19"/>
      <c r="D72" s="19"/>
      <c r="E72" s="21"/>
      <c r="F72" s="21"/>
      <c r="G72" s="21"/>
      <c r="H72" s="21"/>
      <c r="I72" s="21"/>
    </row>
    <row r="73" spans="1:9" ht="14.25">
      <c r="A73" s="19"/>
      <c r="B73" s="19"/>
      <c r="C73" s="19"/>
      <c r="D73" s="19"/>
      <c r="E73" s="21"/>
      <c r="F73" s="21"/>
      <c r="G73" s="21"/>
      <c r="H73" s="21"/>
      <c r="I73" s="21"/>
    </row>
    <row r="74" spans="1:9" ht="15.75">
      <c r="A74" s="19"/>
      <c r="B74" s="514"/>
      <c r="C74" s="514"/>
      <c r="E74" s="21"/>
      <c r="F74" s="21"/>
      <c r="G74" s="23"/>
      <c r="H74" s="21"/>
      <c r="I74" s="21"/>
    </row>
    <row r="75" spans="1:9" ht="15">
      <c r="A75" s="19"/>
      <c r="B75" s="19"/>
      <c r="C75" s="23"/>
      <c r="D75" s="19"/>
      <c r="E75" s="21"/>
      <c r="F75" s="21"/>
      <c r="G75" s="21"/>
      <c r="H75" s="21"/>
      <c r="I75" s="21"/>
    </row>
    <row r="76" spans="1:9" ht="15">
      <c r="A76" s="19"/>
      <c r="B76" s="19"/>
      <c r="C76" s="23"/>
      <c r="D76" s="19"/>
      <c r="E76" s="21"/>
      <c r="F76" s="21"/>
      <c r="G76" s="21"/>
      <c r="H76" s="21"/>
      <c r="I76" s="21"/>
    </row>
    <row r="77" spans="1:9" ht="15.75">
      <c r="A77" s="19"/>
      <c r="B77" s="514"/>
      <c r="C77" s="514"/>
      <c r="E77" s="21"/>
      <c r="F77" s="21"/>
      <c r="G77" s="23"/>
      <c r="H77" s="21"/>
      <c r="I77" s="21"/>
    </row>
  </sheetData>
  <sheetProtection/>
  <mergeCells count="11">
    <mergeCell ref="B77:C77"/>
    <mergeCell ref="A4:I4"/>
    <mergeCell ref="A5:I5"/>
    <mergeCell ref="A6:I6"/>
    <mergeCell ref="A7:I7"/>
    <mergeCell ref="G60:I60"/>
    <mergeCell ref="G64:I64"/>
    <mergeCell ref="G66:I66"/>
    <mergeCell ref="G70:I70"/>
    <mergeCell ref="E2:I2"/>
    <mergeCell ref="B74:C74"/>
  </mergeCells>
  <conditionalFormatting sqref="G9:G57">
    <cfRule type="cellIs" priority="1" dxfId="4" operator="lessThan" stopIfTrue="1">
      <formula>5</formula>
    </cfRule>
  </conditionalFormatting>
  <conditionalFormatting sqref="B9:D57">
    <cfRule type="cellIs" priority="2" dxfId="0" operator="equal" stopIfTrue="1">
      <formula>0</formula>
    </cfRule>
  </conditionalFormatting>
  <printOptions horizontalCentered="1"/>
  <pageMargins left="0.5" right="0" top="0.3" bottom="0.51" header="0.1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2013-04-09T07:32:50Z</cp:lastPrinted>
  <dcterms:created xsi:type="dcterms:W3CDTF">2012-06-04T02:53:19Z</dcterms:created>
  <dcterms:modified xsi:type="dcterms:W3CDTF">2013-04-09T07:33:10Z</dcterms:modified>
  <cp:category/>
  <cp:version/>
  <cp:contentType/>
  <cp:contentStatus/>
</cp:coreProperties>
</file>