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U LIEU\19. Điểm tổng kết khoa CNTT\2.Tốt nghiệp Khoa CNTT\Tốt nghiệp tháng 05.2025\"/>
    </mc:Choice>
  </mc:AlternateContent>
  <bookViews>
    <workbookView xWindow="120" yWindow="1275" windowWidth="18855" windowHeight="9870"/>
  </bookViews>
  <sheets>
    <sheet name="TPM" sheetId="2" r:id="rId1"/>
  </sheets>
  <definedNames>
    <definedName name="_Fill" localSheetId="0" hidden="1">#REF!</definedName>
    <definedName name="_Fill" hidden="1">#REF!</definedName>
    <definedName name="_xlnm._FilterDatabase" localSheetId="0" hidden="1">TPM!$A$9:$S$35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hidden="1">{"'Sheet1'!$L$16"}</definedName>
    <definedName name="g" localSheetId="0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localSheetId="0" hidden="1">#REF!</definedName>
    <definedName name="KHANH" hidden="1">#REF!</definedName>
    <definedName name="_xlnm.Print_Titles" localSheetId="0">TPM!$5:$7</definedName>
    <definedName name="SGFD" localSheetId="0" hidden="1">#REF!</definedName>
    <definedName name="SGFD" hidden="1">#REF!</definedName>
  </definedNames>
  <calcPr calcId="152511"/>
</workbook>
</file>

<file path=xl/calcChain.xml><?xml version="1.0" encoding="utf-8"?>
<calcChain xmlns="http://schemas.openxmlformats.org/spreadsheetml/2006/main">
  <c r="R36" i="2" l="1"/>
  <c r="A11" i="2" l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</calcChain>
</file>

<file path=xl/sharedStrings.xml><?xml version="1.0" encoding="utf-8"?>
<sst xmlns="http://schemas.openxmlformats.org/spreadsheetml/2006/main" count="298" uniqueCount="103">
  <si>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</si>
  <si>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</si>
  <si>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</si>
  <si>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</si>
  <si>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</si>
  <si>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</si>
  <si>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</si>
  <si>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</si>
  <si>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</si>
  <si>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GDTC</t>
  </si>
  <si>
    <t>GDQP</t>
  </si>
  <si>
    <t>KSA</t>
  </si>
  <si>
    <t>Điểm RL</t>
  </si>
  <si>
    <t>ĐIỂM HP THIẾU NAY ĐÃ TRẢ</t>
  </si>
  <si>
    <t>KẾT LUẬN CỦA H.ĐỒNG  XÉT &amp; CNTN</t>
  </si>
  <si>
    <t>TT HCM</t>
  </si>
  <si>
    <t>THANG 10</t>
  </si>
  <si>
    <t>THANG 4</t>
  </si>
  <si>
    <t xml:space="preserve">         LẬP BẢNG</t>
  </si>
  <si>
    <t>LÃNH  ĐẠO KHOA</t>
  </si>
  <si>
    <t>TRƯỞNG BAN THƯ KÝ</t>
  </si>
  <si>
    <t xml:space="preserve">  Phan Thanh Tâm</t>
  </si>
  <si>
    <t>TS. Võ Thanh Hải</t>
  </si>
  <si>
    <t>DIỆN SINH VIÊN ĐỀ NGHỊ CÔNG NHẬN TỐT NGHIỆP</t>
  </si>
  <si>
    <t>CHUYÊN NGÀNH:  CÔNG NGHỆ PHẦN MỀM</t>
  </si>
  <si>
    <t>NGƯỜI KIỂM TRA</t>
  </si>
  <si>
    <t>Sinh viên thắc mắc liên hệ mail: phanthanhtamdtu@gmail.com</t>
  </si>
  <si>
    <t>BẢO VỆ TỐT NGHIỆP ( 3 )</t>
  </si>
  <si>
    <t>TB TOÀN KHOÁ ( 135 )</t>
  </si>
  <si>
    <t>ThS. Nguyễn Ân</t>
  </si>
  <si>
    <t>CT.HỘI ĐỒNG TỐT NGHIỆP</t>
  </si>
  <si>
    <t>HỘI ĐỒNG TỐT NGHIỆP</t>
  </si>
  <si>
    <t>Phạm Xuân Đăng</t>
  </si>
  <si>
    <t>NGÀNH:  KỸ THUẬT PHẦN MỀM</t>
  </si>
  <si>
    <t>TS. Võ Nhân Văn</t>
  </si>
  <si>
    <t>ĐẠI HỌC DUY TÂN</t>
  </si>
  <si>
    <t>KẾT QUẢ THI TỐT NGHIỆP VÀ ĐỀ NGHỊ CÔNG NHẬN TỐT NGHIỆP ĐỢT THÁNG 06 NĂM 2025</t>
  </si>
  <si>
    <t>Quảng Nam</t>
  </si>
  <si>
    <t>Nam</t>
  </si>
  <si>
    <t>Đạt</t>
  </si>
  <si>
    <t>Tốt</t>
  </si>
  <si>
    <t>CNTN</t>
  </si>
  <si>
    <t>Thành</t>
  </si>
  <si>
    <t>Quảng Bình</t>
  </si>
  <si>
    <t>Bình Định</t>
  </si>
  <si>
    <t>Quảng Ngãi</t>
  </si>
  <si>
    <t>Nữ</t>
  </si>
  <si>
    <t>Tùng</t>
  </si>
  <si>
    <t>Xuất Sắc</t>
  </si>
  <si>
    <t>Gia Lai</t>
  </si>
  <si>
    <t>Đà Nẵng</t>
  </si>
  <si>
    <t>Tâm</t>
  </si>
  <si>
    <t>An</t>
  </si>
  <si>
    <t>Đắk Lắk</t>
  </si>
  <si>
    <t>Thảo</t>
  </si>
  <si>
    <t>Cường</t>
  </si>
  <si>
    <t>K26TPM</t>
  </si>
  <si>
    <t>Nguyễn Tấn</t>
  </si>
  <si>
    <t>Hà</t>
  </si>
  <si>
    <t>K27TPM</t>
  </si>
  <si>
    <t>Lê Thị Thu</t>
  </si>
  <si>
    <t>Hiền</t>
  </si>
  <si>
    <t>Ngọc</t>
  </si>
  <si>
    <t>Nguyễn Thị Thu</t>
  </si>
  <si>
    <t>Lương Văn</t>
  </si>
  <si>
    <t>Ái</t>
  </si>
  <si>
    <t>Nguyễn Thị Trúc</t>
  </si>
  <si>
    <t>Lê Bá</t>
  </si>
  <si>
    <t>Hồ Minh</t>
  </si>
  <si>
    <t>Lê Anh Biên</t>
  </si>
  <si>
    <t>Cương</t>
  </si>
  <si>
    <t>Lê Văn Quốc</t>
  </si>
  <si>
    <t>TP. Hồ Chí Minh</t>
  </si>
  <si>
    <t>Trương Tiến</t>
  </si>
  <si>
    <t>Hồ Nguyễn Thành</t>
  </si>
  <si>
    <t>Bùi Việt</t>
  </si>
  <si>
    <t>Phạm Thị Thu</t>
  </si>
  <si>
    <t>Bùi Quang</t>
  </si>
  <si>
    <t>Khang</t>
  </si>
  <si>
    <t>Lê Thị Ánh</t>
  </si>
  <si>
    <t>Nguyễn Lê Quang</t>
  </si>
  <si>
    <t>Sáng</t>
  </si>
  <si>
    <t>Lê Phan Thanh</t>
  </si>
  <si>
    <t>Nguyễn Viên Tuấn</t>
  </si>
  <si>
    <t>Vỹ</t>
  </si>
  <si>
    <t>THÁNG 06.2025_BS</t>
  </si>
  <si>
    <t>Phạm Thái</t>
  </si>
  <si>
    <t>Bình</t>
  </si>
  <si>
    <t>Phạm Duy</t>
  </si>
  <si>
    <t>Truyền</t>
  </si>
  <si>
    <t>Trần Tín</t>
  </si>
  <si>
    <t>Nguyễn Quang</t>
  </si>
  <si>
    <t>Huy</t>
  </si>
  <si>
    <t>Đặng Khang</t>
  </si>
  <si>
    <t>Đắk Nông</t>
  </si>
  <si>
    <t>Lê Quang</t>
  </si>
  <si>
    <t>Minh</t>
  </si>
  <si>
    <t>Quảng Trị</t>
  </si>
  <si>
    <t>Lê Viết</t>
  </si>
  <si>
    <t>Quân</t>
  </si>
  <si>
    <t>Phạm Nguyễn Tường</t>
  </si>
  <si>
    <t>Uyên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</si>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</sst>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0.0;[Red]0.0"/>
    <numFmt numFmtId="168" formatCode="0.00;[Red]0.00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\$#,##0\ ;\(\$#,##0\)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&quot;VND&quot;#,##0_);[Red]\(&quot;VND&quot;#,##0\)"/>
    <numFmt numFmtId="181" formatCode="&quot;\&quot;#,##0.00;[Red]&quot;\&quot;\-#,##0.00"/>
    <numFmt numFmtId="182" formatCode="&quot;\&quot;#,##0;[Red]&quot;\&quot;\-#,##0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</numFmts>
  <fonts count="53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30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6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9" fillId="0" borderId="0"/>
    <xf numFmtId="169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4" borderId="0"/>
    <xf numFmtId="0" fontId="22" fillId="4" borderId="0"/>
    <xf numFmtId="0" fontId="23" fillId="4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2" fontId="16" fillId="0" borderId="0" applyFill="0" applyBorder="0" applyAlignment="0"/>
    <xf numFmtId="173" fontId="16" fillId="0" borderId="0" applyFill="0" applyBorder="0" applyAlignment="0"/>
    <xf numFmtId="174" fontId="26" fillId="0" borderId="0"/>
    <xf numFmtId="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26" fillId="0" borderId="0"/>
    <xf numFmtId="0" fontId="16" fillId="0" borderId="0" applyFont="0" applyFill="0" applyBorder="0" applyAlignment="0" applyProtection="0"/>
    <xf numFmtId="177" fontId="26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27" fillId="4" borderId="0" applyNumberFormat="0" applyBorder="0" applyAlignment="0" applyProtection="0"/>
    <xf numFmtId="0" fontId="28" fillId="0" borderId="14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10" fontId="27" fillId="5" borderId="12" applyNumberFormat="0" applyBorder="0" applyAlignment="0" applyProtection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9" fillId="0" borderId="0"/>
    <xf numFmtId="0" fontId="9" fillId="0" borderId="0"/>
    <xf numFmtId="0" fontId="9" fillId="0" borderId="0"/>
    <xf numFmtId="37" fontId="32" fillId="0" borderId="0"/>
    <xf numFmtId="180" fontId="12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1" fillId="0" borderId="0"/>
    <xf numFmtId="10" fontId="16" fillId="0" borderId="0" applyFont="0" applyFill="0" applyBorder="0" applyAlignment="0" applyProtection="0"/>
    <xf numFmtId="9" fontId="30" fillId="0" borderId="15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" fontId="35" fillId="0" borderId="0"/>
    <xf numFmtId="49" fontId="3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3" fillId="0" borderId="0"/>
    <xf numFmtId="0" fontId="31" fillId="0" borderId="0"/>
    <xf numFmtId="171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5" fillId="0" borderId="0"/>
    <xf numFmtId="18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85" fontId="44" fillId="0" borderId="0" applyFont="0" applyFill="0" applyBorder="0" applyAlignment="0" applyProtection="0"/>
    <xf numFmtId="0" fontId="16" fillId="0" borderId="0"/>
    <xf numFmtId="0" fontId="48" fillId="0" borderId="0"/>
    <xf numFmtId="0" fontId="47" fillId="0" borderId="0"/>
    <xf numFmtId="0" fontId="16" fillId="0" borderId="0"/>
    <xf numFmtId="165" fontId="34" fillId="0" borderId="0" applyFont="0" applyFill="0" applyBorder="0" applyAlignment="0" applyProtection="0"/>
    <xf numFmtId="0" fontId="16" fillId="0" borderId="0"/>
    <xf numFmtId="0" fontId="49" fillId="0" borderId="0"/>
    <xf numFmtId="9" fontId="16" fillId="0" borderId="0" applyFont="0" applyFill="0" applyBorder="0" applyAlignment="0" applyProtection="0"/>
    <xf numFmtId="0" fontId="50" fillId="0" borderId="0"/>
    <xf numFmtId="165" fontId="50" fillId="0" borderId="0" applyFont="0" applyFill="0" applyBorder="0" applyAlignment="0" applyProtection="0"/>
    <xf numFmtId="0" fontId="47" fillId="0" borderId="0"/>
    <xf numFmtId="0" fontId="50" fillId="0" borderId="0"/>
    <xf numFmtId="0" fontId="1" fillId="0" borderId="0"/>
    <xf numFmtId="0" fontId="16" fillId="0" borderId="0"/>
  </cellStyleXfs>
  <cellXfs count="116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3" xfId="1" applyFont="1" applyFill="1" applyBorder="1" applyAlignment="1">
      <alignment horizontal="left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14" fontId="9" fillId="2" borderId="13" xfId="1" quotePrefix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0" fillId="0" borderId="13" xfId="0" applyBorder="1"/>
    <xf numFmtId="0" fontId="9" fillId="0" borderId="0" xfId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7" applyFont="1"/>
    <xf numFmtId="0" fontId="7" fillId="3" borderId="0" xfId="7" applyFont="1" applyFill="1"/>
    <xf numFmtId="167" fontId="7" fillId="0" borderId="0" xfId="7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7" applyFont="1"/>
    <xf numFmtId="167" fontId="12" fillId="0" borderId="0" xfId="7" applyNumberFormat="1" applyFont="1" applyAlignment="1">
      <alignment horizontal="center"/>
    </xf>
    <xf numFmtId="168" fontId="12" fillId="0" borderId="0" xfId="7" applyNumberFormat="1" applyFont="1" applyAlignment="1">
      <alignment horizontal="center"/>
    </xf>
    <xf numFmtId="0" fontId="15" fillId="0" borderId="0" xfId="1" applyFont="1" applyAlignment="1">
      <alignment vertical="center"/>
    </xf>
    <xf numFmtId="0" fontId="7" fillId="3" borderId="0" xfId="7" applyFont="1" applyFill="1" applyAlignment="1"/>
    <xf numFmtId="0" fontId="7" fillId="0" borderId="18" xfId="4" applyFont="1" applyFill="1" applyBorder="1" applyAlignment="1">
      <alignment horizontal="left"/>
    </xf>
    <xf numFmtId="14" fontId="9" fillId="0" borderId="16" xfId="3" applyNumberFormat="1" applyFont="1" applyBorder="1" applyAlignment="1">
      <alignment horizontal="center"/>
    </xf>
    <xf numFmtId="14" fontId="9" fillId="0" borderId="16" xfId="5" applyNumberFormat="1" applyFont="1" applyBorder="1" applyAlignment="1">
      <alignment horizontal="left"/>
    </xf>
    <xf numFmtId="14" fontId="9" fillId="0" borderId="16" xfId="5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6" fontId="7" fillId="0" borderId="16" xfId="1" applyNumberFormat="1" applyFont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0" fontId="9" fillId="0" borderId="18" xfId="4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12" fillId="0" borderId="0" xfId="7" applyFont="1" applyAlignment="1">
      <alignment horizontal="center"/>
    </xf>
    <xf numFmtId="0" fontId="9" fillId="0" borderId="17" xfId="4" applyFont="1" applyFill="1" applyBorder="1" applyAlignment="1"/>
    <xf numFmtId="0" fontId="7" fillId="0" borderId="16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wrapText="1"/>
    </xf>
    <xf numFmtId="0" fontId="11" fillId="2" borderId="13" xfId="1" applyFont="1" applyFill="1" applyBorder="1" applyAlignment="1">
      <alignment horizontal="center"/>
    </xf>
    <xf numFmtId="0" fontId="0" fillId="0" borderId="0" xfId="0" applyAlignment="1"/>
    <xf numFmtId="0" fontId="3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6" borderId="13" xfId="2" applyFont="1" applyFill="1" applyBorder="1" applyAlignment="1">
      <alignment horizontal="left" vertical="center"/>
    </xf>
    <xf numFmtId="0" fontId="9" fillId="6" borderId="13" xfId="2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0" borderId="0" xfId="7" applyFont="1" applyAlignment="1">
      <alignment horizontal="center"/>
    </xf>
    <xf numFmtId="14" fontId="9" fillId="0" borderId="0" xfId="7" applyNumberFormat="1" applyFont="1" applyBorder="1" applyAlignment="1">
      <alignment horizontal="center" vertical="center"/>
    </xf>
    <xf numFmtId="14" fontId="9" fillId="0" borderId="0" xfId="7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20" xfId="6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7" fillId="2" borderId="16" xfId="3" quotePrefix="1" applyFont="1" applyFill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0" fontId="7" fillId="2" borderId="20" xfId="3" quotePrefix="1" applyFont="1" applyFill="1" applyBorder="1" applyAlignment="1">
      <alignment horizontal="center"/>
    </xf>
    <xf numFmtId="0" fontId="9" fillId="0" borderId="21" xfId="4" applyFont="1" applyFill="1" applyBorder="1" applyAlignment="1"/>
    <xf numFmtId="0" fontId="7" fillId="0" borderId="22" xfId="4" applyFont="1" applyFill="1" applyBorder="1" applyAlignment="1">
      <alignment horizontal="left"/>
    </xf>
    <xf numFmtId="0" fontId="9" fillId="0" borderId="22" xfId="4" applyFont="1" applyFill="1" applyBorder="1" applyAlignment="1">
      <alignment horizontal="center"/>
    </xf>
    <xf numFmtId="14" fontId="9" fillId="0" borderId="20" xfId="3" applyNumberFormat="1" applyFont="1" applyBorder="1" applyAlignment="1">
      <alignment horizontal="center"/>
    </xf>
    <xf numFmtId="14" fontId="9" fillId="0" borderId="20" xfId="5" applyNumberFormat="1" applyFont="1" applyBorder="1" applyAlignment="1">
      <alignment horizontal="left"/>
    </xf>
    <xf numFmtId="14" fontId="9" fillId="0" borderId="20" xfId="5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166" fontId="7" fillId="0" borderId="20" xfId="1" applyNumberFormat="1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2" borderId="23" xfId="3" quotePrefix="1" applyFont="1" applyFill="1" applyBorder="1" applyAlignment="1">
      <alignment horizontal="center"/>
    </xf>
    <xf numFmtId="0" fontId="9" fillId="0" borderId="24" xfId="4" applyFont="1" applyFill="1" applyBorder="1" applyAlignment="1"/>
    <xf numFmtId="0" fontId="7" fillId="0" borderId="25" xfId="4" applyFont="1" applyFill="1" applyBorder="1" applyAlignment="1">
      <alignment horizontal="left"/>
    </xf>
    <xf numFmtId="0" fontId="9" fillId="0" borderId="25" xfId="4" applyFont="1" applyFill="1" applyBorder="1" applyAlignment="1">
      <alignment horizontal="center"/>
    </xf>
    <xf numFmtId="14" fontId="9" fillId="0" borderId="23" xfId="3" applyNumberFormat="1" applyFont="1" applyBorder="1" applyAlignment="1">
      <alignment horizontal="center"/>
    </xf>
    <xf numFmtId="14" fontId="9" fillId="0" borderId="23" xfId="5" applyNumberFormat="1" applyFont="1" applyBorder="1" applyAlignment="1">
      <alignment horizontal="left"/>
    </xf>
    <xf numFmtId="14" fontId="9" fillId="0" borderId="23" xfId="5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166" fontId="7" fillId="0" borderId="23" xfId="1" applyNumberFormat="1" applyFont="1" applyBorder="1" applyAlignment="1">
      <alignment horizontal="center"/>
    </xf>
    <xf numFmtId="0" fontId="6" fillId="0" borderId="23" xfId="6" applyFont="1" applyFill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1" fillId="7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</cellXfs>
  <cellStyles count="11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2 3" xfId="115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5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pane xSplit="7" ySplit="8" topLeftCell="H27" activePane="bottomRight" state="frozen"/>
      <selection pane="topRight" activeCell="H1" sqref="H1"/>
      <selection pane="bottomLeft" activeCell="A8" sqref="A8"/>
      <selection pane="bottomRight" activeCell="R11" sqref="R11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2" customWidth="1"/>
    <col min="19" max="19" width="11.7109375" style="45" customWidth="1"/>
  </cols>
  <sheetData>
    <row r="1" spans="1:19" ht="15.75">
      <c r="A1" s="92" t="s">
        <v>35</v>
      </c>
      <c r="B1" s="92"/>
      <c r="C1" s="92"/>
      <c r="D1" s="92"/>
      <c r="E1" s="46"/>
      <c r="F1" s="91" t="s">
        <v>36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15.75">
      <c r="A2" s="93" t="s">
        <v>31</v>
      </c>
      <c r="B2" s="93"/>
      <c r="C2" s="93"/>
      <c r="D2" s="93"/>
      <c r="E2" s="46"/>
      <c r="F2" s="91" t="s">
        <v>33</v>
      </c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15.75">
      <c r="A3" s="54"/>
      <c r="B3" s="54"/>
      <c r="C3" s="54"/>
      <c r="D3" s="54"/>
      <c r="E3" s="54"/>
      <c r="F3" s="91" t="s">
        <v>24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ht="38.25">
      <c r="A4" s="97" t="s">
        <v>26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18" customHeight="1">
      <c r="A5" s="103" t="s">
        <v>0</v>
      </c>
      <c r="B5" s="106" t="s">
        <v>1</v>
      </c>
      <c r="C5" s="82" t="s">
        <v>2</v>
      </c>
      <c r="D5" s="83"/>
      <c r="E5" s="88" t="s">
        <v>3</v>
      </c>
      <c r="F5" s="88" t="s">
        <v>4</v>
      </c>
      <c r="G5" s="103" t="s">
        <v>5</v>
      </c>
      <c r="H5" s="113" t="s">
        <v>6</v>
      </c>
      <c r="I5" s="100" t="s">
        <v>7</v>
      </c>
      <c r="J5" s="98" t="s">
        <v>8</v>
      </c>
      <c r="K5" s="99"/>
      <c r="L5" s="109" t="s">
        <v>28</v>
      </c>
      <c r="M5" s="110"/>
      <c r="N5" s="100" t="s">
        <v>11</v>
      </c>
      <c r="O5" s="100" t="s">
        <v>9</v>
      </c>
      <c r="P5" s="100" t="s">
        <v>10</v>
      </c>
      <c r="Q5" s="100" t="s">
        <v>12</v>
      </c>
      <c r="R5" s="94" t="s">
        <v>13</v>
      </c>
      <c r="S5" s="94" t="s">
        <v>14</v>
      </c>
    </row>
    <row r="6" spans="1:19" ht="27.75" customHeight="1">
      <c r="A6" s="104"/>
      <c r="B6" s="107"/>
      <c r="C6" s="84"/>
      <c r="D6" s="85"/>
      <c r="E6" s="89"/>
      <c r="F6" s="89"/>
      <c r="G6" s="104"/>
      <c r="H6" s="114"/>
      <c r="I6" s="101"/>
      <c r="J6" s="100" t="s">
        <v>15</v>
      </c>
      <c r="K6" s="94" t="s">
        <v>27</v>
      </c>
      <c r="L6" s="111"/>
      <c r="M6" s="112"/>
      <c r="N6" s="101"/>
      <c r="O6" s="101"/>
      <c r="P6" s="101"/>
      <c r="Q6" s="101"/>
      <c r="R6" s="95"/>
      <c r="S6" s="95"/>
    </row>
    <row r="7" spans="1:19">
      <c r="A7" s="105"/>
      <c r="B7" s="108"/>
      <c r="C7" s="86"/>
      <c r="D7" s="87"/>
      <c r="E7" s="90"/>
      <c r="F7" s="90"/>
      <c r="G7" s="105"/>
      <c r="H7" s="115"/>
      <c r="I7" s="102"/>
      <c r="J7" s="102"/>
      <c r="K7" s="96"/>
      <c r="L7" s="1" t="s">
        <v>16</v>
      </c>
      <c r="M7" s="2" t="s">
        <v>17</v>
      </c>
      <c r="N7" s="102"/>
      <c r="O7" s="102"/>
      <c r="P7" s="102"/>
      <c r="Q7" s="102"/>
      <c r="R7" s="96"/>
      <c r="S7" s="96"/>
    </row>
    <row r="8" spans="1:19" ht="19.5" customHeight="1">
      <c r="A8" s="48" t="s">
        <v>85</v>
      </c>
      <c r="B8" s="4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39"/>
      <c r="S8" s="43"/>
    </row>
    <row r="9" spans="1:19" ht="20.100000000000001" customHeight="1">
      <c r="A9" s="50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4"/>
    </row>
    <row r="10" spans="1:19" ht="21" customHeight="1">
      <c r="A10" s="35">
        <v>1</v>
      </c>
      <c r="B10" s="57">
        <v>26211241653</v>
      </c>
      <c r="C10" s="37" t="s">
        <v>86</v>
      </c>
      <c r="D10" s="27" t="s">
        <v>87</v>
      </c>
      <c r="E10" s="34" t="s">
        <v>56</v>
      </c>
      <c r="F10" s="28">
        <v>37356</v>
      </c>
      <c r="G10" s="29" t="s">
        <v>50</v>
      </c>
      <c r="H10" s="30" t="s">
        <v>38</v>
      </c>
      <c r="I10" s="31">
        <v>7.66</v>
      </c>
      <c r="J10" s="32"/>
      <c r="K10" s="32">
        <v>8</v>
      </c>
      <c r="L10" s="31">
        <v>7.66</v>
      </c>
      <c r="M10" s="31">
        <v>3.25</v>
      </c>
      <c r="N10" s="33" t="s">
        <v>39</v>
      </c>
      <c r="O10" s="33" t="s">
        <v>39</v>
      </c>
      <c r="P10" s="33" t="s">
        <v>39</v>
      </c>
      <c r="Q10" s="33" t="s">
        <v>40</v>
      </c>
      <c r="R10" s="40">
        <v>0</v>
      </c>
      <c r="S10" s="38" t="s">
        <v>41</v>
      </c>
    </row>
    <row r="11" spans="1:19" ht="21" customHeight="1">
      <c r="A11" s="35">
        <f>A10+1</f>
        <v>2</v>
      </c>
      <c r="B11" s="57">
        <v>27211248235</v>
      </c>
      <c r="C11" s="37" t="s">
        <v>64</v>
      </c>
      <c r="D11" s="27" t="s">
        <v>65</v>
      </c>
      <c r="E11" s="34" t="s">
        <v>59</v>
      </c>
      <c r="F11" s="28">
        <v>37741</v>
      </c>
      <c r="G11" s="29" t="s">
        <v>43</v>
      </c>
      <c r="H11" s="30" t="s">
        <v>38</v>
      </c>
      <c r="I11" s="31">
        <v>7.38</v>
      </c>
      <c r="J11" s="32"/>
      <c r="K11" s="32">
        <v>8.6999999999999993</v>
      </c>
      <c r="L11" s="31">
        <v>7.41</v>
      </c>
      <c r="M11" s="31">
        <v>3.12</v>
      </c>
      <c r="N11" s="33" t="s">
        <v>39</v>
      </c>
      <c r="O11" s="33" t="s">
        <v>39</v>
      </c>
      <c r="P11" s="33" t="s">
        <v>39</v>
      </c>
      <c r="Q11" s="33" t="s">
        <v>48</v>
      </c>
      <c r="R11" s="40">
        <v>0</v>
      </c>
      <c r="S11" s="38" t="s">
        <v>41</v>
      </c>
    </row>
    <row r="12" spans="1:19" ht="21" customHeight="1">
      <c r="A12" s="35">
        <f t="shared" ref="A12:A34" si="0">A11+1</f>
        <v>3</v>
      </c>
      <c r="B12" s="57">
        <v>27201244204</v>
      </c>
      <c r="C12" s="37" t="s">
        <v>66</v>
      </c>
      <c r="D12" s="27" t="s">
        <v>52</v>
      </c>
      <c r="E12" s="34" t="s">
        <v>59</v>
      </c>
      <c r="F12" s="28">
        <v>37824</v>
      </c>
      <c r="G12" s="29" t="s">
        <v>37</v>
      </c>
      <c r="H12" s="30" t="s">
        <v>46</v>
      </c>
      <c r="I12" s="31">
        <v>7.66</v>
      </c>
      <c r="J12" s="32"/>
      <c r="K12" s="32">
        <v>7.4</v>
      </c>
      <c r="L12" s="31">
        <v>7.66</v>
      </c>
      <c r="M12" s="31">
        <v>3.22</v>
      </c>
      <c r="N12" s="33" t="s">
        <v>39</v>
      </c>
      <c r="O12" s="33" t="s">
        <v>39</v>
      </c>
      <c r="P12" s="33" t="s">
        <v>39</v>
      </c>
      <c r="Q12" s="33" t="s">
        <v>40</v>
      </c>
      <c r="R12" s="40">
        <v>0</v>
      </c>
      <c r="S12" s="38" t="s">
        <v>41</v>
      </c>
    </row>
    <row r="13" spans="1:19" ht="21" customHeight="1">
      <c r="A13" s="35">
        <f t="shared" si="0"/>
        <v>4</v>
      </c>
      <c r="B13" s="57">
        <v>27211245908</v>
      </c>
      <c r="C13" s="37" t="s">
        <v>67</v>
      </c>
      <c r="D13" s="27" t="s">
        <v>52</v>
      </c>
      <c r="E13" s="34" t="s">
        <v>59</v>
      </c>
      <c r="F13" s="28">
        <v>37653</v>
      </c>
      <c r="G13" s="29" t="s">
        <v>44</v>
      </c>
      <c r="H13" s="30" t="s">
        <v>38</v>
      </c>
      <c r="I13" s="31">
        <v>6.53</v>
      </c>
      <c r="J13" s="32"/>
      <c r="K13" s="32">
        <v>8.5</v>
      </c>
      <c r="L13" s="31">
        <v>6.58</v>
      </c>
      <c r="M13" s="31">
        <v>2.6</v>
      </c>
      <c r="N13" s="33" t="s">
        <v>39</v>
      </c>
      <c r="O13" s="33" t="s">
        <v>39</v>
      </c>
      <c r="P13" s="33" t="s">
        <v>39</v>
      </c>
      <c r="Q13" s="33" t="s">
        <v>48</v>
      </c>
      <c r="R13" s="40">
        <v>0</v>
      </c>
      <c r="S13" s="38" t="s">
        <v>41</v>
      </c>
    </row>
    <row r="14" spans="1:19" ht="21" customHeight="1">
      <c r="A14" s="35">
        <f t="shared" si="0"/>
        <v>5</v>
      </c>
      <c r="B14" s="57">
        <v>27211236697</v>
      </c>
      <c r="C14" s="37" t="s">
        <v>69</v>
      </c>
      <c r="D14" s="27" t="s">
        <v>70</v>
      </c>
      <c r="E14" s="34" t="s">
        <v>59</v>
      </c>
      <c r="F14" s="28">
        <v>37952</v>
      </c>
      <c r="G14" s="29" t="s">
        <v>49</v>
      </c>
      <c r="H14" s="30" t="s">
        <v>38</v>
      </c>
      <c r="I14" s="31">
        <v>7.69</v>
      </c>
      <c r="J14" s="32"/>
      <c r="K14" s="32">
        <v>8.3000000000000007</v>
      </c>
      <c r="L14" s="31">
        <v>7.7</v>
      </c>
      <c r="M14" s="31">
        <v>3.29</v>
      </c>
      <c r="N14" s="33" t="s">
        <v>39</v>
      </c>
      <c r="O14" s="33" t="s">
        <v>39</v>
      </c>
      <c r="P14" s="33" t="s">
        <v>39</v>
      </c>
      <c r="Q14" s="33" t="s">
        <v>40</v>
      </c>
      <c r="R14" s="40">
        <v>0</v>
      </c>
      <c r="S14" s="38" t="s">
        <v>41</v>
      </c>
    </row>
    <row r="15" spans="1:19" ht="21" customHeight="1">
      <c r="A15" s="35">
        <f t="shared" si="0"/>
        <v>6</v>
      </c>
      <c r="B15" s="57">
        <v>27211253021</v>
      </c>
      <c r="C15" s="37" t="s">
        <v>71</v>
      </c>
      <c r="D15" s="27" t="s">
        <v>55</v>
      </c>
      <c r="E15" s="34" t="s">
        <v>59</v>
      </c>
      <c r="F15" s="28">
        <v>37626</v>
      </c>
      <c r="G15" s="29" t="s">
        <v>50</v>
      </c>
      <c r="H15" s="30" t="s">
        <v>38</v>
      </c>
      <c r="I15" s="31">
        <v>7.09</v>
      </c>
      <c r="J15" s="32"/>
      <c r="K15" s="32">
        <v>7.2</v>
      </c>
      <c r="L15" s="31">
        <v>7.09</v>
      </c>
      <c r="M15" s="31">
        <v>2.9</v>
      </c>
      <c r="N15" s="33" t="s">
        <v>39</v>
      </c>
      <c r="O15" s="33" t="s">
        <v>39</v>
      </c>
      <c r="P15" s="33" t="s">
        <v>39</v>
      </c>
      <c r="Q15" s="33" t="s">
        <v>48</v>
      </c>
      <c r="R15" s="40">
        <v>0</v>
      </c>
      <c r="S15" s="38" t="s">
        <v>41</v>
      </c>
    </row>
    <row r="16" spans="1:19" ht="21" customHeight="1">
      <c r="A16" s="35">
        <f t="shared" si="0"/>
        <v>7</v>
      </c>
      <c r="B16" s="57">
        <v>27211226275</v>
      </c>
      <c r="C16" s="37" t="s">
        <v>73</v>
      </c>
      <c r="D16" s="27" t="s">
        <v>39</v>
      </c>
      <c r="E16" s="34" t="s">
        <v>59</v>
      </c>
      <c r="F16" s="28">
        <v>37771</v>
      </c>
      <c r="G16" s="29" t="s">
        <v>72</v>
      </c>
      <c r="H16" s="30" t="s">
        <v>38</v>
      </c>
      <c r="I16" s="31">
        <v>7.43</v>
      </c>
      <c r="J16" s="32"/>
      <c r="K16" s="32">
        <v>8.6</v>
      </c>
      <c r="L16" s="31">
        <v>7.46</v>
      </c>
      <c r="M16" s="31">
        <v>3.12</v>
      </c>
      <c r="N16" s="33" t="s">
        <v>39</v>
      </c>
      <c r="O16" s="33" t="s">
        <v>39</v>
      </c>
      <c r="P16" s="33" t="s">
        <v>39</v>
      </c>
      <c r="Q16" s="33" t="s">
        <v>40</v>
      </c>
      <c r="R16" s="40">
        <v>0</v>
      </c>
      <c r="S16" s="38" t="s">
        <v>41</v>
      </c>
    </row>
    <row r="17" spans="1:19" ht="21" customHeight="1">
      <c r="A17" s="35">
        <f t="shared" si="0"/>
        <v>8</v>
      </c>
      <c r="B17" s="57">
        <v>27211247956</v>
      </c>
      <c r="C17" s="37" t="s">
        <v>74</v>
      </c>
      <c r="D17" s="27" t="s">
        <v>39</v>
      </c>
      <c r="E17" s="34" t="s">
        <v>59</v>
      </c>
      <c r="F17" s="28">
        <v>37697</v>
      </c>
      <c r="G17" s="29" t="s">
        <v>53</v>
      </c>
      <c r="H17" s="30" t="s">
        <v>38</v>
      </c>
      <c r="I17" s="31">
        <v>6.84</v>
      </c>
      <c r="J17" s="32"/>
      <c r="K17" s="32">
        <v>8.5</v>
      </c>
      <c r="L17" s="31">
        <v>6.88</v>
      </c>
      <c r="M17" s="31">
        <v>2.8</v>
      </c>
      <c r="N17" s="33" t="s">
        <v>39</v>
      </c>
      <c r="O17" s="33" t="s">
        <v>39</v>
      </c>
      <c r="P17" s="33" t="s">
        <v>39</v>
      </c>
      <c r="Q17" s="33" t="s">
        <v>40</v>
      </c>
      <c r="R17" s="40">
        <v>0</v>
      </c>
      <c r="S17" s="38" t="s">
        <v>41</v>
      </c>
    </row>
    <row r="18" spans="1:19" ht="21" customHeight="1">
      <c r="A18" s="35">
        <f t="shared" si="0"/>
        <v>9</v>
      </c>
      <c r="B18" s="57">
        <v>27211246056</v>
      </c>
      <c r="C18" s="37" t="s">
        <v>75</v>
      </c>
      <c r="D18" s="27" t="s">
        <v>39</v>
      </c>
      <c r="E18" s="34" t="s">
        <v>59</v>
      </c>
      <c r="F18" s="28">
        <v>37882</v>
      </c>
      <c r="G18" s="29" t="s">
        <v>45</v>
      </c>
      <c r="H18" s="30" t="s">
        <v>38</v>
      </c>
      <c r="I18" s="31">
        <v>7.13</v>
      </c>
      <c r="J18" s="32"/>
      <c r="K18" s="32">
        <v>8.4</v>
      </c>
      <c r="L18" s="31">
        <v>7.16</v>
      </c>
      <c r="M18" s="31">
        <v>2.94</v>
      </c>
      <c r="N18" s="33" t="s">
        <v>39</v>
      </c>
      <c r="O18" s="33" t="s">
        <v>39</v>
      </c>
      <c r="P18" s="33" t="s">
        <v>39</v>
      </c>
      <c r="Q18" s="33" t="s">
        <v>48</v>
      </c>
      <c r="R18" s="40">
        <v>0</v>
      </c>
      <c r="S18" s="38" t="s">
        <v>41</v>
      </c>
    </row>
    <row r="19" spans="1:19" ht="21" customHeight="1">
      <c r="A19" s="35">
        <f t="shared" si="0"/>
        <v>10</v>
      </c>
      <c r="B19" s="57">
        <v>27211247987</v>
      </c>
      <c r="C19" s="37" t="s">
        <v>90</v>
      </c>
      <c r="D19" s="27" t="s">
        <v>39</v>
      </c>
      <c r="E19" s="34" t="s">
        <v>59</v>
      </c>
      <c r="F19" s="28">
        <v>37851</v>
      </c>
      <c r="G19" s="29" t="s">
        <v>49</v>
      </c>
      <c r="H19" s="30" t="s">
        <v>38</v>
      </c>
      <c r="I19" s="31">
        <v>6.58</v>
      </c>
      <c r="J19" s="32"/>
      <c r="K19" s="32">
        <v>8.4</v>
      </c>
      <c r="L19" s="31">
        <v>6.62</v>
      </c>
      <c r="M19" s="31">
        <v>2.61</v>
      </c>
      <c r="N19" s="33" t="s">
        <v>39</v>
      </c>
      <c r="O19" s="33" t="s">
        <v>39</v>
      </c>
      <c r="P19" s="33" t="s">
        <v>39</v>
      </c>
      <c r="Q19" s="33" t="s">
        <v>40</v>
      </c>
      <c r="R19" s="40">
        <v>0</v>
      </c>
      <c r="S19" s="38" t="s">
        <v>41</v>
      </c>
    </row>
    <row r="20" spans="1:19" ht="21" customHeight="1">
      <c r="A20" s="35">
        <f t="shared" si="0"/>
        <v>11</v>
      </c>
      <c r="B20" s="57">
        <v>27201201855</v>
      </c>
      <c r="C20" s="37" t="s">
        <v>76</v>
      </c>
      <c r="D20" s="27" t="s">
        <v>58</v>
      </c>
      <c r="E20" s="34" t="s">
        <v>59</v>
      </c>
      <c r="F20" s="28">
        <v>37898</v>
      </c>
      <c r="G20" s="29" t="s">
        <v>37</v>
      </c>
      <c r="H20" s="30" t="s">
        <v>46</v>
      </c>
      <c r="I20" s="31">
        <v>8.31</v>
      </c>
      <c r="J20" s="32"/>
      <c r="K20" s="32">
        <v>8.6999999999999993</v>
      </c>
      <c r="L20" s="31">
        <v>8.32</v>
      </c>
      <c r="M20" s="31">
        <v>3.64</v>
      </c>
      <c r="N20" s="33" t="s">
        <v>39</v>
      </c>
      <c r="O20" s="33" t="s">
        <v>39</v>
      </c>
      <c r="P20" s="33" t="s">
        <v>39</v>
      </c>
      <c r="Q20" s="33" t="s">
        <v>48</v>
      </c>
      <c r="R20" s="40">
        <v>0</v>
      </c>
      <c r="S20" s="38" t="s">
        <v>41</v>
      </c>
    </row>
    <row r="21" spans="1:19" ht="21" customHeight="1">
      <c r="A21" s="35">
        <f t="shared" si="0"/>
        <v>12</v>
      </c>
      <c r="B21" s="57">
        <v>27205140400</v>
      </c>
      <c r="C21" s="37" t="s">
        <v>60</v>
      </c>
      <c r="D21" s="27" t="s">
        <v>61</v>
      </c>
      <c r="E21" s="34" t="s">
        <v>59</v>
      </c>
      <c r="F21" s="28">
        <v>37846</v>
      </c>
      <c r="G21" s="29" t="s">
        <v>43</v>
      </c>
      <c r="H21" s="30" t="s">
        <v>46</v>
      </c>
      <c r="I21" s="31">
        <v>6.9</v>
      </c>
      <c r="J21" s="32"/>
      <c r="K21" s="32">
        <v>7.7</v>
      </c>
      <c r="L21" s="31">
        <v>6.92</v>
      </c>
      <c r="M21" s="31">
        <v>2.82</v>
      </c>
      <c r="N21" s="33" t="s">
        <v>39</v>
      </c>
      <c r="O21" s="33" t="s">
        <v>39</v>
      </c>
      <c r="P21" s="33" t="s">
        <v>39</v>
      </c>
      <c r="Q21" s="33" t="s">
        <v>40</v>
      </c>
      <c r="R21" s="40">
        <v>0</v>
      </c>
      <c r="S21" s="38" t="s">
        <v>41</v>
      </c>
    </row>
    <row r="22" spans="1:19" ht="21" customHeight="1">
      <c r="A22" s="35">
        <f t="shared" si="0"/>
        <v>13</v>
      </c>
      <c r="B22" s="57">
        <v>27211240839</v>
      </c>
      <c r="C22" s="37" t="s">
        <v>91</v>
      </c>
      <c r="D22" s="27" t="s">
        <v>92</v>
      </c>
      <c r="E22" s="34" t="s">
        <v>59</v>
      </c>
      <c r="F22" s="28">
        <v>37703</v>
      </c>
      <c r="G22" s="29" t="s">
        <v>37</v>
      </c>
      <c r="H22" s="30" t="s">
        <v>38</v>
      </c>
      <c r="I22" s="31">
        <v>6.45</v>
      </c>
      <c r="J22" s="32"/>
      <c r="K22" s="32">
        <v>8.5</v>
      </c>
      <c r="L22" s="31">
        <v>6.5</v>
      </c>
      <c r="M22" s="31">
        <v>2.5299999999999998</v>
      </c>
      <c r="N22" s="33" t="s">
        <v>39</v>
      </c>
      <c r="O22" s="33" t="s">
        <v>39</v>
      </c>
      <c r="P22" s="33" t="s">
        <v>39</v>
      </c>
      <c r="Q22" s="33" t="s">
        <v>40</v>
      </c>
      <c r="R22" s="40">
        <v>0</v>
      </c>
      <c r="S22" s="38" t="s">
        <v>41</v>
      </c>
    </row>
    <row r="23" spans="1:19" ht="21" customHeight="1">
      <c r="A23" s="35">
        <f t="shared" si="0"/>
        <v>14</v>
      </c>
      <c r="B23" s="57">
        <v>27211239381</v>
      </c>
      <c r="C23" s="37" t="s">
        <v>93</v>
      </c>
      <c r="D23" s="27" t="s">
        <v>92</v>
      </c>
      <c r="E23" s="34" t="s">
        <v>59</v>
      </c>
      <c r="F23" s="28">
        <v>37978</v>
      </c>
      <c r="G23" s="29" t="s">
        <v>94</v>
      </c>
      <c r="H23" s="30" t="s">
        <v>38</v>
      </c>
      <c r="I23" s="31">
        <v>6.81</v>
      </c>
      <c r="J23" s="32"/>
      <c r="K23" s="32">
        <v>8.9</v>
      </c>
      <c r="L23" s="31">
        <v>6.86</v>
      </c>
      <c r="M23" s="31">
        <v>2.75</v>
      </c>
      <c r="N23" s="33" t="s">
        <v>39</v>
      </c>
      <c r="O23" s="33" t="s">
        <v>39</v>
      </c>
      <c r="P23" s="33" t="s">
        <v>39</v>
      </c>
      <c r="Q23" s="33" t="s">
        <v>48</v>
      </c>
      <c r="R23" s="40">
        <v>0</v>
      </c>
      <c r="S23" s="38" t="s">
        <v>41</v>
      </c>
    </row>
    <row r="24" spans="1:19" ht="21" customHeight="1">
      <c r="A24" s="35">
        <f t="shared" si="0"/>
        <v>15</v>
      </c>
      <c r="B24" s="57">
        <v>27211231872</v>
      </c>
      <c r="C24" s="37" t="s">
        <v>77</v>
      </c>
      <c r="D24" s="27" t="s">
        <v>78</v>
      </c>
      <c r="E24" s="34" t="s">
        <v>59</v>
      </c>
      <c r="F24" s="28">
        <v>37785</v>
      </c>
      <c r="G24" s="29" t="s">
        <v>44</v>
      </c>
      <c r="H24" s="30" t="s">
        <v>38</v>
      </c>
      <c r="I24" s="31">
        <v>6.73</v>
      </c>
      <c r="J24" s="32"/>
      <c r="K24" s="32">
        <v>8</v>
      </c>
      <c r="L24" s="31">
        <v>6.77</v>
      </c>
      <c r="M24" s="31">
        <v>2.73</v>
      </c>
      <c r="N24" s="33" t="s">
        <v>39</v>
      </c>
      <c r="O24" s="33" t="s">
        <v>39</v>
      </c>
      <c r="P24" s="33" t="s">
        <v>39</v>
      </c>
      <c r="Q24" s="33" t="s">
        <v>40</v>
      </c>
      <c r="R24" s="40">
        <v>0</v>
      </c>
      <c r="S24" s="38" t="s">
        <v>41</v>
      </c>
    </row>
    <row r="25" spans="1:19" ht="21" customHeight="1">
      <c r="A25" s="35">
        <f t="shared" si="0"/>
        <v>16</v>
      </c>
      <c r="B25" s="57">
        <v>27211248356</v>
      </c>
      <c r="C25" s="37" t="s">
        <v>95</v>
      </c>
      <c r="D25" s="27" t="s">
        <v>96</v>
      </c>
      <c r="E25" s="34" t="s">
        <v>59</v>
      </c>
      <c r="F25" s="28">
        <v>37809</v>
      </c>
      <c r="G25" s="29" t="s">
        <v>97</v>
      </c>
      <c r="H25" s="30" t="s">
        <v>38</v>
      </c>
      <c r="I25" s="31">
        <v>8.3000000000000007</v>
      </c>
      <c r="J25" s="32"/>
      <c r="K25" s="32">
        <v>8.5</v>
      </c>
      <c r="L25" s="31">
        <v>8.31</v>
      </c>
      <c r="M25" s="31">
        <v>3.61</v>
      </c>
      <c r="N25" s="33" t="s">
        <v>39</v>
      </c>
      <c r="O25" s="33" t="s">
        <v>39</v>
      </c>
      <c r="P25" s="33" t="s">
        <v>39</v>
      </c>
      <c r="Q25" s="33" t="s">
        <v>40</v>
      </c>
      <c r="R25" s="40">
        <v>0</v>
      </c>
      <c r="S25" s="38" t="s">
        <v>41</v>
      </c>
    </row>
    <row r="26" spans="1:19" ht="21" customHeight="1">
      <c r="A26" s="35">
        <f t="shared" si="0"/>
        <v>17</v>
      </c>
      <c r="B26" s="57">
        <v>27202146351</v>
      </c>
      <c r="C26" s="37" t="s">
        <v>79</v>
      </c>
      <c r="D26" s="27" t="s">
        <v>62</v>
      </c>
      <c r="E26" s="34" t="s">
        <v>59</v>
      </c>
      <c r="F26" s="28">
        <v>37855</v>
      </c>
      <c r="G26" s="29" t="s">
        <v>37</v>
      </c>
      <c r="H26" s="30" t="s">
        <v>46</v>
      </c>
      <c r="I26" s="31">
        <v>8.5</v>
      </c>
      <c r="J26" s="32"/>
      <c r="K26" s="32">
        <v>8.3000000000000007</v>
      </c>
      <c r="L26" s="31">
        <v>8.49</v>
      </c>
      <c r="M26" s="31">
        <v>3.71</v>
      </c>
      <c r="N26" s="33" t="s">
        <v>39</v>
      </c>
      <c r="O26" s="33" t="s">
        <v>39</v>
      </c>
      <c r="P26" s="33" t="s">
        <v>39</v>
      </c>
      <c r="Q26" s="33" t="s">
        <v>40</v>
      </c>
      <c r="R26" s="40">
        <v>0</v>
      </c>
      <c r="S26" s="38" t="s">
        <v>41</v>
      </c>
    </row>
    <row r="27" spans="1:19" ht="21" customHeight="1">
      <c r="A27" s="35">
        <f t="shared" si="0"/>
        <v>18</v>
      </c>
      <c r="B27" s="57">
        <v>27211228862</v>
      </c>
      <c r="C27" s="37" t="s">
        <v>98</v>
      </c>
      <c r="D27" s="27" t="s">
        <v>99</v>
      </c>
      <c r="E27" s="34" t="s">
        <v>59</v>
      </c>
      <c r="F27" s="28">
        <v>37966</v>
      </c>
      <c r="G27" s="29" t="s">
        <v>37</v>
      </c>
      <c r="H27" s="30" t="s">
        <v>38</v>
      </c>
      <c r="I27" s="31">
        <v>6.95</v>
      </c>
      <c r="J27" s="32"/>
      <c r="K27" s="32">
        <v>7.3</v>
      </c>
      <c r="L27" s="31">
        <v>6.96</v>
      </c>
      <c r="M27" s="31">
        <v>2.82</v>
      </c>
      <c r="N27" s="33" t="s">
        <v>39</v>
      </c>
      <c r="O27" s="33" t="s">
        <v>39</v>
      </c>
      <c r="P27" s="33" t="s">
        <v>39</v>
      </c>
      <c r="Q27" s="33" t="s">
        <v>48</v>
      </c>
      <c r="R27" s="40">
        <v>0</v>
      </c>
      <c r="S27" s="38" t="s">
        <v>41</v>
      </c>
    </row>
    <row r="28" spans="1:19" ht="21" customHeight="1">
      <c r="A28" s="35">
        <f t="shared" si="0"/>
        <v>19</v>
      </c>
      <c r="B28" s="57">
        <v>27211230309</v>
      </c>
      <c r="C28" s="37" t="s">
        <v>80</v>
      </c>
      <c r="D28" s="27" t="s">
        <v>81</v>
      </c>
      <c r="E28" s="34" t="s">
        <v>59</v>
      </c>
      <c r="F28" s="28">
        <v>37902</v>
      </c>
      <c r="G28" s="29" t="s">
        <v>45</v>
      </c>
      <c r="H28" s="30" t="s">
        <v>38</v>
      </c>
      <c r="I28" s="31">
        <v>7.9</v>
      </c>
      <c r="J28" s="32"/>
      <c r="K28" s="32">
        <v>7.7</v>
      </c>
      <c r="L28" s="31">
        <v>7.9</v>
      </c>
      <c r="M28" s="31">
        <v>3.42</v>
      </c>
      <c r="N28" s="33" t="s">
        <v>39</v>
      </c>
      <c r="O28" s="33" t="s">
        <v>39</v>
      </c>
      <c r="P28" s="33" t="s">
        <v>39</v>
      </c>
      <c r="Q28" s="33" t="s">
        <v>40</v>
      </c>
      <c r="R28" s="40">
        <v>0</v>
      </c>
      <c r="S28" s="38" t="s">
        <v>41</v>
      </c>
    </row>
    <row r="29" spans="1:19" ht="21" customHeight="1">
      <c r="A29" s="35">
        <f t="shared" si="0"/>
        <v>20</v>
      </c>
      <c r="B29" s="57">
        <v>27202640185</v>
      </c>
      <c r="C29" s="37" t="s">
        <v>82</v>
      </c>
      <c r="D29" s="27" t="s">
        <v>51</v>
      </c>
      <c r="E29" s="34" t="s">
        <v>59</v>
      </c>
      <c r="F29" s="28">
        <v>37680</v>
      </c>
      <c r="G29" s="29" t="s">
        <v>37</v>
      </c>
      <c r="H29" s="30" t="s">
        <v>46</v>
      </c>
      <c r="I29" s="31">
        <v>7.76</v>
      </c>
      <c r="J29" s="32"/>
      <c r="K29" s="32">
        <v>8.6999999999999993</v>
      </c>
      <c r="L29" s="31">
        <v>7.78</v>
      </c>
      <c r="M29" s="31">
        <v>3.37</v>
      </c>
      <c r="N29" s="33" t="s">
        <v>39</v>
      </c>
      <c r="O29" s="33" t="s">
        <v>39</v>
      </c>
      <c r="P29" s="33" t="s">
        <v>39</v>
      </c>
      <c r="Q29" s="33" t="s">
        <v>40</v>
      </c>
      <c r="R29" s="40">
        <v>0</v>
      </c>
      <c r="S29" s="38" t="s">
        <v>41</v>
      </c>
    </row>
    <row r="30" spans="1:19" ht="21" customHeight="1">
      <c r="A30" s="35">
        <f t="shared" si="0"/>
        <v>21</v>
      </c>
      <c r="B30" s="57">
        <v>27211203031</v>
      </c>
      <c r="C30" s="37" t="s">
        <v>68</v>
      </c>
      <c r="D30" s="27" t="s">
        <v>47</v>
      </c>
      <c r="E30" s="34" t="s">
        <v>59</v>
      </c>
      <c r="F30" s="28">
        <v>37512</v>
      </c>
      <c r="G30" s="29" t="s">
        <v>37</v>
      </c>
      <c r="H30" s="30" t="s">
        <v>38</v>
      </c>
      <c r="I30" s="31">
        <v>7.27</v>
      </c>
      <c r="J30" s="32"/>
      <c r="K30" s="32">
        <v>8.9</v>
      </c>
      <c r="L30" s="31">
        <v>7.31</v>
      </c>
      <c r="M30" s="31">
        <v>3.04</v>
      </c>
      <c r="N30" s="33" t="s">
        <v>39</v>
      </c>
      <c r="O30" s="33" t="s">
        <v>39</v>
      </c>
      <c r="P30" s="33" t="s">
        <v>39</v>
      </c>
      <c r="Q30" s="33" t="s">
        <v>48</v>
      </c>
      <c r="R30" s="40">
        <v>0</v>
      </c>
      <c r="S30" s="38" t="s">
        <v>41</v>
      </c>
    </row>
    <row r="31" spans="1:19" ht="21" customHeight="1">
      <c r="A31" s="35">
        <f t="shared" si="0"/>
        <v>22</v>
      </c>
      <c r="B31" s="57">
        <v>27211240779</v>
      </c>
      <c r="C31" s="37" t="s">
        <v>57</v>
      </c>
      <c r="D31" s="27" t="s">
        <v>42</v>
      </c>
      <c r="E31" s="34" t="s">
        <v>59</v>
      </c>
      <c r="F31" s="28">
        <v>37674</v>
      </c>
      <c r="G31" s="29" t="s">
        <v>37</v>
      </c>
      <c r="H31" s="30" t="s">
        <v>38</v>
      </c>
      <c r="I31" s="31">
        <v>6.79</v>
      </c>
      <c r="J31" s="32"/>
      <c r="K31" s="32">
        <v>8.8000000000000007</v>
      </c>
      <c r="L31" s="31">
        <v>6.83</v>
      </c>
      <c r="M31" s="31">
        <v>2.75</v>
      </c>
      <c r="N31" s="33" t="s">
        <v>39</v>
      </c>
      <c r="O31" s="33" t="s">
        <v>39</v>
      </c>
      <c r="P31" s="33" t="s">
        <v>39</v>
      </c>
      <c r="Q31" s="33" t="s">
        <v>48</v>
      </c>
      <c r="R31" s="40">
        <v>0</v>
      </c>
      <c r="S31" s="38" t="s">
        <v>41</v>
      </c>
    </row>
    <row r="32" spans="1:19" ht="21" customHeight="1">
      <c r="A32" s="35">
        <f t="shared" si="0"/>
        <v>23</v>
      </c>
      <c r="B32" s="57">
        <v>27201243071</v>
      </c>
      <c r="C32" s="37" t="s">
        <v>63</v>
      </c>
      <c r="D32" s="27" t="s">
        <v>54</v>
      </c>
      <c r="E32" s="34" t="s">
        <v>59</v>
      </c>
      <c r="F32" s="28">
        <v>37745</v>
      </c>
      <c r="G32" s="29" t="s">
        <v>50</v>
      </c>
      <c r="H32" s="30" t="s">
        <v>46</v>
      </c>
      <c r="I32" s="31">
        <v>7.51</v>
      </c>
      <c r="J32" s="32"/>
      <c r="K32" s="32">
        <v>8.1999999999999993</v>
      </c>
      <c r="L32" s="31">
        <v>7.53</v>
      </c>
      <c r="M32" s="31">
        <v>3.2</v>
      </c>
      <c r="N32" s="33" t="s">
        <v>39</v>
      </c>
      <c r="O32" s="33" t="s">
        <v>39</v>
      </c>
      <c r="P32" s="33" t="s">
        <v>39</v>
      </c>
      <c r="Q32" s="33" t="s">
        <v>48</v>
      </c>
      <c r="R32" s="40">
        <v>0</v>
      </c>
      <c r="S32" s="38" t="s">
        <v>41</v>
      </c>
    </row>
    <row r="33" spans="1:19" ht="21" customHeight="1">
      <c r="A33" s="35">
        <f t="shared" si="0"/>
        <v>24</v>
      </c>
      <c r="B33" s="57">
        <v>27211200584</v>
      </c>
      <c r="C33" s="37" t="s">
        <v>88</v>
      </c>
      <c r="D33" s="27" t="s">
        <v>89</v>
      </c>
      <c r="E33" s="34" t="s">
        <v>59</v>
      </c>
      <c r="F33" s="28">
        <v>37835</v>
      </c>
      <c r="G33" s="29" t="s">
        <v>50</v>
      </c>
      <c r="H33" s="30" t="s">
        <v>38</v>
      </c>
      <c r="I33" s="31">
        <v>7.73</v>
      </c>
      <c r="J33" s="32"/>
      <c r="K33" s="32">
        <v>8.5</v>
      </c>
      <c r="L33" s="31">
        <v>7.75</v>
      </c>
      <c r="M33" s="31">
        <v>3.31</v>
      </c>
      <c r="N33" s="33" t="s">
        <v>39</v>
      </c>
      <c r="O33" s="33" t="s">
        <v>39</v>
      </c>
      <c r="P33" s="33" t="s">
        <v>39</v>
      </c>
      <c r="Q33" s="33" t="s">
        <v>40</v>
      </c>
      <c r="R33" s="40">
        <v>0</v>
      </c>
      <c r="S33" s="38" t="s">
        <v>41</v>
      </c>
    </row>
    <row r="34" spans="1:19" ht="21" customHeight="1">
      <c r="A34" s="35">
        <f t="shared" si="0"/>
        <v>25</v>
      </c>
      <c r="B34" s="70">
        <v>27202247607</v>
      </c>
      <c r="C34" s="71" t="s">
        <v>100</v>
      </c>
      <c r="D34" s="72" t="s">
        <v>101</v>
      </c>
      <c r="E34" s="73" t="s">
        <v>59</v>
      </c>
      <c r="F34" s="74">
        <v>37692</v>
      </c>
      <c r="G34" s="75" t="s">
        <v>37</v>
      </c>
      <c r="H34" s="76" t="s">
        <v>46</v>
      </c>
      <c r="I34" s="77">
        <v>8.0299999999999994</v>
      </c>
      <c r="J34" s="78"/>
      <c r="K34" s="78">
        <v>8.3000000000000007</v>
      </c>
      <c r="L34" s="77">
        <v>8.0399999999999991</v>
      </c>
      <c r="M34" s="77">
        <v>3.48</v>
      </c>
      <c r="N34" s="79" t="s">
        <v>39</v>
      </c>
      <c r="O34" s="79" t="s">
        <v>39</v>
      </c>
      <c r="P34" s="79" t="s">
        <v>39</v>
      </c>
      <c r="Q34" s="79" t="s">
        <v>102</v>
      </c>
      <c r="R34" s="80">
        <v>0</v>
      </c>
      <c r="S34" s="81" t="s">
        <v>41</v>
      </c>
    </row>
    <row r="35" spans="1:19" ht="21" customHeight="1">
      <c r="A35" s="58">
        <f t="shared" ref="A35" si="1">A34+1</f>
        <v>26</v>
      </c>
      <c r="B35" s="59">
        <v>27211248507</v>
      </c>
      <c r="C35" s="60" t="s">
        <v>83</v>
      </c>
      <c r="D35" s="61" t="s">
        <v>84</v>
      </c>
      <c r="E35" s="62" t="s">
        <v>59</v>
      </c>
      <c r="F35" s="63">
        <v>37725</v>
      </c>
      <c r="G35" s="64" t="s">
        <v>37</v>
      </c>
      <c r="H35" s="65" t="s">
        <v>38</v>
      </c>
      <c r="I35" s="66">
        <v>7.93</v>
      </c>
      <c r="J35" s="67"/>
      <c r="K35" s="67">
        <v>8.5</v>
      </c>
      <c r="L35" s="66">
        <v>7.94</v>
      </c>
      <c r="M35" s="66">
        <v>3.43</v>
      </c>
      <c r="N35" s="55" t="s">
        <v>39</v>
      </c>
      <c r="O35" s="55" t="s">
        <v>39</v>
      </c>
      <c r="P35" s="55" t="s">
        <v>39</v>
      </c>
      <c r="Q35" s="55" t="s">
        <v>40</v>
      </c>
      <c r="R35" s="68">
        <v>0</v>
      </c>
      <c r="S35" s="69" t="s">
        <v>41</v>
      </c>
    </row>
    <row r="36" spans="1:19" ht="18">
      <c r="A36" s="11"/>
      <c r="B36" s="12"/>
      <c r="D36" s="13"/>
      <c r="E36" s="13"/>
      <c r="F36" s="14"/>
      <c r="G36" s="15"/>
      <c r="H36" s="16"/>
      <c r="I36" s="17"/>
      <c r="J36" s="17"/>
      <c r="K36" s="17"/>
      <c r="L36" s="17"/>
      <c r="M36" s="17"/>
      <c r="N36" s="17"/>
      <c r="O36" s="17"/>
      <c r="Q36" s="52"/>
      <c r="R36" s="53" t="str">
        <f ca="1">"Đà Nẵng, ngày"&amp;" "&amp; TEXT(DAY(NOW()),"00")&amp;" tháng "&amp;TEXT(MONTH(NOW()),"00")&amp;" năm "&amp;YEAR(NOW())</f>
        <v>Đà Nẵng, ngày 13 tháng 06 năm 2025</v>
      </c>
      <c r="S36" s="52"/>
    </row>
    <row r="37" spans="1:19">
      <c r="A37" s="18" t="s">
        <v>18</v>
      </c>
      <c r="B37" s="19"/>
      <c r="E37" s="20" t="s">
        <v>25</v>
      </c>
      <c r="H37" s="20" t="s">
        <v>19</v>
      </c>
      <c r="J37" s="51"/>
      <c r="M37" s="51" t="s">
        <v>20</v>
      </c>
      <c r="N37" s="21"/>
      <c r="O37" s="21"/>
      <c r="Q37" s="51"/>
      <c r="R37" s="51" t="s">
        <v>30</v>
      </c>
      <c r="S37" s="51"/>
    </row>
    <row r="38" spans="1:19" ht="18">
      <c r="A38" s="22"/>
      <c r="G38" s="36"/>
      <c r="H38" s="22"/>
      <c r="J38" s="23"/>
      <c r="M38" s="23"/>
      <c r="N38" s="21"/>
      <c r="O38" s="21"/>
      <c r="Q38" s="41"/>
      <c r="R38" s="41"/>
      <c r="S38" s="41"/>
    </row>
    <row r="39" spans="1:19" ht="15.75">
      <c r="A39" s="22"/>
      <c r="G39" s="36"/>
      <c r="H39" s="22"/>
      <c r="J39" s="23"/>
      <c r="M39" s="23"/>
      <c r="N39" s="21"/>
      <c r="O39" s="21"/>
      <c r="Q39" s="24"/>
      <c r="R39" s="21"/>
      <c r="S39" s="36"/>
    </row>
    <row r="40" spans="1:19" ht="15.75">
      <c r="A40" s="22"/>
      <c r="G40" s="36"/>
      <c r="H40" s="22"/>
      <c r="J40" s="23"/>
      <c r="M40" s="23"/>
      <c r="N40" s="25"/>
      <c r="O40" s="25"/>
      <c r="Q40" s="24"/>
      <c r="R40" s="47"/>
      <c r="S40" s="36"/>
    </row>
    <row r="41" spans="1:19" ht="15.75">
      <c r="A41" s="22"/>
      <c r="G41" s="36"/>
      <c r="H41" s="22"/>
      <c r="J41" s="23"/>
      <c r="M41" s="23"/>
      <c r="N41" s="25"/>
      <c r="O41" s="25"/>
      <c r="Q41" s="24"/>
      <c r="R41" s="47"/>
      <c r="S41" s="36"/>
    </row>
    <row r="42" spans="1:19" ht="15.75">
      <c r="A42" s="26" t="s">
        <v>21</v>
      </c>
      <c r="B42" s="26"/>
      <c r="E42" s="56" t="s">
        <v>32</v>
      </c>
      <c r="G42" s="20"/>
      <c r="H42" s="20" t="s">
        <v>34</v>
      </c>
      <c r="J42" s="51"/>
      <c r="M42" s="51" t="s">
        <v>29</v>
      </c>
      <c r="N42" s="25"/>
      <c r="O42" s="25"/>
      <c r="Q42" s="51"/>
      <c r="R42" s="51" t="s">
        <v>22</v>
      </c>
      <c r="S42" s="51"/>
    </row>
  </sheetData>
  <mergeCells count="24">
    <mergeCell ref="A5:A7"/>
    <mergeCell ref="B5:B7"/>
    <mergeCell ref="L5:M6"/>
    <mergeCell ref="G5:G7"/>
    <mergeCell ref="J6:J7"/>
    <mergeCell ref="K6:K7"/>
    <mergeCell ref="H5:H7"/>
    <mergeCell ref="I5:I7"/>
    <mergeCell ref="C5:D7"/>
    <mergeCell ref="E5:E7"/>
    <mergeCell ref="F5:F7"/>
    <mergeCell ref="F3:S3"/>
    <mergeCell ref="A1:D1"/>
    <mergeCell ref="F1:S1"/>
    <mergeCell ref="A2:D2"/>
    <mergeCell ref="F2:S2"/>
    <mergeCell ref="R5:R7"/>
    <mergeCell ref="A4:S4"/>
    <mergeCell ref="S5:S7"/>
    <mergeCell ref="J5:K5"/>
    <mergeCell ref="N5:N7"/>
    <mergeCell ref="O5:O7"/>
    <mergeCell ref="P5:P7"/>
    <mergeCell ref="Q5:Q7"/>
  </mergeCells>
  <conditionalFormatting sqref="N10:Q35">
    <cfRule type="cellIs" dxfId="4" priority="5" operator="equal">
      <formula>0</formula>
    </cfRule>
  </conditionalFormatting>
  <conditionalFormatting sqref="N10:Q35">
    <cfRule type="cellIs" dxfId="3" priority="4" operator="equal">
      <formula>"Ko Đạt"</formula>
    </cfRule>
  </conditionalFormatting>
  <conditionalFormatting sqref="S10:S35">
    <cfRule type="cellIs" dxfId="2" priority="3" operator="notEqual">
      <formula>"CNTN"</formula>
    </cfRule>
  </conditionalFormatting>
  <conditionalFormatting sqref="J10:K35">
    <cfRule type="cellIs" dxfId="1" priority="2" operator="lessThan">
      <formula>5.5</formula>
    </cfRule>
  </conditionalFormatting>
  <conditionalFormatting sqref="J10:K35">
    <cfRule type="cellIs" dxfId="0" priority="1" operator="lessThan">
      <formula>5.5</formula>
    </cfRule>
  </conditionalFormatting>
  <pageMargins left="0.15748031496062992" right="0.15748031496062992" top="0.15748031496062992" bottom="0.19685039370078741" header="0.19685039370078741" footer="0.23622047244094491"/>
  <pageSetup paperSize="9" scale="9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TPM</vt:lpstr>
      <vt:lpstr>TPM!Print_Titles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Tam</cp:lastModifiedBy>
  <cp:lastPrinted>2025-06-06T03:27:17Z</cp:lastPrinted>
  <dcterms:created xsi:type="dcterms:W3CDTF">2016-07-05T02:56:37Z</dcterms:created>
  <dcterms:modified xsi:type="dcterms:W3CDTF">2025-06-13T07:23:57Z</dcterms:modified>
</cp:coreProperties>
</file>