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11640" activeTab="0"/>
  </bookViews>
  <sheets>
    <sheet name="CD-ĐH" sheetId="1" r:id="rId1"/>
  </sheets>
  <definedNames/>
  <calcPr fullCalcOnLoad="1"/>
</workbook>
</file>

<file path=xl/sharedStrings.xml><?xml version="1.0" encoding="utf-8"?>
<sst xmlns="http://schemas.openxmlformats.org/spreadsheetml/2006/main" count="1107" uniqueCount="223">
  <si>
    <t>ENG</t>
  </si>
  <si>
    <t>MEC</t>
  </si>
  <si>
    <t>3+1</t>
  </si>
  <si>
    <t>COM</t>
  </si>
  <si>
    <t>Nói &amp; Trình Bày (tiếng Việt)</t>
  </si>
  <si>
    <t>2+1</t>
  </si>
  <si>
    <t>Tổng Cộng:</t>
  </si>
  <si>
    <t>LAW</t>
  </si>
  <si>
    <t>ACC</t>
  </si>
  <si>
    <t>Kế Toán Quản Trị 2</t>
  </si>
  <si>
    <t>AUD</t>
  </si>
  <si>
    <t>ECO</t>
  </si>
  <si>
    <t>Kinh Tế Lượng</t>
  </si>
  <si>
    <t>KẾ TOÁN DOANH NGHIỆP</t>
  </si>
  <si>
    <t>HOS</t>
  </si>
  <si>
    <t>CS</t>
  </si>
  <si>
    <t>KỸ THUẬT MẠNG</t>
  </si>
  <si>
    <t>CĐ-ĐH</t>
  </si>
  <si>
    <t>Mã</t>
  </si>
  <si>
    <t>Số Hiệu</t>
  </si>
  <si>
    <t>Tên môn học</t>
  </si>
  <si>
    <t>TC</t>
  </si>
  <si>
    <t>Anh Ngữ Trung Cấp 1</t>
  </si>
  <si>
    <t>BỘ GIÁO DỤC &amp; ĐÀO TẠO</t>
  </si>
  <si>
    <t>THỜI KHÓA BIỂU HỌC KỲ I</t>
  </si>
  <si>
    <t>TRƯỜNG ĐHDL DUY TÂN</t>
  </si>
  <si>
    <t>PHÒNG ĐÀO TẠO</t>
  </si>
  <si>
    <t>Bắt đầu từ tuần:</t>
  </si>
  <si>
    <t>SLSV: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</si>
  <si>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</si>
  <si>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</si>
  <si>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</si>
  <si>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</si>
  <si>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</si>
  <si>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</si>
  <si>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</si>
  <si>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</si>
  <si>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</si>
  <si>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</si>
  <si>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Tối</t>
  </si>
  <si>
    <t>17h45-18h45</t>
  </si>
  <si>
    <t>18h45-19h45</t>
  </si>
  <si>
    <t>20h00-21h00</t>
  </si>
  <si>
    <t>Phòng học</t>
  </si>
  <si>
    <t>Phòng Đào Tạo</t>
  </si>
  <si>
    <t>Trưởng Khoa</t>
  </si>
  <si>
    <t>PHI</t>
  </si>
  <si>
    <t>Phương Pháp Luận (gồm Nghiên Cứu Khoa Học)</t>
  </si>
  <si>
    <t>CR</t>
  </si>
  <si>
    <t>MTH</t>
  </si>
  <si>
    <t>Toán Cao Cấp A3</t>
  </si>
  <si>
    <t>Viết (tiếng Việt)</t>
  </si>
  <si>
    <t>PHY</t>
  </si>
  <si>
    <t>Vật Lý Đại Cương 2</t>
  </si>
  <si>
    <t>CÔNG NGHỆ PHẦN MỀM</t>
  </si>
  <si>
    <t>Những Nguyên Lý Cơ Bản của Chủ Nghĩa Marx - Lenin 2 (Triết Học Mác - Lê Nin 2)</t>
  </si>
  <si>
    <t>Anh Ngữ Trung Cấp 2</t>
  </si>
  <si>
    <t>NĂM HỌC 2015 -2016</t>
  </si>
  <si>
    <t>TS. Nguyễn Phi Sơn</t>
  </si>
  <si>
    <t>Pháp Luật Đại Cương</t>
  </si>
  <si>
    <t>Lập Trình Hướng Đối Tượng</t>
  </si>
  <si>
    <t>Giới Thiệu về Kỹ Nghệ Máy Tính</t>
  </si>
  <si>
    <t>D21TMT A</t>
  </si>
  <si>
    <t>Toán cao cấp A3</t>
  </si>
  <si>
    <t>D21TPM A</t>
  </si>
  <si>
    <t>Anh Văn Trung Cấp 2</t>
  </si>
  <si>
    <t>Toán Cao Cấp C2</t>
  </si>
  <si>
    <t>Tài Nguyên Du Lịch</t>
  </si>
  <si>
    <t>OB</t>
  </si>
  <si>
    <t>Tổng Quan Hành Vi Tổ Chức</t>
  </si>
  <si>
    <t>D21DLK A</t>
  </si>
  <si>
    <t>D21DLL A</t>
  </si>
  <si>
    <r>
      <t>Những Nguyên Lý Cơ Bản của Chủ Nghĩa Marx - Lenin 2 (Triết Học Mác - Lê Nin 2)</t>
    </r>
  </si>
  <si>
    <t>Kiểm Toán Căn Bản</t>
  </si>
  <si>
    <t>STA</t>
  </si>
  <si>
    <t>Nguyên Lý Thống Kê Kinh Tế (với SPSS)</t>
  </si>
  <si>
    <t>D21KKT A</t>
  </si>
  <si>
    <t>MM1</t>
  </si>
  <si>
    <t>MM2</t>
  </si>
  <si>
    <t>MM3</t>
  </si>
  <si>
    <t>MM4</t>
  </si>
  <si>
    <t>MM5</t>
  </si>
  <si>
    <t>MM6</t>
  </si>
  <si>
    <t>MM7</t>
  </si>
  <si>
    <t>Môn 1</t>
  </si>
  <si>
    <t>Môn 2</t>
  </si>
  <si>
    <t>Môn 3</t>
  </si>
  <si>
    <t>Môn 4</t>
  </si>
  <si>
    <t>Môn 5</t>
  </si>
  <si>
    <t>Môn 6</t>
  </si>
  <si>
    <t>Môn 7</t>
  </si>
  <si>
    <t>D21YDD A</t>
  </si>
  <si>
    <t>D21QTH A</t>
  </si>
  <si>
    <t>D21QTC A</t>
  </si>
  <si>
    <t>D21QNH A</t>
  </si>
  <si>
    <t>D21PSU-QNH A</t>
  </si>
  <si>
    <t>Sức Bền Vật Liệu 2</t>
  </si>
  <si>
    <t>GLY</t>
  </si>
  <si>
    <t>Địa Chất Công Trình</t>
  </si>
  <si>
    <t>D21XDD A</t>
  </si>
  <si>
    <t>D21XDC A</t>
  </si>
  <si>
    <t xml:space="preserve">MM1 </t>
  </si>
  <si>
    <t>PSU 1</t>
  </si>
  <si>
    <t>PSU 2</t>
  </si>
  <si>
    <t>PSU 3</t>
  </si>
  <si>
    <t>PSU 4</t>
  </si>
  <si>
    <t>PSU 5</t>
  </si>
  <si>
    <t>PSU 6</t>
  </si>
  <si>
    <t>PSU 7</t>
  </si>
  <si>
    <t>(2--10)*3=27</t>
  </si>
  <si>
    <t>713 - K7/25 QT</t>
  </si>
  <si>
    <t>(2--11)*3=30</t>
  </si>
  <si>
    <t>208 - 209 PT</t>
  </si>
  <si>
    <t>406 - 209 PT</t>
  </si>
  <si>
    <t>D21DLK A,D21QNH A</t>
  </si>
  <si>
    <t>413 - 209 PT</t>
  </si>
  <si>
    <t>D21QTC A,D21XDD A,D21XDC A</t>
  </si>
  <si>
    <t>414 - 209 PT</t>
  </si>
  <si>
    <t>D21DLK A,D21DLL A,D21QTH A</t>
  </si>
  <si>
    <t>D21QTC A,D21QNH A</t>
  </si>
  <si>
    <t>D21DLK A,D21DLL A,D21KKT A,D21QTH A</t>
  </si>
  <si>
    <t>D21TMT A,D21XDD A,,D21XDC A</t>
  </si>
  <si>
    <t>(2--17)*3=45
Hủy T12</t>
  </si>
  <si>
    <t>Sáng</t>
  </si>
  <si>
    <t>7h00-8h00</t>
  </si>
  <si>
    <t>8h00-9h00</t>
  </si>
  <si>
    <t>9h15-10h15</t>
  </si>
  <si>
    <t>10h15-11h15</t>
  </si>
  <si>
    <t>Chiều</t>
  </si>
  <si>
    <t>13h00-14h00</t>
  </si>
  <si>
    <t>14h00-15h00</t>
  </si>
  <si>
    <t>15h15-16h15</t>
  </si>
  <si>
    <t>16h15-17h15</t>
  </si>
  <si>
    <t>TN Vật lý ĐC 2</t>
  </si>
  <si>
    <t>D21KKT A,D21QTH A</t>
  </si>
  <si>
    <t>507 - 209 PT</t>
  </si>
  <si>
    <t>508 - 209 PT</t>
  </si>
  <si>
    <t>513 - 209 PT</t>
  </si>
  <si>
    <t>D21TPM A,D21XDD A,D21XDC A</t>
  </si>
  <si>
    <t>D21XDD A,D21XDC A</t>
  </si>
  <si>
    <t>T21YDH A,T21YDH B,T21YDD A,D21XDD A,D21XDC A</t>
  </si>
  <si>
    <t>305 - K7/25 QT</t>
  </si>
  <si>
    <t>D21TMT A,D21DLK A,D21DLL A</t>
  </si>
  <si>
    <t>D21DLK A,D21DLL A</t>
  </si>
  <si>
    <t>D21TMT A,D21TPM A</t>
  </si>
  <si>
    <t>D21KDN 12A</t>
  </si>
  <si>
    <t>D21KDN 34A</t>
  </si>
  <si>
    <t>514 - 209 PT</t>
  </si>
  <si>
    <t>TT Địa Chất Công Trình</t>
  </si>
  <si>
    <t>T21YDH B,D21DLL A</t>
  </si>
  <si>
    <t>208 PT</t>
  </si>
  <si>
    <t xml:space="preserve">(2--11)*3=30
</t>
  </si>
  <si>
    <t>406 PT</t>
  </si>
  <si>
    <t>(13--17)*3=15</t>
  </si>
  <si>
    <t>303 QT</t>
  </si>
  <si>
    <t>T21YDH B,D21TMT A,D21DLK A</t>
  </si>
  <si>
    <t>D21DLL A,D21TMT A</t>
  </si>
  <si>
    <t>D21DXDC,D21XDD</t>
  </si>
  <si>
    <t>306 PT</t>
  </si>
  <si>
    <t>(13--18)*4=24</t>
  </si>
  <si>
    <t>401-HKN-C</t>
  </si>
  <si>
    <t>PM: 508- QT</t>
  </si>
  <si>
    <t>(4--12)*4=30</t>
  </si>
  <si>
    <t>HKN</t>
  </si>
  <si>
    <t>308 QT</t>
  </si>
  <si>
    <t>305 QT</t>
  </si>
  <si>
    <t>807 QT</t>
  </si>
  <si>
    <t>307 PT</t>
  </si>
  <si>
    <t>713 QT</t>
  </si>
  <si>
    <t>414 PT</t>
  </si>
  <si>
    <t>506 PT</t>
  </si>
  <si>
    <t>802 QT</t>
  </si>
  <si>
    <t>408 PT</t>
  </si>
  <si>
    <t>314 PT</t>
  </si>
  <si>
    <t>413 PT</t>
  </si>
  <si>
    <t>L1: 207 PT</t>
  </si>
  <si>
    <t>L2: 306 PT</t>
  </si>
  <si>
    <t>L1: 406 PT</t>
  </si>
  <si>
    <t>L2: 506 PT</t>
  </si>
  <si>
    <t>L3: 207 PT</t>
  </si>
  <si>
    <t>L4: 306 PT</t>
  </si>
  <si>
    <t>L3: 406 PT</t>
  </si>
  <si>
    <t>301 QT</t>
  </si>
  <si>
    <r>
      <t>Những Nguyên Lý Cơ Bản của Chủ Nghĩa 
Marx - Lenin 2</t>
    </r>
    <r>
      <rPr>
        <sz val="11"/>
        <rFont val="Times New Roman"/>
        <family val="1"/>
      </rPr>
      <t xml:space="preserve"> (Triết Học Mác - Lê Nin 2)</t>
    </r>
  </si>
  <si>
    <r>
      <t>Những Nguyên Lý Cơ Bản của Chủ Nghĩa Marx - Lenin 2</t>
    </r>
    <r>
      <rPr>
        <sz val="11"/>
        <rFont val="Times New Roman"/>
        <family val="1"/>
      </rPr>
      <t xml:space="preserve"> </t>
    </r>
  </si>
  <si>
    <t>THUẬN A</t>
  </si>
  <si>
    <t>Nguyễn Tấn Thuận</t>
  </si>
  <si>
    <t>PM: (7--17)- hủy t12</t>
  </si>
  <si>
    <t xml:space="preserve">(2--4,16,17)*3=15
</t>
  </si>
  <si>
    <t>P308-K7/25QTRUNG</t>
  </si>
  <si>
    <t>P513 - 209 PHAN THANH</t>
  </si>
  <si>
    <t>P406 - 209 PHAN THANH</t>
  </si>
  <si>
    <t>GĐ 208 - 209 PHAN THANH</t>
  </si>
  <si>
    <t>P306 - 209 PHAN THANH</t>
  </si>
  <si>
    <t>P303-K7/25QTRUNG</t>
  </si>
  <si>
    <t>P803-K7/25QTRUNG</t>
  </si>
  <si>
    <t>Đinh Thanh Hiếu-01224446232-hieulthue@yahoo.com</t>
  </si>
  <si>
    <t>Bùi Thị Kim Phượng</t>
  </si>
  <si>
    <t>Phan Thị Nhật Tài</t>
  </si>
  <si>
    <t>Nguyễn Thị Minh Thi</t>
  </si>
  <si>
    <t>Nguyễn Phước Thể</t>
  </si>
  <si>
    <t>Phan Quý-0906455135</t>
  </si>
  <si>
    <t>GDTC</t>
  </si>
  <si>
    <t>(3--19)*2=48</t>
  </si>
  <si>
    <t>Hoàng Văn Thái-Hòa Khánh Nam- Khu A</t>
  </si>
  <si>
    <t>Tối CN</t>
  </si>
  <si>
    <t>Chiều CNhật</t>
  </si>
  <si>
    <t>14h00:16h00</t>
  </si>
  <si>
    <t>Nguyễn Ngọc Mỹ</t>
  </si>
  <si>
    <t>Sáng CNhật</t>
  </si>
  <si>
    <t>GDTC: 7h00--9h00</t>
  </si>
  <si>
    <t>Phạm Tấn Tài</t>
  </si>
  <si>
    <t>báo phòng lại</t>
  </si>
  <si>
    <t>Người lập</t>
  </si>
  <si>
    <t>Nguyễn Phúc Minh Tú</t>
  </si>
  <si>
    <t xml:space="preserve">(2--11,13)*3=30
</t>
  </si>
  <si>
    <t xml:space="preserve"> Tuần: 07 (14.09--20.09.2015)</t>
  </si>
  <si>
    <t>P508-K7/25QTRUNG</t>
  </si>
  <si>
    <t>TH. Lập Trình Hướng Đối Tượng</t>
  </si>
  <si>
    <t>(7-17)*3=30</t>
  </si>
  <si>
    <t>P501-K7/25QTRUNG</t>
  </si>
  <si>
    <t xml:space="preserve">(7--17)*3=30
</t>
  </si>
  <si>
    <t>nghỉ do gv báo ốm trên mydtu- mà ko biêt sv có biết ko? Hạnh PĐT báo cho sv nghỉ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</si>
</sst>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7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9"/>
      <color indexed="62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49"/>
      <name val="Times New Roman"/>
      <family val="1"/>
    </font>
    <font>
      <b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49"/>
      <name val="Times New Roman"/>
      <family val="1"/>
    </font>
    <font>
      <sz val="10"/>
      <color indexed="11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color indexed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/>
      <top style="thin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24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/>
    </xf>
    <xf numFmtId="0" fontId="3" fillId="24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2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7" xfId="0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0" fontId="3" fillId="0" borderId="12" xfId="58" applyFont="1" applyBorder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19" xfId="58" applyFont="1" applyBorder="1" applyAlignment="1">
      <alignment horizontal="center" vertical="center"/>
      <protection/>
    </xf>
    <xf numFmtId="0" fontId="3" fillId="0" borderId="14" xfId="58" applyFont="1" applyBorder="1" applyAlignment="1">
      <alignment horizontal="center" vertical="center"/>
      <protection/>
    </xf>
    <xf numFmtId="0" fontId="3" fillId="0" borderId="19" xfId="58" applyFont="1" applyBorder="1" applyAlignment="1">
      <alignment vertical="center"/>
      <protection/>
    </xf>
    <xf numFmtId="0" fontId="3" fillId="0" borderId="18" xfId="58" applyFont="1" applyBorder="1" applyAlignment="1">
      <alignment horizontal="center" vertical="center"/>
      <protection/>
    </xf>
    <xf numFmtId="0" fontId="3" fillId="0" borderId="10" xfId="58" applyFont="1" applyBorder="1" applyAlignment="1">
      <alignment vertical="center"/>
      <protection/>
    </xf>
    <xf numFmtId="0" fontId="3" fillId="0" borderId="10" xfId="58" applyFont="1" applyBorder="1" applyAlignment="1">
      <alignment horizontal="center" vertical="center"/>
      <protection/>
    </xf>
    <xf numFmtId="0" fontId="3" fillId="0" borderId="17" xfId="58" applyFont="1" applyBorder="1" applyAlignment="1">
      <alignment horizontal="center" vertical="center"/>
      <protection/>
    </xf>
    <xf numFmtId="0" fontId="3" fillId="0" borderId="20" xfId="58" applyFont="1" applyBorder="1" applyAlignment="1">
      <alignment horizontal="center" vertical="center"/>
      <protection/>
    </xf>
    <xf numFmtId="0" fontId="3" fillId="0" borderId="16" xfId="58" applyFont="1" applyBorder="1" applyAlignment="1">
      <alignment vertical="center"/>
      <protection/>
    </xf>
    <xf numFmtId="0" fontId="11" fillId="24" borderId="11" xfId="0" applyFont="1" applyFill="1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3" fillId="24" borderId="21" xfId="0" applyFont="1" applyFill="1" applyBorder="1" applyAlignment="1">
      <alignment horizontal="center" vertical="center"/>
    </xf>
    <xf numFmtId="0" fontId="5" fillId="24" borderId="21" xfId="0" applyFont="1" applyFill="1" applyBorder="1" applyAlignment="1">
      <alignment horizontal="center" vertical="center"/>
    </xf>
    <xf numFmtId="0" fontId="12" fillId="24" borderId="21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vertical="center" wrapText="1"/>
    </xf>
    <xf numFmtId="0" fontId="12" fillId="24" borderId="11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2" fillId="24" borderId="22" xfId="0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12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0" fontId="11" fillId="25" borderId="10" xfId="0" applyFont="1" applyFill="1" applyBorder="1" applyAlignment="1">
      <alignment horizontal="center" vertical="center" wrapText="1"/>
    </xf>
    <xf numFmtId="0" fontId="12" fillId="25" borderId="14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0" fontId="13" fillId="25" borderId="18" xfId="0" applyFont="1" applyFill="1" applyBorder="1" applyAlignment="1">
      <alignment horizontal="center" vertical="center" wrapText="1"/>
    </xf>
    <xf numFmtId="0" fontId="7" fillId="25" borderId="18" xfId="0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5" fillId="25" borderId="17" xfId="0" applyFont="1" applyFill="1" applyBorder="1" applyAlignment="1">
      <alignment horizontal="center" vertical="center"/>
    </xf>
    <xf numFmtId="0" fontId="12" fillId="25" borderId="17" xfId="0" applyFont="1" applyFill="1" applyBorder="1" applyAlignment="1">
      <alignment horizontal="center" vertical="center" wrapText="1"/>
    </xf>
    <xf numFmtId="0" fontId="5" fillId="25" borderId="18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/>
    </xf>
    <xf numFmtId="0" fontId="7" fillId="25" borderId="14" xfId="0" applyFont="1" applyFill="1" applyBorder="1" applyAlignment="1">
      <alignment horizontal="center" wrapText="1"/>
    </xf>
    <xf numFmtId="0" fontId="7" fillId="25" borderId="18" xfId="0" applyFont="1" applyFill="1" applyBorder="1" applyAlignment="1">
      <alignment horizontal="center" wrapText="1"/>
    </xf>
    <xf numFmtId="0" fontId="5" fillId="25" borderId="0" xfId="0" applyFont="1" applyFill="1" applyBorder="1" applyAlignment="1">
      <alignment horizontal="center"/>
    </xf>
    <xf numFmtId="0" fontId="5" fillId="25" borderId="14" xfId="0" applyFont="1" applyFill="1" applyBorder="1" applyAlignment="1">
      <alignment horizontal="center"/>
    </xf>
    <xf numFmtId="0" fontId="33" fillId="0" borderId="0" xfId="0" applyFont="1" applyAlignment="1">
      <alignment/>
    </xf>
    <xf numFmtId="49" fontId="35" fillId="0" borderId="23" xfId="57" applyNumberFormat="1" applyFont="1" applyFill="1" applyBorder="1" applyAlignment="1" applyProtection="1">
      <alignment horizontal="center" vertical="center" wrapText="1"/>
      <protection/>
    </xf>
    <xf numFmtId="49" fontId="36" fillId="0" borderId="11" xfId="61" applyNumberFormat="1" applyFont="1" applyFill="1" applyBorder="1" applyAlignment="1" applyProtection="1">
      <alignment horizontal="left" vertical="center"/>
      <protection/>
    </xf>
    <xf numFmtId="0" fontId="14" fillId="0" borderId="11" xfId="0" applyFont="1" applyBorder="1" applyAlignment="1">
      <alignment wrapText="1"/>
    </xf>
    <xf numFmtId="0" fontId="12" fillId="24" borderId="21" xfId="0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33" fillId="24" borderId="22" xfId="0" applyFont="1" applyFill="1" applyBorder="1" applyAlignment="1">
      <alignment horizontal="center"/>
    </xf>
    <xf numFmtId="0" fontId="33" fillId="24" borderId="22" xfId="0" applyFont="1" applyFill="1" applyBorder="1" applyAlignment="1">
      <alignment/>
    </xf>
    <xf numFmtId="0" fontId="37" fillId="0" borderId="10" xfId="57" applyFont="1" applyBorder="1" applyAlignment="1">
      <alignment horizontal="center"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13" fillId="0" borderId="24" xfId="57" applyFont="1" applyBorder="1" applyAlignment="1">
      <alignment horizontal="center"/>
      <protection/>
    </xf>
    <xf numFmtId="0" fontId="13" fillId="0" borderId="25" xfId="57" applyFont="1" applyBorder="1" applyAlignment="1">
      <alignment horizontal="center"/>
      <protection/>
    </xf>
    <xf numFmtId="0" fontId="8" fillId="0" borderId="25" xfId="57" applyFont="1" applyBorder="1">
      <alignment/>
      <protection/>
    </xf>
    <xf numFmtId="0" fontId="12" fillId="0" borderId="25" xfId="57" applyFont="1" applyBorder="1">
      <alignment/>
      <protection/>
    </xf>
    <xf numFmtId="0" fontId="38" fillId="0" borderId="25" xfId="57" applyFont="1" applyBorder="1" applyAlignment="1">
      <alignment horizontal="center"/>
      <protection/>
    </xf>
    <xf numFmtId="0" fontId="39" fillId="0" borderId="26" xfId="57" applyFont="1" applyBorder="1" applyAlignment="1">
      <alignment horizontal="center" wrapText="1"/>
      <protection/>
    </xf>
    <xf numFmtId="0" fontId="40" fillId="0" borderId="0" xfId="62" applyFont="1" applyAlignment="1">
      <alignment horizontal="center" vertical="center"/>
      <protection/>
    </xf>
    <xf numFmtId="0" fontId="7" fillId="0" borderId="27" xfId="57" applyFont="1" applyBorder="1" applyAlignment="1">
      <alignment horizontal="center"/>
      <protection/>
    </xf>
    <xf numFmtId="0" fontId="7" fillId="0" borderId="19" xfId="57" applyFont="1" applyBorder="1" applyAlignment="1">
      <alignment horizontal="center"/>
      <protection/>
    </xf>
    <xf numFmtId="0" fontId="8" fillId="0" borderId="19" xfId="57" applyFont="1" applyBorder="1">
      <alignment/>
      <protection/>
    </xf>
    <xf numFmtId="0" fontId="12" fillId="0" borderId="19" xfId="57" applyFont="1" applyBorder="1">
      <alignment/>
      <protection/>
    </xf>
    <xf numFmtId="0" fontId="38" fillId="0" borderId="19" xfId="57" applyFont="1" applyBorder="1" applyAlignment="1">
      <alignment horizontal="center"/>
      <protection/>
    </xf>
    <xf numFmtId="0" fontId="39" fillId="0" borderId="26" xfId="57" applyFont="1" applyBorder="1" applyAlignment="1">
      <alignment horizontal="left" wrapText="1"/>
      <protection/>
    </xf>
    <xf numFmtId="0" fontId="41" fillId="0" borderId="27" xfId="57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  <protection/>
    </xf>
    <xf numFmtId="0" fontId="8" fillId="0" borderId="19" xfId="57" applyFont="1" applyBorder="1" applyAlignment="1">
      <alignment vertical="center"/>
      <protection/>
    </xf>
    <xf numFmtId="0" fontId="8" fillId="0" borderId="28" xfId="57" applyFont="1" applyBorder="1" applyAlignment="1">
      <alignment vertical="center" wrapText="1"/>
      <protection/>
    </xf>
    <xf numFmtId="0" fontId="41" fillId="0" borderId="28" xfId="57" applyFont="1" applyBorder="1" applyAlignment="1">
      <alignment horizontal="center" vertical="center"/>
      <protection/>
    </xf>
    <xf numFmtId="0" fontId="41" fillId="0" borderId="26" xfId="57" applyFont="1" applyBorder="1" applyAlignment="1">
      <alignment horizontal="center" vertical="center"/>
      <protection/>
    </xf>
    <xf numFmtId="0" fontId="42" fillId="0" borderId="27" xfId="57" applyFont="1" applyBorder="1" applyAlignment="1">
      <alignment horizontal="center"/>
      <protection/>
    </xf>
    <xf numFmtId="0" fontId="42" fillId="0" borderId="19" xfId="57" applyFont="1" applyBorder="1" applyAlignment="1">
      <alignment horizontal="center"/>
      <protection/>
    </xf>
    <xf numFmtId="0" fontId="43" fillId="0" borderId="19" xfId="57" applyFont="1" applyBorder="1">
      <alignment/>
      <protection/>
    </xf>
    <xf numFmtId="0" fontId="44" fillId="0" borderId="26" xfId="57" applyFont="1" applyBorder="1" applyAlignment="1">
      <alignment horizontal="center"/>
      <protection/>
    </xf>
    <xf numFmtId="0" fontId="13" fillId="0" borderId="27" xfId="57" applyFont="1" applyBorder="1" applyAlignment="1">
      <alignment horizontal="center"/>
      <protection/>
    </xf>
    <xf numFmtId="0" fontId="13" fillId="0" borderId="19" xfId="57" applyFont="1" applyBorder="1" applyAlignment="1">
      <alignment horizontal="center"/>
      <protection/>
    </xf>
    <xf numFmtId="0" fontId="38" fillId="0" borderId="28" xfId="57" applyFont="1" applyBorder="1" applyAlignment="1">
      <alignment horizontal="center"/>
      <protection/>
    </xf>
    <xf numFmtId="0" fontId="44" fillId="0" borderId="26" xfId="57" applyFont="1" applyBorder="1" applyAlignment="1">
      <alignment horizontal="left"/>
      <protection/>
    </xf>
    <xf numFmtId="0" fontId="45" fillId="0" borderId="0" xfId="0" applyFont="1" applyAlignment="1">
      <alignment/>
    </xf>
    <xf numFmtId="0" fontId="8" fillId="0" borderId="27" xfId="57" applyFont="1" applyBorder="1" applyAlignment="1">
      <alignment horizontal="center"/>
      <protection/>
    </xf>
    <xf numFmtId="0" fontId="8" fillId="0" borderId="19" xfId="57" applyFont="1" applyBorder="1" applyAlignment="1">
      <alignment horizontal="center"/>
      <protection/>
    </xf>
    <xf numFmtId="0" fontId="12" fillId="0" borderId="26" xfId="57" applyFont="1" applyBorder="1">
      <alignment/>
      <protection/>
    </xf>
    <xf numFmtId="0" fontId="46" fillId="0" borderId="27" xfId="57" applyFont="1" applyBorder="1" applyAlignment="1">
      <alignment horizontal="center"/>
      <protection/>
    </xf>
    <xf numFmtId="0" fontId="46" fillId="0" borderId="29" xfId="57" applyFont="1" applyBorder="1" applyAlignment="1">
      <alignment horizontal="center"/>
      <protection/>
    </xf>
    <xf numFmtId="0" fontId="46" fillId="0" borderId="19" xfId="57" applyFont="1" applyBorder="1" applyAlignment="1">
      <alignment horizontal="center"/>
      <protection/>
    </xf>
    <xf numFmtId="0" fontId="47" fillId="0" borderId="26" xfId="57" applyFont="1" applyBorder="1" applyAlignment="1">
      <alignment horizontal="center"/>
      <protection/>
    </xf>
    <xf numFmtId="0" fontId="13" fillId="0" borderId="30" xfId="57" applyFont="1" applyBorder="1" applyAlignment="1">
      <alignment horizontal="right"/>
      <protection/>
    </xf>
    <xf numFmtId="0" fontId="13" fillId="0" borderId="30" xfId="57" applyFont="1" applyBorder="1" applyAlignment="1">
      <alignment horizontal="center"/>
      <protection/>
    </xf>
    <xf numFmtId="0" fontId="13" fillId="0" borderId="31" xfId="57" applyFont="1" applyBorder="1" applyAlignment="1">
      <alignment horizontal="center"/>
      <protection/>
    </xf>
    <xf numFmtId="0" fontId="11" fillId="0" borderId="11" xfId="0" applyFont="1" applyBorder="1" applyAlignment="1">
      <alignment wrapText="1"/>
    </xf>
    <xf numFmtId="0" fontId="12" fillId="24" borderId="12" xfId="0" applyFont="1" applyFill="1" applyBorder="1" applyAlignment="1">
      <alignment horizontal="center" vertical="center" wrapText="1"/>
    </xf>
    <xf numFmtId="0" fontId="33" fillId="24" borderId="17" xfId="0" applyFont="1" applyFill="1" applyBorder="1" applyAlignment="1">
      <alignment/>
    </xf>
    <xf numFmtId="0" fontId="13" fillId="0" borderId="24" xfId="59" applyFont="1" applyBorder="1" applyAlignment="1">
      <alignment horizontal="center"/>
      <protection/>
    </xf>
    <xf numFmtId="0" fontId="13" fillId="0" borderId="25" xfId="59" applyFont="1" applyBorder="1" applyAlignment="1">
      <alignment horizontal="center"/>
      <protection/>
    </xf>
    <xf numFmtId="0" fontId="8" fillId="0" borderId="25" xfId="59" applyFont="1" applyBorder="1">
      <alignment/>
      <protection/>
    </xf>
    <xf numFmtId="0" fontId="12" fillId="0" borderId="25" xfId="59" applyFont="1" applyBorder="1">
      <alignment/>
      <protection/>
    </xf>
    <xf numFmtId="0" fontId="38" fillId="0" borderId="25" xfId="59" applyFont="1" applyBorder="1" applyAlignment="1">
      <alignment horizontal="center"/>
      <protection/>
    </xf>
    <xf numFmtId="0" fontId="12" fillId="0" borderId="32" xfId="59" applyFont="1" applyBorder="1" applyAlignment="1">
      <alignment horizontal="center"/>
      <protection/>
    </xf>
    <xf numFmtId="0" fontId="7" fillId="0" borderId="27" xfId="59" applyFont="1" applyBorder="1" applyAlignment="1">
      <alignment horizontal="center"/>
      <protection/>
    </xf>
    <xf numFmtId="0" fontId="7" fillId="0" borderId="19" xfId="59" applyFont="1" applyBorder="1" applyAlignment="1">
      <alignment horizontal="center"/>
      <protection/>
    </xf>
    <xf numFmtId="0" fontId="8" fillId="0" borderId="19" xfId="59" applyFont="1" applyBorder="1">
      <alignment/>
      <protection/>
    </xf>
    <xf numFmtId="0" fontId="12" fillId="0" borderId="19" xfId="59" applyFont="1" applyBorder="1">
      <alignment/>
      <protection/>
    </xf>
    <xf numFmtId="0" fontId="38" fillId="0" borderId="19" xfId="59" applyFont="1" applyBorder="1" applyAlignment="1">
      <alignment horizontal="center"/>
      <protection/>
    </xf>
    <xf numFmtId="0" fontId="44" fillId="0" borderId="26" xfId="59" applyFont="1" applyBorder="1" applyAlignment="1">
      <alignment horizontal="center"/>
      <protection/>
    </xf>
    <xf numFmtId="0" fontId="41" fillId="0" borderId="27" xfId="59" applyFont="1" applyBorder="1" applyAlignment="1">
      <alignment horizontal="center" vertical="center"/>
      <protection/>
    </xf>
    <xf numFmtId="0" fontId="41" fillId="0" borderId="19" xfId="59" applyFont="1" applyBorder="1" applyAlignment="1">
      <alignment horizontal="center" vertical="center"/>
      <protection/>
    </xf>
    <xf numFmtId="0" fontId="8" fillId="0" borderId="19" xfId="59" applyFont="1" applyBorder="1" applyAlignment="1">
      <alignment vertical="center"/>
      <protection/>
    </xf>
    <xf numFmtId="0" fontId="8" fillId="0" borderId="28" xfId="59" applyFont="1" applyBorder="1" applyAlignment="1">
      <alignment vertical="center" wrapText="1"/>
      <protection/>
    </xf>
    <xf numFmtId="0" fontId="41" fillId="0" borderId="28" xfId="59" applyFont="1" applyBorder="1" applyAlignment="1">
      <alignment horizontal="center" vertical="center"/>
      <protection/>
    </xf>
    <xf numFmtId="0" fontId="41" fillId="0" borderId="26" xfId="59" applyFont="1" applyBorder="1" applyAlignment="1">
      <alignment horizontal="center" vertical="center"/>
      <protection/>
    </xf>
    <xf numFmtId="0" fontId="42" fillId="0" borderId="27" xfId="59" applyFont="1" applyBorder="1" applyAlignment="1">
      <alignment horizontal="center"/>
      <protection/>
    </xf>
    <xf numFmtId="0" fontId="42" fillId="0" borderId="19" xfId="59" applyFont="1" applyBorder="1" applyAlignment="1">
      <alignment horizontal="center"/>
      <protection/>
    </xf>
    <xf numFmtId="0" fontId="13" fillId="0" borderId="27" xfId="59" applyFont="1" applyBorder="1" applyAlignment="1">
      <alignment horizontal="center"/>
      <protection/>
    </xf>
    <xf numFmtId="0" fontId="13" fillId="0" borderId="19" xfId="59" applyFont="1" applyBorder="1" applyAlignment="1">
      <alignment horizontal="center"/>
      <protection/>
    </xf>
    <xf numFmtId="0" fontId="46" fillId="0" borderId="27" xfId="59" applyFont="1" applyBorder="1" applyAlignment="1">
      <alignment horizontal="center"/>
      <protection/>
    </xf>
    <xf numFmtId="0" fontId="46" fillId="0" borderId="29" xfId="59" applyFont="1" applyBorder="1" applyAlignment="1">
      <alignment horizontal="center"/>
      <protection/>
    </xf>
    <xf numFmtId="0" fontId="47" fillId="0" borderId="19" xfId="59" applyFont="1" applyBorder="1">
      <alignment/>
      <protection/>
    </xf>
    <xf numFmtId="0" fontId="46" fillId="0" borderId="19" xfId="59" applyFont="1" applyBorder="1" applyAlignment="1">
      <alignment horizontal="center"/>
      <protection/>
    </xf>
    <xf numFmtId="0" fontId="47" fillId="0" borderId="26" xfId="59" applyFont="1" applyBorder="1" applyAlignment="1">
      <alignment horizontal="center"/>
      <protection/>
    </xf>
    <xf numFmtId="0" fontId="13" fillId="0" borderId="30" xfId="59" applyFont="1" applyBorder="1" applyAlignment="1">
      <alignment horizontal="right"/>
      <protection/>
    </xf>
    <xf numFmtId="0" fontId="13" fillId="0" borderId="30" xfId="59" applyFont="1" applyBorder="1" applyAlignment="1">
      <alignment horizontal="center"/>
      <protection/>
    </xf>
    <xf numFmtId="0" fontId="13" fillId="0" borderId="31" xfId="59" applyFont="1" applyBorder="1" applyAlignment="1">
      <alignment horizontal="center"/>
      <protection/>
    </xf>
    <xf numFmtId="0" fontId="33" fillId="24" borderId="22" xfId="0" applyFont="1" applyFill="1" applyBorder="1" applyAlignment="1">
      <alignment horizontal="center" wrapText="1"/>
    </xf>
    <xf numFmtId="0" fontId="33" fillId="24" borderId="14" xfId="0" applyFont="1" applyFill="1" applyBorder="1" applyAlignment="1">
      <alignment horizontal="center"/>
    </xf>
    <xf numFmtId="0" fontId="33" fillId="25" borderId="10" xfId="0" applyFont="1" applyFill="1" applyBorder="1" applyAlignment="1">
      <alignment horizontal="center" wrapText="1"/>
    </xf>
    <xf numFmtId="0" fontId="33" fillId="25" borderId="0" xfId="0" applyFont="1" applyFill="1" applyAlignment="1">
      <alignment/>
    </xf>
    <xf numFmtId="0" fontId="13" fillId="0" borderId="24" xfId="57" applyFont="1" applyBorder="1" applyAlignment="1">
      <alignment horizontal="right"/>
      <protection/>
    </xf>
    <xf numFmtId="0" fontId="13" fillId="0" borderId="33" xfId="57" applyFont="1" applyBorder="1" applyAlignment="1">
      <alignment horizontal="left"/>
      <protection/>
    </xf>
    <xf numFmtId="0" fontId="13" fillId="0" borderId="27" xfId="57" applyFont="1" applyBorder="1" applyAlignment="1">
      <alignment horizontal="right"/>
      <protection/>
    </xf>
    <xf numFmtId="0" fontId="13" fillId="0" borderId="0" xfId="57" applyFont="1" applyBorder="1" applyAlignment="1">
      <alignment horizontal="left"/>
      <protection/>
    </xf>
    <xf numFmtId="0" fontId="7" fillId="0" borderId="27" xfId="57" applyFont="1" applyBorder="1" applyAlignment="1">
      <alignment horizontal="right"/>
      <protection/>
    </xf>
    <xf numFmtId="0" fontId="13" fillId="0" borderId="28" xfId="57" applyFont="1" applyBorder="1" applyAlignment="1">
      <alignment horizontal="left"/>
      <protection/>
    </xf>
    <xf numFmtId="0" fontId="38" fillId="0" borderId="19" xfId="57" applyFont="1" applyBorder="1" applyAlignment="1">
      <alignment horizontal="center" vertical="center"/>
      <protection/>
    </xf>
    <xf numFmtId="0" fontId="44" fillId="0" borderId="34" xfId="57" applyFont="1" applyBorder="1" applyAlignment="1">
      <alignment horizontal="center"/>
      <protection/>
    </xf>
    <xf numFmtId="0" fontId="39" fillId="0" borderId="26" xfId="57" applyFont="1" applyBorder="1" applyAlignment="1">
      <alignment horizontal="left"/>
      <protection/>
    </xf>
    <xf numFmtId="0" fontId="39" fillId="0" borderId="34" xfId="58" applyFont="1" applyBorder="1" applyAlignment="1">
      <alignment horizontal="center" wrapText="1"/>
      <protection/>
    </xf>
    <xf numFmtId="0" fontId="8" fillId="0" borderId="35" xfId="57" applyFont="1" applyBorder="1" applyAlignment="1">
      <alignment horizontal="right"/>
      <protection/>
    </xf>
    <xf numFmtId="0" fontId="8" fillId="0" borderId="36" xfId="57" applyFont="1" applyBorder="1" applyAlignment="1">
      <alignment horizontal="left"/>
      <protection/>
    </xf>
    <xf numFmtId="0" fontId="8" fillId="0" borderId="29" xfId="57" applyFont="1" applyBorder="1">
      <alignment/>
      <protection/>
    </xf>
    <xf numFmtId="0" fontId="12" fillId="0" borderId="29" xfId="57" applyFont="1" applyBorder="1">
      <alignment/>
      <protection/>
    </xf>
    <xf numFmtId="0" fontId="12" fillId="0" borderId="37" xfId="57" applyFont="1" applyBorder="1">
      <alignment/>
      <protection/>
    </xf>
    <xf numFmtId="0" fontId="11" fillId="0" borderId="19" xfId="0" applyFont="1" applyBorder="1" applyAlignment="1">
      <alignment vertical="center" wrapText="1"/>
    </xf>
    <xf numFmtId="0" fontId="33" fillId="24" borderId="14" xfId="0" applyFont="1" applyFill="1" applyBorder="1" applyAlignment="1">
      <alignment horizontal="center" wrapText="1"/>
    </xf>
    <xf numFmtId="0" fontId="7" fillId="0" borderId="38" xfId="57" applyFont="1" applyBorder="1" applyAlignment="1">
      <alignment horizontal="center"/>
      <protection/>
    </xf>
    <xf numFmtId="0" fontId="7" fillId="0" borderId="39" xfId="57" applyFont="1" applyBorder="1" applyAlignment="1">
      <alignment horizontal="center"/>
      <protection/>
    </xf>
    <xf numFmtId="0" fontId="12" fillId="0" borderId="32" xfId="57" applyFont="1" applyBorder="1" applyAlignment="1">
      <alignment horizontal="center"/>
      <protection/>
    </xf>
    <xf numFmtId="0" fontId="41" fillId="0" borderId="40" xfId="57" applyFont="1" applyBorder="1" applyAlignment="1">
      <alignment horizontal="center"/>
      <protection/>
    </xf>
    <xf numFmtId="0" fontId="41" fillId="0" borderId="0" xfId="57" applyFont="1" applyBorder="1" applyAlignment="1">
      <alignment horizontal="center"/>
      <protection/>
    </xf>
    <xf numFmtId="0" fontId="48" fillId="0" borderId="28" xfId="57" applyFont="1" applyBorder="1">
      <alignment/>
      <protection/>
    </xf>
    <xf numFmtId="0" fontId="41" fillId="0" borderId="28" xfId="57" applyFont="1" applyBorder="1" applyAlignment="1">
      <alignment horizontal="center"/>
      <protection/>
    </xf>
    <xf numFmtId="0" fontId="41" fillId="0" borderId="26" xfId="57" applyFont="1" applyBorder="1" applyAlignment="1">
      <alignment horizontal="center"/>
      <protection/>
    </xf>
    <xf numFmtId="0" fontId="7" fillId="0" borderId="40" xfId="57" applyFont="1" applyBorder="1" applyAlignment="1">
      <alignment horizontal="center"/>
      <protection/>
    </xf>
    <xf numFmtId="0" fontId="7" fillId="0" borderId="0" xfId="57" applyFont="1" applyBorder="1" applyAlignment="1">
      <alignment horizontal="center"/>
      <protection/>
    </xf>
    <xf numFmtId="0" fontId="7" fillId="0" borderId="28" xfId="57" applyFont="1" applyBorder="1" applyAlignment="1">
      <alignment horizontal="center"/>
      <protection/>
    </xf>
    <xf numFmtId="0" fontId="8" fillId="0" borderId="28" xfId="57" applyFont="1" applyBorder="1">
      <alignment/>
      <protection/>
    </xf>
    <xf numFmtId="0" fontId="12" fillId="0" borderId="0" xfId="57" applyFont="1" applyBorder="1">
      <alignment/>
      <protection/>
    </xf>
    <xf numFmtId="0" fontId="38" fillId="0" borderId="0" xfId="57" applyFont="1" applyBorder="1" applyAlignment="1">
      <alignment horizontal="center" vertical="center"/>
      <protection/>
    </xf>
    <xf numFmtId="0" fontId="42" fillId="0" borderId="40" xfId="57" applyFont="1" applyBorder="1" applyAlignment="1">
      <alignment horizontal="center"/>
      <protection/>
    </xf>
    <xf numFmtId="0" fontId="42" fillId="0" borderId="28" xfId="57" applyFont="1" applyBorder="1" applyAlignment="1">
      <alignment horizontal="center"/>
      <protection/>
    </xf>
    <xf numFmtId="0" fontId="43" fillId="0" borderId="0" xfId="57" applyFont="1" applyBorder="1">
      <alignment/>
      <protection/>
    </xf>
    <xf numFmtId="0" fontId="38" fillId="0" borderId="0" xfId="57" applyFont="1" applyBorder="1" applyAlignment="1">
      <alignment horizontal="center"/>
      <protection/>
    </xf>
    <xf numFmtId="0" fontId="43" fillId="0" borderId="34" xfId="57" applyFont="1" applyBorder="1" applyAlignment="1">
      <alignment horizontal="center"/>
      <protection/>
    </xf>
    <xf numFmtId="0" fontId="8" fillId="0" borderId="4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41" xfId="57" applyFont="1" applyBorder="1" applyAlignment="1">
      <alignment horizontal="center"/>
      <protection/>
    </xf>
    <xf numFmtId="0" fontId="8" fillId="0" borderId="36" xfId="57" applyFont="1" applyBorder="1" applyAlignment="1">
      <alignment horizontal="center"/>
      <protection/>
    </xf>
    <xf numFmtId="0" fontId="33" fillId="24" borderId="12" xfId="0" applyFont="1" applyFill="1" applyBorder="1" applyAlignment="1">
      <alignment horizontal="center" vertical="center"/>
    </xf>
    <xf numFmtId="0" fontId="33" fillId="24" borderId="12" xfId="0" applyFont="1" applyFill="1" applyBorder="1" applyAlignment="1">
      <alignment horizontal="center" vertical="center" wrapText="1"/>
    </xf>
    <xf numFmtId="0" fontId="8" fillId="0" borderId="25" xfId="57" applyFont="1" applyBorder="1" applyAlignment="1">
      <alignment horizontal="center" wrapText="1"/>
      <protection/>
    </xf>
    <xf numFmtId="0" fontId="13" fillId="0" borderId="38" xfId="57" applyFont="1" applyBorder="1" applyAlignment="1">
      <alignment horizontal="center"/>
      <protection/>
    </xf>
    <xf numFmtId="0" fontId="13" fillId="0" borderId="39" xfId="57" applyFont="1" applyBorder="1" applyAlignment="1">
      <alignment horizontal="center"/>
      <protection/>
    </xf>
    <xf numFmtId="0" fontId="49" fillId="0" borderId="26" xfId="57" applyFont="1" applyBorder="1" applyAlignment="1">
      <alignment horizontal="center"/>
      <protection/>
    </xf>
    <xf numFmtId="0" fontId="42" fillId="0" borderId="0" xfId="57" applyFont="1" applyBorder="1" applyAlignment="1">
      <alignment horizontal="center"/>
      <protection/>
    </xf>
    <xf numFmtId="0" fontId="12" fillId="0" borderId="26" xfId="57" applyFont="1" applyBorder="1" applyAlignment="1">
      <alignment horizontal="center"/>
      <protection/>
    </xf>
    <xf numFmtId="0" fontId="13" fillId="0" borderId="40" xfId="57" applyFont="1" applyBorder="1" applyAlignment="1">
      <alignment horizontal="center"/>
      <protection/>
    </xf>
    <xf numFmtId="0" fontId="13" fillId="0" borderId="0" xfId="57" applyFont="1" applyBorder="1" applyAlignment="1">
      <alignment horizontal="center"/>
      <protection/>
    </xf>
    <xf numFmtId="0" fontId="9" fillId="25" borderId="21" xfId="0" applyFont="1" applyFill="1" applyBorder="1" applyAlignment="1">
      <alignment horizontal="center" wrapText="1"/>
    </xf>
    <xf numFmtId="0" fontId="33" fillId="0" borderId="12" xfId="0" applyFont="1" applyBorder="1" applyAlignment="1">
      <alignment/>
    </xf>
    <xf numFmtId="0" fontId="33" fillId="24" borderId="12" xfId="0" applyFont="1" applyFill="1" applyBorder="1" applyAlignment="1">
      <alignment/>
    </xf>
    <xf numFmtId="0" fontId="33" fillId="0" borderId="14" xfId="0" applyFont="1" applyBorder="1" applyAlignment="1">
      <alignment/>
    </xf>
    <xf numFmtId="0" fontId="33" fillId="24" borderId="14" xfId="0" applyFont="1" applyFill="1" applyBorder="1" applyAlignment="1">
      <alignment/>
    </xf>
    <xf numFmtId="0" fontId="13" fillId="0" borderId="28" xfId="57" applyFont="1" applyBorder="1" applyAlignment="1">
      <alignment horizontal="center"/>
      <protection/>
    </xf>
    <xf numFmtId="0" fontId="8" fillId="0" borderId="0" xfId="57" applyFont="1" applyBorder="1">
      <alignment/>
      <protection/>
    </xf>
    <xf numFmtId="0" fontId="7" fillId="0" borderId="24" xfId="58" applyFont="1" applyBorder="1" applyAlignment="1">
      <alignment horizontal="right"/>
      <protection/>
    </xf>
    <xf numFmtId="0" fontId="7" fillId="0" borderId="33" xfId="58" applyFont="1" applyBorder="1" applyAlignment="1">
      <alignment horizontal="left"/>
      <protection/>
    </xf>
    <xf numFmtId="0" fontId="8" fillId="0" borderId="25" xfId="58" applyFont="1" applyBorder="1">
      <alignment/>
      <protection/>
    </xf>
    <xf numFmtId="0" fontId="12" fillId="0" borderId="25" xfId="58" applyFont="1" applyBorder="1">
      <alignment/>
      <protection/>
    </xf>
    <xf numFmtId="0" fontId="38" fillId="0" borderId="25" xfId="58" applyFont="1" applyBorder="1" applyAlignment="1">
      <alignment horizontal="center"/>
      <protection/>
    </xf>
    <xf numFmtId="0" fontId="12" fillId="0" borderId="32" xfId="58" applyFont="1" applyBorder="1" applyAlignment="1">
      <alignment horizontal="center"/>
      <protection/>
    </xf>
    <xf numFmtId="0" fontId="7" fillId="0" borderId="27" xfId="58" applyFont="1" applyBorder="1" applyAlignment="1">
      <alignment horizontal="right"/>
      <protection/>
    </xf>
    <xf numFmtId="0" fontId="7" fillId="0" borderId="28" xfId="58" applyFont="1" applyBorder="1" applyAlignment="1">
      <alignment horizontal="left"/>
      <protection/>
    </xf>
    <xf numFmtId="0" fontId="8" fillId="0" borderId="19" xfId="58" applyFont="1" applyBorder="1">
      <alignment/>
      <protection/>
    </xf>
    <xf numFmtId="0" fontId="12" fillId="0" borderId="19" xfId="58" applyFont="1" applyBorder="1">
      <alignment/>
      <protection/>
    </xf>
    <xf numFmtId="0" fontId="38" fillId="0" borderId="19" xfId="58" applyFont="1" applyBorder="1" applyAlignment="1">
      <alignment horizontal="center"/>
      <protection/>
    </xf>
    <xf numFmtId="0" fontId="44" fillId="0" borderId="34" xfId="58" applyFont="1" applyBorder="1" applyAlignment="1">
      <alignment horizontal="center"/>
      <protection/>
    </xf>
    <xf numFmtId="0" fontId="44" fillId="0" borderId="26" xfId="58" applyFont="1" applyBorder="1" applyAlignment="1">
      <alignment horizontal="center"/>
      <protection/>
    </xf>
    <xf numFmtId="0" fontId="7" fillId="0" borderId="0" xfId="58" applyFont="1" applyBorder="1" applyAlignment="1">
      <alignment horizontal="left"/>
      <protection/>
    </xf>
    <xf numFmtId="0" fontId="12" fillId="0" borderId="28" xfId="58" applyFont="1" applyBorder="1">
      <alignment/>
      <protection/>
    </xf>
    <xf numFmtId="0" fontId="38" fillId="0" borderId="28" xfId="58" applyFont="1" applyBorder="1" applyAlignment="1">
      <alignment horizontal="center"/>
      <protection/>
    </xf>
    <xf numFmtId="0" fontId="41" fillId="0" borderId="26" xfId="58" applyFont="1" applyBorder="1" applyAlignment="1">
      <alignment horizontal="center"/>
      <protection/>
    </xf>
    <xf numFmtId="0" fontId="12" fillId="0" borderId="27" xfId="58" applyFont="1" applyBorder="1" applyAlignment="1">
      <alignment horizontal="right"/>
      <protection/>
    </xf>
    <xf numFmtId="0" fontId="12" fillId="0" borderId="0" xfId="58" applyFont="1" applyBorder="1" applyAlignment="1">
      <alignment horizontal="left"/>
      <protection/>
    </xf>
    <xf numFmtId="0" fontId="12" fillId="0" borderId="26" xfId="58" applyFont="1" applyBorder="1">
      <alignment/>
      <protection/>
    </xf>
    <xf numFmtId="0" fontId="12" fillId="0" borderId="35" xfId="58" applyFont="1" applyBorder="1" applyAlignment="1">
      <alignment horizontal="right"/>
      <protection/>
    </xf>
    <xf numFmtId="0" fontId="12" fillId="0" borderId="36" xfId="58" applyFont="1" applyBorder="1" applyAlignment="1">
      <alignment horizontal="left"/>
      <protection/>
    </xf>
    <xf numFmtId="0" fontId="12" fillId="0" borderId="29" xfId="58" applyFont="1" applyBorder="1">
      <alignment/>
      <protection/>
    </xf>
    <xf numFmtId="0" fontId="12" fillId="0" borderId="37" xfId="58" applyFont="1" applyBorder="1">
      <alignment/>
      <protection/>
    </xf>
    <xf numFmtId="0" fontId="7" fillId="0" borderId="30" xfId="58" applyFont="1" applyBorder="1" applyAlignment="1">
      <alignment horizontal="right"/>
      <protection/>
    </xf>
    <xf numFmtId="0" fontId="13" fillId="0" borderId="30" xfId="58" applyFont="1" applyBorder="1" applyAlignment="1">
      <alignment horizontal="center"/>
      <protection/>
    </xf>
    <xf numFmtId="0" fontId="13" fillId="0" borderId="31" xfId="58" applyFont="1" applyBorder="1" applyAlignment="1">
      <alignment horizontal="center"/>
      <protection/>
    </xf>
    <xf numFmtId="0" fontId="33" fillId="24" borderId="17" xfId="0" applyFont="1" applyFill="1" applyBorder="1" applyAlignment="1">
      <alignment horizontal="center"/>
    </xf>
    <xf numFmtId="0" fontId="7" fillId="0" borderId="24" xfId="59" applyFont="1" applyBorder="1" applyAlignment="1">
      <alignment horizontal="right"/>
      <protection/>
    </xf>
    <xf numFmtId="0" fontId="7" fillId="0" borderId="33" xfId="59" applyFont="1" applyBorder="1" applyAlignment="1">
      <alignment horizontal="left"/>
      <protection/>
    </xf>
    <xf numFmtId="0" fontId="7" fillId="0" borderId="27" xfId="59" applyFont="1" applyBorder="1" applyAlignment="1">
      <alignment horizontal="right"/>
      <protection/>
    </xf>
    <xf numFmtId="0" fontId="7" fillId="0" borderId="28" xfId="59" applyFont="1" applyBorder="1" applyAlignment="1">
      <alignment horizontal="left"/>
      <protection/>
    </xf>
    <xf numFmtId="0" fontId="39" fillId="0" borderId="26" xfId="59" applyFont="1" applyBorder="1" applyAlignment="1">
      <alignment horizontal="center" wrapText="1"/>
      <protection/>
    </xf>
    <xf numFmtId="0" fontId="13" fillId="0" borderId="27" xfId="59" applyFont="1" applyBorder="1" applyAlignment="1">
      <alignment horizontal="right"/>
      <protection/>
    </xf>
    <xf numFmtId="0" fontId="13" fillId="0" borderId="0" xfId="59" applyFont="1" applyBorder="1" applyAlignment="1">
      <alignment horizontal="left"/>
      <protection/>
    </xf>
    <xf numFmtId="0" fontId="12" fillId="0" borderId="28" xfId="59" applyFont="1" applyBorder="1">
      <alignment/>
      <protection/>
    </xf>
    <xf numFmtId="0" fontId="38" fillId="0" borderId="28" xfId="59" applyFont="1" applyBorder="1" applyAlignment="1">
      <alignment horizontal="center"/>
      <protection/>
    </xf>
    <xf numFmtId="0" fontId="41" fillId="0" borderId="26" xfId="59" applyFont="1" applyBorder="1" applyAlignment="1">
      <alignment horizontal="center"/>
      <protection/>
    </xf>
    <xf numFmtId="0" fontId="39" fillId="0" borderId="34" xfId="59" applyFont="1" applyBorder="1" applyAlignment="1">
      <alignment horizontal="center" wrapText="1"/>
      <protection/>
    </xf>
    <xf numFmtId="0" fontId="12" fillId="0" borderId="27" xfId="59" applyFont="1" applyBorder="1" applyAlignment="1">
      <alignment horizontal="right"/>
      <protection/>
    </xf>
    <xf numFmtId="0" fontId="12" fillId="0" borderId="0" xfId="59" applyFont="1" applyBorder="1" applyAlignment="1">
      <alignment horizontal="left"/>
      <protection/>
    </xf>
    <xf numFmtId="0" fontId="12" fillId="0" borderId="26" xfId="59" applyFont="1" applyBorder="1">
      <alignment/>
      <protection/>
    </xf>
    <xf numFmtId="0" fontId="12" fillId="0" borderId="35" xfId="59" applyFont="1" applyBorder="1" applyAlignment="1">
      <alignment horizontal="right"/>
      <protection/>
    </xf>
    <xf numFmtId="0" fontId="12" fillId="0" borderId="36" xfId="59" applyFont="1" applyBorder="1" applyAlignment="1">
      <alignment horizontal="left"/>
      <protection/>
    </xf>
    <xf numFmtId="0" fontId="12" fillId="0" borderId="29" xfId="59" applyFont="1" applyBorder="1">
      <alignment/>
      <protection/>
    </xf>
    <xf numFmtId="0" fontId="12" fillId="0" borderId="37" xfId="59" applyFont="1" applyBorder="1">
      <alignment/>
      <protection/>
    </xf>
    <xf numFmtId="0" fontId="7" fillId="0" borderId="30" xfId="59" applyFont="1" applyBorder="1" applyAlignment="1">
      <alignment horizontal="right"/>
      <protection/>
    </xf>
    <xf numFmtId="0" fontId="14" fillId="0" borderId="11" xfId="0" applyFont="1" applyBorder="1" applyAlignment="1">
      <alignment horizontal="center" vertical="center" wrapText="1"/>
    </xf>
    <xf numFmtId="0" fontId="13" fillId="0" borderId="24" xfId="60" applyFont="1" applyBorder="1" applyAlignment="1">
      <alignment horizontal="right"/>
      <protection/>
    </xf>
    <xf numFmtId="0" fontId="13" fillId="0" borderId="33" xfId="60" applyFont="1" applyBorder="1" applyAlignment="1">
      <alignment horizontal="left"/>
      <protection/>
    </xf>
    <xf numFmtId="0" fontId="8" fillId="0" borderId="25" xfId="60" applyFont="1" applyBorder="1">
      <alignment/>
      <protection/>
    </xf>
    <xf numFmtId="0" fontId="12" fillId="0" borderId="25" xfId="60" applyFont="1" applyBorder="1">
      <alignment/>
      <protection/>
    </xf>
    <xf numFmtId="0" fontId="38" fillId="0" borderId="25" xfId="60" applyFont="1" applyBorder="1" applyAlignment="1">
      <alignment horizontal="center"/>
      <protection/>
    </xf>
    <xf numFmtId="0" fontId="12" fillId="0" borderId="32" xfId="60" applyFont="1" applyBorder="1" applyAlignment="1">
      <alignment horizontal="center"/>
      <protection/>
    </xf>
    <xf numFmtId="0" fontId="13" fillId="0" borderId="27" xfId="60" applyFont="1" applyBorder="1" applyAlignment="1">
      <alignment horizontal="right"/>
      <protection/>
    </xf>
    <xf numFmtId="0" fontId="13" fillId="0" borderId="28" xfId="60" applyFont="1" applyBorder="1" applyAlignment="1">
      <alignment horizontal="left"/>
      <protection/>
    </xf>
    <xf numFmtId="0" fontId="8" fillId="0" borderId="19" xfId="60" applyFont="1" applyBorder="1">
      <alignment/>
      <protection/>
    </xf>
    <xf numFmtId="0" fontId="12" fillId="0" borderId="19" xfId="60" applyFont="1" applyBorder="1">
      <alignment/>
      <protection/>
    </xf>
    <xf numFmtId="0" fontId="38" fillId="0" borderId="19" xfId="60" applyFont="1" applyBorder="1" applyAlignment="1">
      <alignment horizontal="center"/>
      <protection/>
    </xf>
    <xf numFmtId="0" fontId="39" fillId="0" borderId="34" xfId="60" applyFont="1" applyBorder="1" applyAlignment="1">
      <alignment horizontal="center"/>
      <protection/>
    </xf>
    <xf numFmtId="0" fontId="44" fillId="0" borderId="26" xfId="60" applyFont="1" applyBorder="1" applyAlignment="1">
      <alignment horizontal="center"/>
      <protection/>
    </xf>
    <xf numFmtId="0" fontId="13" fillId="0" borderId="0" xfId="60" applyFont="1" applyBorder="1" applyAlignment="1">
      <alignment horizontal="left"/>
      <protection/>
    </xf>
    <xf numFmtId="0" fontId="12" fillId="0" borderId="28" xfId="60" applyFont="1" applyBorder="1">
      <alignment/>
      <protection/>
    </xf>
    <xf numFmtId="0" fontId="38" fillId="0" borderId="28" xfId="60" applyFont="1" applyBorder="1" applyAlignment="1">
      <alignment horizontal="center"/>
      <protection/>
    </xf>
    <xf numFmtId="0" fontId="41" fillId="0" borderId="26" xfId="60" applyFont="1" applyBorder="1" applyAlignment="1">
      <alignment horizontal="center"/>
      <protection/>
    </xf>
    <xf numFmtId="0" fontId="8" fillId="0" borderId="27" xfId="60" applyFont="1" applyBorder="1" applyAlignment="1">
      <alignment horizontal="right"/>
      <protection/>
    </xf>
    <xf numFmtId="0" fontId="8" fillId="0" borderId="0" xfId="60" applyFont="1" applyBorder="1" applyAlignment="1">
      <alignment horizontal="left"/>
      <protection/>
    </xf>
    <xf numFmtId="0" fontId="12" fillId="0" borderId="26" xfId="60" applyFont="1" applyBorder="1">
      <alignment/>
      <protection/>
    </xf>
    <xf numFmtId="0" fontId="8" fillId="0" borderId="35" xfId="60" applyFont="1" applyBorder="1" applyAlignment="1">
      <alignment horizontal="right"/>
      <protection/>
    </xf>
    <xf numFmtId="0" fontId="8" fillId="0" borderId="36" xfId="60" applyFont="1" applyBorder="1" applyAlignment="1">
      <alignment horizontal="left"/>
      <protection/>
    </xf>
    <xf numFmtId="0" fontId="8" fillId="0" borderId="29" xfId="60" applyFont="1" applyBorder="1">
      <alignment/>
      <protection/>
    </xf>
    <xf numFmtId="0" fontId="12" fillId="0" borderId="29" xfId="60" applyFont="1" applyBorder="1">
      <alignment/>
      <protection/>
    </xf>
    <xf numFmtId="0" fontId="12" fillId="0" borderId="37" xfId="60" applyFont="1" applyBorder="1">
      <alignment/>
      <protection/>
    </xf>
    <xf numFmtId="0" fontId="13" fillId="0" borderId="30" xfId="60" applyFont="1" applyBorder="1" applyAlignment="1">
      <alignment horizontal="right"/>
      <protection/>
    </xf>
    <xf numFmtId="0" fontId="13" fillId="0" borderId="30" xfId="60" applyFont="1" applyBorder="1" applyAlignment="1">
      <alignment horizontal="center"/>
      <protection/>
    </xf>
    <xf numFmtId="0" fontId="13" fillId="0" borderId="31" xfId="60" applyFont="1" applyBorder="1" applyAlignment="1">
      <alignment horizontal="center"/>
      <protection/>
    </xf>
    <xf numFmtId="49" fontId="35" fillId="0" borderId="16" xfId="57" applyNumberFormat="1" applyFont="1" applyFill="1" applyBorder="1" applyAlignment="1" applyProtection="1">
      <alignment horizontal="left" vertical="center"/>
      <protection/>
    </xf>
    <xf numFmtId="49" fontId="35" fillId="0" borderId="19" xfId="57" applyNumberFormat="1" applyFont="1" applyFill="1" applyBorder="1" applyAlignment="1" applyProtection="1">
      <alignment horizontal="left" vertical="center"/>
      <protection/>
    </xf>
    <xf numFmtId="0" fontId="42" fillId="0" borderId="25" xfId="57" applyFont="1" applyBorder="1" applyAlignment="1">
      <alignment horizontal="center"/>
      <protection/>
    </xf>
    <xf numFmtId="0" fontId="12" fillId="0" borderId="1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3" fillId="0" borderId="42" xfId="0" applyFont="1" applyFill="1" applyBorder="1" applyAlignment="1">
      <alignment horizontal="center" vertical="center" wrapText="1"/>
    </xf>
    <xf numFmtId="0" fontId="12" fillId="0" borderId="42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12" fillId="0" borderId="2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53" fillId="0" borderId="14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/>
    </xf>
    <xf numFmtId="0" fontId="53" fillId="0" borderId="17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/>
    </xf>
    <xf numFmtId="0" fontId="54" fillId="0" borderId="22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43" fillId="0" borderId="43" xfId="57" applyFont="1" applyBorder="1">
      <alignment/>
      <protection/>
    </xf>
    <xf numFmtId="0" fontId="8" fillId="0" borderId="43" xfId="57" applyFont="1" applyBorder="1">
      <alignment/>
      <protection/>
    </xf>
    <xf numFmtId="0" fontId="47" fillId="0" borderId="43" xfId="57" applyFont="1" applyBorder="1">
      <alignment/>
      <protection/>
    </xf>
    <xf numFmtId="0" fontId="8" fillId="0" borderId="44" xfId="57" applyFont="1" applyBorder="1">
      <alignment/>
      <protection/>
    </xf>
    <xf numFmtId="0" fontId="8" fillId="0" borderId="45" xfId="57" applyFont="1" applyBorder="1">
      <alignment/>
      <protection/>
    </xf>
    <xf numFmtId="0" fontId="47" fillId="0" borderId="46" xfId="57" applyFont="1" applyBorder="1">
      <alignment/>
      <protection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2" fillId="24" borderId="21" xfId="0" applyFont="1" applyFill="1" applyBorder="1" applyAlignment="1">
      <alignment horizontal="center" vertical="center" wrapText="1"/>
    </xf>
    <xf numFmtId="0" fontId="55" fillId="24" borderId="14" xfId="0" applyFont="1" applyFill="1" applyBorder="1" applyAlignment="1">
      <alignment horizontal="center" vertical="center" wrapText="1"/>
    </xf>
    <xf numFmtId="0" fontId="53" fillId="24" borderId="14" xfId="0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34" fillId="0" borderId="47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3" fillId="0" borderId="10" xfId="58" applyFont="1" applyBorder="1" applyAlignment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52" fillId="24" borderId="12" xfId="0" applyFont="1" applyFill="1" applyBorder="1" applyAlignment="1">
      <alignment horizontal="center" vertical="center" wrapText="1"/>
    </xf>
    <xf numFmtId="0" fontId="54" fillId="0" borderId="19" xfId="58" applyFont="1" applyBorder="1" applyAlignment="1">
      <alignment vertical="center"/>
      <protection/>
    </xf>
    <xf numFmtId="0" fontId="54" fillId="0" borderId="19" xfId="58" applyFont="1" applyBorder="1" applyAlignment="1">
      <alignment horizontal="center" vertical="center"/>
      <protection/>
    </xf>
    <xf numFmtId="0" fontId="54" fillId="0" borderId="18" xfId="58" applyFont="1" applyBorder="1" applyAlignment="1">
      <alignment horizontal="center" vertical="center"/>
      <protection/>
    </xf>
    <xf numFmtId="0" fontId="54" fillId="0" borderId="10" xfId="58" applyFont="1" applyBorder="1" applyAlignment="1">
      <alignment vertical="center"/>
      <protection/>
    </xf>
    <xf numFmtId="0" fontId="56" fillId="0" borderId="12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4" fillId="0" borderId="42" xfId="0" applyFont="1" applyFill="1" applyBorder="1" applyAlignment="1">
      <alignment horizontal="center" vertical="center"/>
    </xf>
    <xf numFmtId="0" fontId="55" fillId="0" borderId="47" xfId="0" applyFont="1" applyFill="1" applyBorder="1" applyAlignment="1">
      <alignment horizontal="center" vertical="center" wrapText="1"/>
    </xf>
    <xf numFmtId="0" fontId="52" fillId="0" borderId="4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52" fillId="24" borderId="14" xfId="0" applyFont="1" applyFill="1" applyBorder="1" applyAlignment="1">
      <alignment horizontal="center" vertical="center" wrapText="1"/>
    </xf>
    <xf numFmtId="0" fontId="52" fillId="0" borderId="47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49" xfId="57" applyFont="1" applyBorder="1" applyAlignment="1">
      <alignment horizontal="right"/>
      <protection/>
    </xf>
    <xf numFmtId="0" fontId="13" fillId="0" borderId="30" xfId="57" applyFont="1" applyBorder="1" applyAlignment="1">
      <alignment horizontal="right"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13" fillId="0" borderId="49" xfId="60" applyFont="1" applyBorder="1" applyAlignment="1">
      <alignment horizontal="right"/>
      <protection/>
    </xf>
    <xf numFmtId="0" fontId="13" fillId="0" borderId="30" xfId="60" applyFont="1" applyBorder="1" applyAlignment="1">
      <alignment horizontal="right"/>
      <protection/>
    </xf>
    <xf numFmtId="0" fontId="3" fillId="0" borderId="10" xfId="0" applyFont="1" applyBorder="1" applyAlignment="1">
      <alignment horizontal="center" vertical="center"/>
    </xf>
    <xf numFmtId="0" fontId="7" fillId="0" borderId="49" xfId="59" applyFont="1" applyBorder="1" applyAlignment="1">
      <alignment horizontal="right"/>
      <protection/>
    </xf>
    <xf numFmtId="0" fontId="7" fillId="0" borderId="30" xfId="59" applyFont="1" applyBorder="1" applyAlignment="1">
      <alignment horizontal="right"/>
      <protection/>
    </xf>
    <xf numFmtId="0" fontId="7" fillId="0" borderId="49" xfId="58" applyFont="1" applyBorder="1" applyAlignment="1">
      <alignment horizontal="right"/>
      <protection/>
    </xf>
    <xf numFmtId="0" fontId="7" fillId="0" borderId="30" xfId="58" applyFont="1" applyBorder="1" applyAlignment="1">
      <alignment horizontal="right"/>
      <protection/>
    </xf>
    <xf numFmtId="0" fontId="13" fillId="0" borderId="49" xfId="59" applyFont="1" applyBorder="1" applyAlignment="1">
      <alignment horizontal="right"/>
      <protection/>
    </xf>
    <xf numFmtId="0" fontId="13" fillId="0" borderId="30" xfId="59" applyFont="1" applyBorder="1" applyAlignment="1">
      <alignment horizontal="right"/>
      <protection/>
    </xf>
    <xf numFmtId="0" fontId="3" fillId="0" borderId="11" xfId="58" applyFont="1" applyBorder="1" applyAlignment="1">
      <alignment horizontal="center" vertical="center"/>
      <protection/>
    </xf>
    <xf numFmtId="0" fontId="3" fillId="0" borderId="19" xfId="58" applyFont="1" applyBorder="1" applyAlignment="1">
      <alignment horizontal="center" vertical="center"/>
      <protection/>
    </xf>
    <xf numFmtId="0" fontId="3" fillId="0" borderId="18" xfId="58" applyFont="1" applyBorder="1" applyAlignment="1">
      <alignment horizontal="center" vertical="center"/>
      <protection/>
    </xf>
    <xf numFmtId="0" fontId="5" fillId="0" borderId="20" xfId="58" applyFont="1" applyBorder="1" applyAlignment="1">
      <alignment horizontal="center" vertical="center"/>
      <protection/>
    </xf>
    <xf numFmtId="0" fontId="5" fillId="0" borderId="48" xfId="58" applyFont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4 2" xfId="60"/>
    <cellStyle name="Normal 5" xfId="61"/>
    <cellStyle name="Normal_in bang diem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6"/>
  <sheetViews>
    <sheetView tabSelected="1" zoomScalePageLayoutView="0" workbookViewId="0" topLeftCell="D28">
      <selection activeCell="F39" sqref="F39"/>
    </sheetView>
  </sheetViews>
  <sheetFormatPr defaultColWidth="9.140625" defaultRowHeight="15"/>
  <cols>
    <col min="1" max="1" width="7.140625" style="73" customWidth="1"/>
    <col min="2" max="2" width="5.8515625" style="73" customWidth="1"/>
    <col min="3" max="3" width="16.00390625" style="73" customWidth="1"/>
    <col min="4" max="4" width="18.421875" style="73" customWidth="1"/>
    <col min="5" max="9" width="14.00390625" style="73" customWidth="1"/>
    <col min="10" max="10" width="16.421875" style="73" customWidth="1"/>
    <col min="11" max="11" width="12.28125" style="73" customWidth="1"/>
    <col min="12" max="12" width="11.421875" style="73" customWidth="1"/>
    <col min="13" max="16384" width="9.140625" style="73" customWidth="1"/>
  </cols>
  <sheetData>
    <row r="1" spans="1:10" ht="18.75">
      <c r="A1" s="360" t="s">
        <v>23</v>
      </c>
      <c r="B1" s="360"/>
      <c r="C1" s="360"/>
      <c r="D1" s="360"/>
      <c r="E1" s="363" t="s">
        <v>24</v>
      </c>
      <c r="F1" s="363"/>
      <c r="G1" s="363"/>
      <c r="H1" s="363"/>
      <c r="I1" s="363"/>
      <c r="J1" s="363"/>
    </row>
    <row r="2" spans="1:10" ht="15.75">
      <c r="A2" s="360" t="s">
        <v>25</v>
      </c>
      <c r="B2" s="360"/>
      <c r="C2" s="360"/>
      <c r="D2" s="360"/>
      <c r="E2" s="360" t="s">
        <v>57</v>
      </c>
      <c r="F2" s="360"/>
      <c r="G2" s="360"/>
      <c r="H2" s="360"/>
      <c r="I2" s="360"/>
      <c r="J2" s="360"/>
    </row>
    <row r="3" spans="1:10" ht="15.75">
      <c r="A3" s="362" t="s">
        <v>26</v>
      </c>
      <c r="B3" s="362"/>
      <c r="C3" s="362"/>
      <c r="D3" s="362"/>
      <c r="E3" s="3"/>
      <c r="F3" s="2" t="s">
        <v>62</v>
      </c>
      <c r="G3" s="362" t="s">
        <v>16</v>
      </c>
      <c r="H3" s="362"/>
      <c r="I3" s="362" t="s">
        <v>17</v>
      </c>
      <c r="J3" s="362"/>
    </row>
    <row r="4" spans="1:11" ht="20.25">
      <c r="A4" s="4"/>
      <c r="B4" s="1"/>
      <c r="C4" s="1"/>
      <c r="D4" s="4"/>
      <c r="E4" s="4"/>
      <c r="F4" s="303" t="s">
        <v>216</v>
      </c>
      <c r="G4" s="25"/>
      <c r="H4" s="25"/>
      <c r="I4" s="6" t="s">
        <v>28</v>
      </c>
      <c r="J4" s="3">
        <v>21</v>
      </c>
      <c r="K4" s="3"/>
    </row>
    <row r="5" spans="1:11" ht="15.75">
      <c r="A5" s="7" t="s">
        <v>29</v>
      </c>
      <c r="B5" s="7" t="s">
        <v>30</v>
      </c>
      <c r="C5" s="7" t="s">
        <v>31</v>
      </c>
      <c r="D5" s="8" t="s">
        <v>32</v>
      </c>
      <c r="E5" s="8" t="s">
        <v>33</v>
      </c>
      <c r="F5" s="8" t="s">
        <v>34</v>
      </c>
      <c r="G5" s="8" t="s">
        <v>35</v>
      </c>
      <c r="H5" s="8" t="s">
        <v>36</v>
      </c>
      <c r="I5" s="8" t="s">
        <v>37</v>
      </c>
      <c r="J5" s="8" t="s">
        <v>206</v>
      </c>
      <c r="K5" s="341" t="s">
        <v>38</v>
      </c>
    </row>
    <row r="6" spans="1:11" s="31" customFormat="1" ht="17.25" customHeight="1">
      <c r="A6" s="376" t="s">
        <v>123</v>
      </c>
      <c r="B6" s="30">
        <v>1</v>
      </c>
      <c r="C6" s="30" t="s">
        <v>124</v>
      </c>
      <c r="D6" s="74"/>
      <c r="E6" s="74"/>
      <c r="F6" s="74"/>
      <c r="G6" s="74"/>
      <c r="H6" s="74"/>
      <c r="I6" s="74"/>
      <c r="J6" s="27" t="s">
        <v>202</v>
      </c>
      <c r="K6" s="342" t="s">
        <v>133</v>
      </c>
    </row>
    <row r="7" spans="1:11" s="31" customFormat="1" ht="17.25" customHeight="1">
      <c r="A7" s="377"/>
      <c r="B7" s="33">
        <v>2</v>
      </c>
      <c r="C7" s="33" t="s">
        <v>125</v>
      </c>
      <c r="D7" s="34"/>
      <c r="E7" s="34"/>
      <c r="G7" s="34"/>
      <c r="H7" s="34"/>
      <c r="I7" s="34"/>
      <c r="J7" s="32" t="s">
        <v>203</v>
      </c>
      <c r="K7" s="343" t="s">
        <v>159</v>
      </c>
    </row>
    <row r="8" spans="1:11" s="31" customFormat="1" ht="9" customHeight="1">
      <c r="A8" s="377"/>
      <c r="B8" s="33">
        <v>3</v>
      </c>
      <c r="C8" s="33" t="s">
        <v>126</v>
      </c>
      <c r="D8" s="32"/>
      <c r="E8" s="32"/>
      <c r="F8" s="32"/>
      <c r="G8" s="32"/>
      <c r="H8" s="32"/>
      <c r="I8" s="32"/>
      <c r="J8" s="32" t="s">
        <v>208</v>
      </c>
      <c r="K8" s="344"/>
    </row>
    <row r="9" spans="1:11" s="31" customFormat="1" ht="17.25" customHeight="1">
      <c r="A9" s="377"/>
      <c r="B9" s="38">
        <v>4</v>
      </c>
      <c r="C9" s="38" t="s">
        <v>127</v>
      </c>
      <c r="D9" s="35"/>
      <c r="E9" s="35"/>
      <c r="F9" s="35"/>
      <c r="G9" s="35"/>
      <c r="H9" s="35"/>
      <c r="I9" s="35"/>
      <c r="J9" s="338" t="s">
        <v>207</v>
      </c>
      <c r="K9" s="345"/>
    </row>
    <row r="10" spans="1:11" s="31" customFormat="1" ht="45.75" customHeight="1">
      <c r="A10" s="378"/>
      <c r="B10" s="379" t="s">
        <v>43</v>
      </c>
      <c r="C10" s="380"/>
      <c r="D10" s="37"/>
      <c r="E10" s="36"/>
      <c r="F10" s="36"/>
      <c r="G10" s="37"/>
      <c r="H10" s="36"/>
      <c r="I10" s="39"/>
      <c r="J10" s="340" t="s">
        <v>204</v>
      </c>
      <c r="K10" s="346" t="s">
        <v>160</v>
      </c>
    </row>
    <row r="11" spans="1:11" ht="57.75" customHeight="1">
      <c r="A11" s="369" t="s">
        <v>39</v>
      </c>
      <c r="B11" s="9">
        <v>10</v>
      </c>
      <c r="C11" s="10" t="s">
        <v>40</v>
      </c>
      <c r="D11" s="323" t="s">
        <v>55</v>
      </c>
      <c r="E11" s="304" t="s">
        <v>4</v>
      </c>
      <c r="F11" s="295" t="s">
        <v>60</v>
      </c>
      <c r="G11" s="295" t="s">
        <v>59</v>
      </c>
      <c r="H11" s="295" t="s">
        <v>53</v>
      </c>
      <c r="I11" s="352" t="s">
        <v>218</v>
      </c>
      <c r="J11" s="322"/>
      <c r="K11" s="347"/>
    </row>
    <row r="12" spans="1:11" ht="41.25" customHeight="1">
      <c r="A12" s="369"/>
      <c r="B12" s="12">
        <v>11</v>
      </c>
      <c r="C12" s="13" t="s">
        <v>41</v>
      </c>
      <c r="D12" s="301" t="s">
        <v>111</v>
      </c>
      <c r="E12" s="300" t="s">
        <v>151</v>
      </c>
      <c r="F12" s="300" t="s">
        <v>215</v>
      </c>
      <c r="G12" s="302" t="s">
        <v>111</v>
      </c>
      <c r="H12" s="300" t="s">
        <v>122</v>
      </c>
      <c r="I12" s="353" t="s">
        <v>219</v>
      </c>
      <c r="J12" s="302"/>
      <c r="K12" s="348"/>
    </row>
    <row r="13" spans="1:11" ht="32.25" customHeight="1">
      <c r="A13" s="369"/>
      <c r="B13" s="12">
        <v>12</v>
      </c>
      <c r="C13" s="13" t="s">
        <v>42</v>
      </c>
      <c r="D13" s="296"/>
      <c r="E13" s="297"/>
      <c r="F13" s="351" t="s">
        <v>212</v>
      </c>
      <c r="G13" s="299"/>
      <c r="H13" s="298"/>
      <c r="I13" s="354"/>
      <c r="J13" s="299"/>
      <c r="K13" s="349"/>
    </row>
    <row r="14" spans="1:11" ht="47.25" customHeight="1">
      <c r="A14" s="369"/>
      <c r="B14" s="357" t="s">
        <v>43</v>
      </c>
      <c r="C14" s="358"/>
      <c r="D14" s="306" t="s">
        <v>192</v>
      </c>
      <c r="E14" s="321" t="s">
        <v>191</v>
      </c>
      <c r="F14" s="324" t="s">
        <v>195</v>
      </c>
      <c r="G14" s="306" t="s">
        <v>192</v>
      </c>
      <c r="H14" s="321" t="s">
        <v>191</v>
      </c>
      <c r="I14" s="324" t="s">
        <v>217</v>
      </c>
      <c r="J14" s="325"/>
      <c r="K14" s="320"/>
    </row>
    <row r="15" spans="1:10" ht="14.25" customHeight="1" hidden="1">
      <c r="A15" s="369"/>
      <c r="B15" s="12"/>
      <c r="C15" s="13"/>
      <c r="D15" s="307" t="s">
        <v>61</v>
      </c>
      <c r="E15" s="307" t="s">
        <v>56</v>
      </c>
      <c r="F15" s="308"/>
      <c r="G15" s="307" t="s">
        <v>56</v>
      </c>
      <c r="H15" s="308"/>
      <c r="I15" s="307" t="s">
        <v>187</v>
      </c>
      <c r="J15" s="309"/>
    </row>
    <row r="16" spans="1:10" ht="14.25" customHeight="1" hidden="1">
      <c r="A16" s="369"/>
      <c r="B16" s="12"/>
      <c r="C16" s="13"/>
      <c r="D16" s="310" t="s">
        <v>153</v>
      </c>
      <c r="E16" s="311" t="s">
        <v>153</v>
      </c>
      <c r="F16" s="312"/>
      <c r="G16" s="311" t="s">
        <v>153</v>
      </c>
      <c r="H16" s="312"/>
      <c r="I16" s="307"/>
      <c r="J16" s="312"/>
    </row>
    <row r="17" spans="1:10" ht="14.25" customHeight="1" hidden="1">
      <c r="A17" s="369"/>
      <c r="B17" s="16"/>
      <c r="C17" s="17"/>
      <c r="D17" s="313"/>
      <c r="E17" s="314"/>
      <c r="F17" s="315"/>
      <c r="G17" s="316"/>
      <c r="H17" s="316"/>
      <c r="I17" s="316"/>
      <c r="J17" s="317"/>
    </row>
    <row r="18" spans="1:10" ht="29.25" customHeight="1" hidden="1">
      <c r="A18" s="369"/>
      <c r="B18" s="357" t="s">
        <v>43</v>
      </c>
      <c r="C18" s="358"/>
      <c r="D18" s="318" t="s">
        <v>194</v>
      </c>
      <c r="E18" s="319" t="s">
        <v>191</v>
      </c>
      <c r="F18" s="318" t="s">
        <v>195</v>
      </c>
      <c r="G18" s="319" t="s">
        <v>193</v>
      </c>
      <c r="H18" s="319" t="s">
        <v>191</v>
      </c>
      <c r="I18" s="318" t="s">
        <v>161</v>
      </c>
      <c r="J18" s="320"/>
    </row>
    <row r="19" spans="1:10" ht="15.75">
      <c r="A19" s="17"/>
      <c r="B19" s="23"/>
      <c r="C19" s="23"/>
      <c r="D19" s="24"/>
      <c r="E19" s="24"/>
      <c r="F19" s="24"/>
      <c r="G19" s="24"/>
      <c r="H19" s="24"/>
      <c r="I19" s="24"/>
      <c r="J19" s="24"/>
    </row>
    <row r="20" spans="1:10" ht="16.5" thickBot="1">
      <c r="A20" s="82" t="s">
        <v>18</v>
      </c>
      <c r="B20" s="82" t="s">
        <v>19</v>
      </c>
      <c r="C20" s="366" t="s">
        <v>20</v>
      </c>
      <c r="D20" s="366"/>
      <c r="E20" s="83" t="s">
        <v>21</v>
      </c>
      <c r="F20" s="83"/>
      <c r="G20" s="4"/>
      <c r="H20" s="4"/>
      <c r="I20" s="4"/>
      <c r="J20" s="4"/>
    </row>
    <row r="21" spans="1:10" ht="23.25">
      <c r="A21" s="84" t="s">
        <v>0</v>
      </c>
      <c r="B21" s="85">
        <v>202</v>
      </c>
      <c r="C21" s="86" t="s">
        <v>56</v>
      </c>
      <c r="D21" s="87"/>
      <c r="E21" s="88">
        <v>2</v>
      </c>
      <c r="F21" s="89" t="s">
        <v>143</v>
      </c>
      <c r="G21" s="4"/>
      <c r="H21" s="4"/>
      <c r="I21" s="90" t="str">
        <f ca="1">"Đà Nẵng, ngày"&amp;" "&amp;DAY(NOW())&amp;" tháng "&amp;MONTH(NOW())&amp;" năm "&amp;YEAR(NOW())</f>
        <v>Đà Nẵng, ngày 16 tháng 9 năm 2015</v>
      </c>
      <c r="J21" s="4"/>
    </row>
    <row r="22" spans="1:10" ht="23.25">
      <c r="A22" s="91" t="s">
        <v>3</v>
      </c>
      <c r="B22" s="92">
        <v>101</v>
      </c>
      <c r="C22" s="93" t="s">
        <v>4</v>
      </c>
      <c r="D22" s="134" t="s">
        <v>197</v>
      </c>
      <c r="E22" s="95">
        <v>2</v>
      </c>
      <c r="F22" s="96" t="s">
        <v>149</v>
      </c>
      <c r="G22" s="359" t="s">
        <v>213</v>
      </c>
      <c r="H22" s="360"/>
      <c r="I22" s="360" t="s">
        <v>45</v>
      </c>
      <c r="J22" s="360"/>
    </row>
    <row r="23" spans="1:10" ht="15.75">
      <c r="A23" s="97" t="s">
        <v>46</v>
      </c>
      <c r="B23" s="98">
        <v>162</v>
      </c>
      <c r="C23" s="99" t="s">
        <v>183</v>
      </c>
      <c r="D23" s="100"/>
      <c r="E23" s="101">
        <v>3</v>
      </c>
      <c r="F23" s="102"/>
      <c r="G23" s="4"/>
      <c r="H23" s="4"/>
      <c r="I23" s="4"/>
      <c r="J23" s="4"/>
    </row>
    <row r="24" spans="1:10" ht="15.75">
      <c r="A24" s="103" t="s">
        <v>7</v>
      </c>
      <c r="B24" s="104">
        <v>201</v>
      </c>
      <c r="C24" s="93" t="s">
        <v>59</v>
      </c>
      <c r="D24" s="105" t="s">
        <v>198</v>
      </c>
      <c r="E24" s="95">
        <v>2</v>
      </c>
      <c r="F24" s="106"/>
      <c r="G24" s="4"/>
      <c r="H24" s="4"/>
      <c r="J24" s="4"/>
    </row>
    <row r="25" spans="1:10" ht="15.75">
      <c r="A25" s="107" t="s">
        <v>15</v>
      </c>
      <c r="B25" s="108">
        <v>311</v>
      </c>
      <c r="C25" s="93" t="s">
        <v>60</v>
      </c>
      <c r="D25" s="93" t="s">
        <v>199</v>
      </c>
      <c r="E25" s="95">
        <v>4</v>
      </c>
      <c r="F25" s="106" t="s">
        <v>2</v>
      </c>
      <c r="G25" s="4"/>
      <c r="H25" s="4"/>
      <c r="J25" s="4"/>
    </row>
    <row r="26" spans="1:10" ht="23.25" customHeight="1">
      <c r="A26" s="91" t="s">
        <v>48</v>
      </c>
      <c r="B26" s="92">
        <v>100</v>
      </c>
      <c r="C26" s="329" t="s">
        <v>61</v>
      </c>
      <c r="D26" s="94"/>
      <c r="E26" s="95">
        <v>1</v>
      </c>
      <c r="F26" s="96" t="s">
        <v>64</v>
      </c>
      <c r="J26" s="4"/>
    </row>
    <row r="27" spans="1:12" ht="18" customHeight="1">
      <c r="A27" s="103" t="s">
        <v>52</v>
      </c>
      <c r="B27" s="104">
        <v>102</v>
      </c>
      <c r="C27" s="330" t="s">
        <v>53</v>
      </c>
      <c r="D27" s="326" t="s">
        <v>200</v>
      </c>
      <c r="E27" s="109">
        <v>4</v>
      </c>
      <c r="F27" s="110" t="s">
        <v>157</v>
      </c>
      <c r="G27" s="361" t="s">
        <v>214</v>
      </c>
      <c r="H27" s="362"/>
      <c r="J27" s="4"/>
      <c r="L27" s="111"/>
    </row>
    <row r="28" spans="1:6" ht="15">
      <c r="A28" s="112"/>
      <c r="B28" s="113"/>
      <c r="C28" s="330"/>
      <c r="D28" s="327"/>
      <c r="E28" s="94"/>
      <c r="F28" s="114"/>
    </row>
    <row r="29" spans="1:6" ht="15.75" thickBot="1">
      <c r="A29" s="115"/>
      <c r="B29" s="116"/>
      <c r="C29" s="331"/>
      <c r="D29" s="328"/>
      <c r="E29" s="117"/>
      <c r="F29" s="118"/>
    </row>
    <row r="30" spans="1:6" ht="15.75" thickBot="1">
      <c r="A30" s="364" t="s">
        <v>6</v>
      </c>
      <c r="B30" s="365"/>
      <c r="C30" s="365"/>
      <c r="D30" s="119"/>
      <c r="E30" s="120">
        <f>SUM(E21:E29)</f>
        <v>18</v>
      </c>
      <c r="F30" s="121"/>
    </row>
    <row r="31" spans="1:10" ht="27" customHeight="1">
      <c r="A31" s="360" t="s">
        <v>23</v>
      </c>
      <c r="B31" s="360"/>
      <c r="C31" s="360"/>
      <c r="D31" s="360"/>
      <c r="E31" s="363" t="s">
        <v>24</v>
      </c>
      <c r="F31" s="363"/>
      <c r="G31" s="363"/>
      <c r="H31" s="363"/>
      <c r="I31" s="363"/>
      <c r="J31" s="363"/>
    </row>
    <row r="32" spans="1:10" ht="16.5" customHeight="1">
      <c r="A32" s="360" t="s">
        <v>25</v>
      </c>
      <c r="B32" s="360"/>
      <c r="C32" s="360"/>
      <c r="D32" s="360"/>
      <c r="E32" s="360" t="s">
        <v>57</v>
      </c>
      <c r="F32" s="360"/>
      <c r="G32" s="360"/>
      <c r="H32" s="360"/>
      <c r="I32" s="360"/>
      <c r="J32" s="360"/>
    </row>
    <row r="33" spans="1:10" ht="27" customHeight="1">
      <c r="A33" s="362" t="s">
        <v>26</v>
      </c>
      <c r="B33" s="362"/>
      <c r="C33" s="362"/>
      <c r="D33" s="362"/>
      <c r="E33" s="3"/>
      <c r="F33" s="2" t="s">
        <v>64</v>
      </c>
      <c r="G33" s="362" t="s">
        <v>54</v>
      </c>
      <c r="H33" s="362"/>
      <c r="I33" s="362" t="s">
        <v>17</v>
      </c>
      <c r="J33" s="362"/>
    </row>
    <row r="34" spans="1:11" ht="27" customHeight="1">
      <c r="A34" s="4"/>
      <c r="B34" s="1"/>
      <c r="C34" s="1"/>
      <c r="D34" s="4"/>
      <c r="E34" s="4"/>
      <c r="F34" s="303" t="str">
        <f>F4</f>
        <v> Tuần: 07 (14.09--20.09.2015)</v>
      </c>
      <c r="G34" s="25"/>
      <c r="H34" s="25"/>
      <c r="I34" s="6" t="s">
        <v>28</v>
      </c>
      <c r="J34" s="3">
        <v>42</v>
      </c>
      <c r="K34" s="3"/>
    </row>
    <row r="35" spans="1:11" ht="15.75">
      <c r="A35" s="7" t="s">
        <v>29</v>
      </c>
      <c r="B35" s="7" t="s">
        <v>30</v>
      </c>
      <c r="C35" s="7" t="s">
        <v>31</v>
      </c>
      <c r="D35" s="8" t="s">
        <v>32</v>
      </c>
      <c r="E35" s="8" t="s">
        <v>33</v>
      </c>
      <c r="F35" s="8" t="s">
        <v>34</v>
      </c>
      <c r="G35" s="8" t="s">
        <v>35</v>
      </c>
      <c r="H35" s="8" t="s">
        <v>36</v>
      </c>
      <c r="I35" s="8" t="s">
        <v>37</v>
      </c>
      <c r="J35" s="8" t="s">
        <v>209</v>
      </c>
      <c r="K35" s="8" t="s">
        <v>205</v>
      </c>
    </row>
    <row r="36" spans="1:11" ht="59.25" customHeight="1">
      <c r="A36" s="369" t="s">
        <v>39</v>
      </c>
      <c r="B36" s="9">
        <v>10</v>
      </c>
      <c r="C36" s="10" t="s">
        <v>40</v>
      </c>
      <c r="D36" s="122" t="s">
        <v>55</v>
      </c>
      <c r="E36" s="123" t="s">
        <v>50</v>
      </c>
      <c r="F36" s="342" t="s">
        <v>4</v>
      </c>
      <c r="G36" s="27" t="s">
        <v>59</v>
      </c>
      <c r="H36" s="342" t="s">
        <v>60</v>
      </c>
      <c r="I36" s="123" t="s">
        <v>56</v>
      </c>
      <c r="J36" s="27" t="s">
        <v>210</v>
      </c>
      <c r="K36" s="27" t="s">
        <v>60</v>
      </c>
    </row>
    <row r="37" spans="1:11" ht="53.25" customHeight="1">
      <c r="A37" s="369"/>
      <c r="B37" s="12">
        <v>11</v>
      </c>
      <c r="C37" s="13" t="s">
        <v>41</v>
      </c>
      <c r="D37" s="12" t="s">
        <v>111</v>
      </c>
      <c r="E37" s="29" t="s">
        <v>122</v>
      </c>
      <c r="F37" s="335" t="s">
        <v>151</v>
      </c>
      <c r="G37" s="14" t="s">
        <v>111</v>
      </c>
      <c r="H37" s="355" t="s">
        <v>188</v>
      </c>
      <c r="I37" s="79" t="s">
        <v>151</v>
      </c>
      <c r="J37" s="79" t="s">
        <v>203</v>
      </c>
      <c r="K37" s="29" t="s">
        <v>221</v>
      </c>
    </row>
    <row r="38" spans="1:11" ht="23.25" customHeight="1">
      <c r="A38" s="369"/>
      <c r="B38" s="12">
        <v>12</v>
      </c>
      <c r="C38" s="13" t="s">
        <v>42</v>
      </c>
      <c r="D38" s="338"/>
      <c r="E38" s="338"/>
      <c r="F38" s="350" t="s">
        <v>222</v>
      </c>
      <c r="G38" s="338"/>
      <c r="H38" s="356"/>
      <c r="I38" s="338"/>
      <c r="J38" s="338" t="s">
        <v>211</v>
      </c>
      <c r="K38" s="339"/>
    </row>
    <row r="39" spans="1:11" ht="53.25" customHeight="1">
      <c r="A39" s="369"/>
      <c r="B39" s="357" t="s">
        <v>43</v>
      </c>
      <c r="C39" s="358"/>
      <c r="D39" s="306" t="s">
        <v>192</v>
      </c>
      <c r="E39" s="306" t="s">
        <v>190</v>
      </c>
      <c r="F39" s="319" t="s">
        <v>191</v>
      </c>
      <c r="G39" s="306" t="s">
        <v>192</v>
      </c>
      <c r="H39" s="318" t="s">
        <v>189</v>
      </c>
      <c r="I39" s="306" t="s">
        <v>193</v>
      </c>
      <c r="J39" s="340" t="s">
        <v>204</v>
      </c>
      <c r="K39" s="305" t="s">
        <v>220</v>
      </c>
    </row>
    <row r="40" spans="1:10" ht="53.25" customHeight="1" hidden="1">
      <c r="A40" s="369"/>
      <c r="B40" s="332"/>
      <c r="C40" s="333"/>
      <c r="D40" s="334" t="s">
        <v>61</v>
      </c>
      <c r="E40" s="334"/>
      <c r="F40" s="334"/>
      <c r="G40" s="334"/>
      <c r="H40" s="334" t="s">
        <v>185</v>
      </c>
      <c r="I40" s="334"/>
      <c r="J40" s="340" t="s">
        <v>204</v>
      </c>
    </row>
    <row r="41" spans="1:10" ht="53.25" customHeight="1" hidden="1">
      <c r="A41" s="369"/>
      <c r="B41" s="332"/>
      <c r="C41" s="333"/>
      <c r="D41" s="335" t="s">
        <v>153</v>
      </c>
      <c r="E41" s="336"/>
      <c r="F41" s="337"/>
      <c r="G41" s="335"/>
      <c r="H41" s="334"/>
      <c r="I41" s="336"/>
      <c r="J41" s="336"/>
    </row>
    <row r="42" spans="1:10" ht="15.75" hidden="1">
      <c r="A42" s="369"/>
      <c r="B42" s="357" t="s">
        <v>43</v>
      </c>
      <c r="C42" s="358"/>
      <c r="D42" s="52" t="s">
        <v>154</v>
      </c>
      <c r="E42" s="78"/>
      <c r="F42" s="53"/>
      <c r="G42" s="52"/>
      <c r="H42" s="53"/>
      <c r="I42" s="53"/>
      <c r="J42" s="54"/>
    </row>
    <row r="43" spans="1:10" ht="15.75">
      <c r="A43" s="17"/>
      <c r="B43" s="23"/>
      <c r="C43" s="23"/>
      <c r="D43" s="24"/>
      <c r="E43" s="24"/>
      <c r="F43" s="24"/>
      <c r="G43" s="24"/>
      <c r="H43" s="24"/>
      <c r="I43" s="24"/>
      <c r="J43" s="24"/>
    </row>
    <row r="44" spans="1:10" ht="16.5" thickBot="1">
      <c r="A44" s="82" t="s">
        <v>18</v>
      </c>
      <c r="B44" s="82" t="s">
        <v>19</v>
      </c>
      <c r="C44" s="366" t="s">
        <v>20</v>
      </c>
      <c r="D44" s="366"/>
      <c r="E44" s="83" t="s">
        <v>21</v>
      </c>
      <c r="F44" s="83"/>
      <c r="G44" s="4"/>
      <c r="H44" s="4"/>
      <c r="I44" s="4"/>
      <c r="J44" s="4"/>
    </row>
    <row r="45" spans="1:10" ht="24" customHeight="1">
      <c r="A45" s="125" t="s">
        <v>0</v>
      </c>
      <c r="B45" s="126">
        <v>202</v>
      </c>
      <c r="C45" s="127" t="s">
        <v>56</v>
      </c>
      <c r="D45" s="128" t="s">
        <v>196</v>
      </c>
      <c r="E45" s="129">
        <v>2</v>
      </c>
      <c r="F45" s="130"/>
      <c r="G45" s="4"/>
      <c r="H45" s="4"/>
      <c r="I45" s="90" t="str">
        <f ca="1">"Đà Nẵng, ngày"&amp;" "&amp;DAY(NOW())&amp;" tháng "&amp;MONTH(NOW())&amp;" năm "&amp;YEAR(NOW())</f>
        <v>Đà Nẵng, ngày 16 tháng 9 năm 2015</v>
      </c>
      <c r="J45" s="4"/>
    </row>
    <row r="46" spans="1:10" ht="24" customHeight="1">
      <c r="A46" s="131" t="s">
        <v>3</v>
      </c>
      <c r="B46" s="132">
        <v>101</v>
      </c>
      <c r="C46" s="133" t="s">
        <v>4</v>
      </c>
      <c r="D46" s="134" t="s">
        <v>197</v>
      </c>
      <c r="E46" s="135">
        <v>2</v>
      </c>
      <c r="F46" s="136"/>
      <c r="G46" s="359" t="s">
        <v>213</v>
      </c>
      <c r="H46" s="360"/>
      <c r="I46" s="360" t="s">
        <v>45</v>
      </c>
      <c r="J46" s="360"/>
    </row>
    <row r="47" spans="1:10" ht="24" customHeight="1">
      <c r="A47" s="137" t="s">
        <v>46</v>
      </c>
      <c r="B47" s="138">
        <v>162</v>
      </c>
      <c r="C47" s="139" t="s">
        <v>184</v>
      </c>
      <c r="D47" s="140"/>
      <c r="E47" s="141">
        <v>3</v>
      </c>
      <c r="F47" s="142"/>
      <c r="G47" s="4"/>
      <c r="H47" s="4"/>
      <c r="I47" s="4"/>
      <c r="J47" s="4"/>
    </row>
    <row r="48" spans="1:10" ht="24" customHeight="1">
      <c r="A48" s="131" t="s">
        <v>49</v>
      </c>
      <c r="B48" s="132">
        <v>203</v>
      </c>
      <c r="C48" s="133" t="s">
        <v>63</v>
      </c>
      <c r="D48" s="134" t="s">
        <v>201</v>
      </c>
      <c r="E48" s="135">
        <v>3</v>
      </c>
      <c r="F48" s="96" t="s">
        <v>138</v>
      </c>
      <c r="G48" s="4"/>
      <c r="H48" s="4"/>
      <c r="J48" s="4"/>
    </row>
    <row r="49" spans="1:10" ht="24" customHeight="1">
      <c r="A49" s="143" t="s">
        <v>7</v>
      </c>
      <c r="B49" s="144">
        <v>201</v>
      </c>
      <c r="C49" s="133" t="s">
        <v>59</v>
      </c>
      <c r="D49" s="105" t="s">
        <v>198</v>
      </c>
      <c r="E49" s="135">
        <v>2</v>
      </c>
      <c r="F49" s="136"/>
      <c r="G49" s="4"/>
      <c r="H49" s="4"/>
      <c r="J49" s="4"/>
    </row>
    <row r="50" spans="1:10" ht="24" customHeight="1">
      <c r="A50" s="145" t="s">
        <v>15</v>
      </c>
      <c r="B50" s="146">
        <v>311</v>
      </c>
      <c r="C50" s="133" t="s">
        <v>60</v>
      </c>
      <c r="D50" s="133" t="s">
        <v>186</v>
      </c>
      <c r="E50" s="135">
        <v>4</v>
      </c>
      <c r="F50" s="136" t="s">
        <v>2</v>
      </c>
      <c r="J50" s="4"/>
    </row>
    <row r="51" spans="1:10" ht="24" customHeight="1">
      <c r="A51" s="131" t="s">
        <v>48</v>
      </c>
      <c r="B51" s="132">
        <v>100</v>
      </c>
      <c r="C51" s="133" t="s">
        <v>61</v>
      </c>
      <c r="D51" s="134"/>
      <c r="E51" s="135">
        <v>1</v>
      </c>
      <c r="F51" s="96" t="s">
        <v>144</v>
      </c>
      <c r="G51" s="361" t="s">
        <v>214</v>
      </c>
      <c r="H51" s="362"/>
      <c r="J51" s="4"/>
    </row>
    <row r="52" spans="1:6" ht="24" customHeight="1" thickBot="1">
      <c r="A52" s="147"/>
      <c r="B52" s="148"/>
      <c r="C52" s="149"/>
      <c r="D52" s="149"/>
      <c r="E52" s="150"/>
      <c r="F52" s="151"/>
    </row>
    <row r="53" spans="1:6" ht="24" customHeight="1" thickBot="1">
      <c r="A53" s="374" t="s">
        <v>6</v>
      </c>
      <c r="B53" s="375"/>
      <c r="C53" s="375"/>
      <c r="D53" s="152"/>
      <c r="E53" s="153">
        <f>SUM(E45:E52)</f>
        <v>17</v>
      </c>
      <c r="F53" s="154"/>
    </row>
    <row r="55" ht="15">
      <c r="A55" s="73">
        <v>1</v>
      </c>
    </row>
    <row r="56" spans="1:10" ht="18.75" hidden="1">
      <c r="A56" s="360" t="s">
        <v>23</v>
      </c>
      <c r="B56" s="360"/>
      <c r="C56" s="360"/>
      <c r="D56" s="360"/>
      <c r="E56" s="363" t="s">
        <v>24</v>
      </c>
      <c r="F56" s="363"/>
      <c r="G56" s="363"/>
      <c r="H56" s="363"/>
      <c r="I56" s="363"/>
      <c r="J56" s="363"/>
    </row>
    <row r="57" spans="1:10" ht="15.75" hidden="1">
      <c r="A57" s="360" t="s">
        <v>25</v>
      </c>
      <c r="B57" s="360"/>
      <c r="C57" s="360"/>
      <c r="D57" s="360"/>
      <c r="E57" s="360" t="s">
        <v>57</v>
      </c>
      <c r="F57" s="360"/>
      <c r="G57" s="360"/>
      <c r="H57" s="360"/>
      <c r="I57" s="360"/>
      <c r="J57" s="360"/>
    </row>
    <row r="58" spans="1:10" ht="15.75" hidden="1">
      <c r="A58" s="362" t="s">
        <v>26</v>
      </c>
      <c r="B58" s="362"/>
      <c r="C58" s="362"/>
      <c r="D58" s="362"/>
      <c r="E58" s="2" t="s">
        <v>70</v>
      </c>
      <c r="F58" s="362" t="e">
        <f>VLOOKUP($E58,#REF!,2,0)</f>
        <v>#REF!</v>
      </c>
      <c r="G58" s="362"/>
      <c r="H58" s="362"/>
      <c r="I58" s="362" t="e">
        <f>VLOOKUP($E58,#REF!,3,0)</f>
        <v>#REF!</v>
      </c>
      <c r="J58" s="362"/>
    </row>
    <row r="59" spans="1:11" ht="18.75" hidden="1">
      <c r="A59" s="4"/>
      <c r="B59" s="1"/>
      <c r="C59" s="1"/>
      <c r="D59" s="4"/>
      <c r="E59" s="4"/>
      <c r="F59" s="5" t="s">
        <v>27</v>
      </c>
      <c r="G59" s="25"/>
      <c r="H59" s="25"/>
      <c r="I59" s="6" t="s">
        <v>28</v>
      </c>
      <c r="J59" s="3" t="e">
        <f>VLOOKUP($E58,#REF!,4,0)</f>
        <v>#REF!</v>
      </c>
      <c r="K59" s="3"/>
    </row>
    <row r="60" spans="1:10" ht="15.75" hidden="1">
      <c r="A60" s="7" t="s">
        <v>29</v>
      </c>
      <c r="B60" s="7" t="s">
        <v>30</v>
      </c>
      <c r="C60" s="7" t="s">
        <v>31</v>
      </c>
      <c r="D60" s="8" t="s">
        <v>32</v>
      </c>
      <c r="E60" s="8" t="s">
        <v>33</v>
      </c>
      <c r="F60" s="8" t="s">
        <v>34</v>
      </c>
      <c r="G60" s="8" t="s">
        <v>35</v>
      </c>
      <c r="H60" s="8" t="s">
        <v>36</v>
      </c>
      <c r="I60" s="8" t="s">
        <v>37</v>
      </c>
      <c r="J60" s="8" t="s">
        <v>38</v>
      </c>
    </row>
    <row r="61" spans="1:10" ht="24" customHeight="1" hidden="1">
      <c r="A61" s="369" t="s">
        <v>39</v>
      </c>
      <c r="B61" s="9">
        <v>1</v>
      </c>
      <c r="C61" s="10" t="s">
        <v>40</v>
      </c>
      <c r="D61" s="123" t="s">
        <v>67</v>
      </c>
      <c r="E61" s="77" t="s">
        <v>4</v>
      </c>
      <c r="F61" s="123" t="s">
        <v>12</v>
      </c>
      <c r="G61" s="27" t="s">
        <v>59</v>
      </c>
      <c r="H61" s="123" t="s">
        <v>69</v>
      </c>
      <c r="I61" s="41" t="s">
        <v>47</v>
      </c>
      <c r="J61" s="11"/>
    </row>
    <row r="62" spans="1:10" ht="24" customHeight="1" hidden="1">
      <c r="A62" s="369"/>
      <c r="B62" s="12">
        <v>2</v>
      </c>
      <c r="C62" s="13" t="s">
        <v>41</v>
      </c>
      <c r="D62" s="29" t="s">
        <v>122</v>
      </c>
      <c r="E62" s="155" t="s">
        <v>151</v>
      </c>
      <c r="F62" s="156" t="s">
        <v>111</v>
      </c>
      <c r="G62" s="14" t="s">
        <v>111</v>
      </c>
      <c r="H62" s="29" t="s">
        <v>122</v>
      </c>
      <c r="I62" s="14" t="s">
        <v>109</v>
      </c>
      <c r="J62" s="14"/>
    </row>
    <row r="63" spans="1:10" ht="24" customHeight="1" hidden="1">
      <c r="A63" s="369"/>
      <c r="B63" s="12"/>
      <c r="C63" s="13"/>
      <c r="D63" s="56"/>
      <c r="E63" s="157"/>
      <c r="F63" s="157" t="s">
        <v>117</v>
      </c>
      <c r="G63" s="57" t="s">
        <v>150</v>
      </c>
      <c r="H63" s="56"/>
      <c r="I63" s="55" t="s">
        <v>168</v>
      </c>
      <c r="J63" s="58"/>
    </row>
    <row r="64" spans="1:10" ht="24" customHeight="1" hidden="1">
      <c r="A64" s="369"/>
      <c r="B64" s="12">
        <v>3</v>
      </c>
      <c r="C64" s="13" t="s">
        <v>42</v>
      </c>
      <c r="D64" s="12"/>
      <c r="E64" s="45" t="s">
        <v>56</v>
      </c>
      <c r="F64" s="77" t="s">
        <v>66</v>
      </c>
      <c r="G64" s="27" t="s">
        <v>56</v>
      </c>
      <c r="H64" s="15"/>
      <c r="I64" s="77" t="s">
        <v>66</v>
      </c>
      <c r="J64" s="14"/>
    </row>
    <row r="65" spans="1:10" ht="24" customHeight="1" hidden="1">
      <c r="A65" s="369"/>
      <c r="B65" s="12"/>
      <c r="C65" s="13"/>
      <c r="D65" s="12"/>
      <c r="E65" s="73" t="s">
        <v>153</v>
      </c>
      <c r="F65" s="28" t="s">
        <v>153</v>
      </c>
      <c r="G65" s="73" t="s">
        <v>153</v>
      </c>
      <c r="H65" s="15"/>
      <c r="I65" s="28" t="s">
        <v>153</v>
      </c>
      <c r="J65" s="15"/>
    </row>
    <row r="66" spans="1:10" ht="15.75" hidden="1">
      <c r="A66" s="369"/>
      <c r="B66" s="16"/>
      <c r="C66" s="17"/>
      <c r="D66" s="18"/>
      <c r="E66" s="19"/>
      <c r="F66" s="28"/>
      <c r="G66" s="20"/>
      <c r="H66" s="20"/>
      <c r="I66" s="20"/>
      <c r="J66" s="20"/>
    </row>
    <row r="67" spans="1:10" ht="15.75" hidden="1">
      <c r="A67" s="369"/>
      <c r="B67" s="357" t="s">
        <v>43</v>
      </c>
      <c r="C67" s="358"/>
      <c r="D67" s="60" t="s">
        <v>166</v>
      </c>
      <c r="E67" s="61" t="s">
        <v>113</v>
      </c>
      <c r="F67" s="60" t="s">
        <v>167</v>
      </c>
      <c r="G67" s="158" t="s">
        <v>158</v>
      </c>
      <c r="H67" s="60" t="s">
        <v>136</v>
      </c>
      <c r="I67" s="60" t="s">
        <v>167</v>
      </c>
      <c r="J67" s="60"/>
    </row>
    <row r="68" spans="1:10" ht="15.75" hidden="1">
      <c r="A68" s="17"/>
      <c r="B68" s="23"/>
      <c r="C68" s="23"/>
      <c r="D68" s="24"/>
      <c r="E68" s="24"/>
      <c r="F68" s="24"/>
      <c r="G68" s="24"/>
      <c r="H68" s="24"/>
      <c r="I68" s="24"/>
      <c r="J68" s="24"/>
    </row>
    <row r="69" spans="1:10" ht="16.5" hidden="1" thickBot="1">
      <c r="A69" s="82" t="s">
        <v>18</v>
      </c>
      <c r="B69" s="82" t="s">
        <v>19</v>
      </c>
      <c r="C69" s="366" t="s">
        <v>20</v>
      </c>
      <c r="D69" s="366"/>
      <c r="E69" s="83" t="s">
        <v>21</v>
      </c>
      <c r="F69" s="83"/>
      <c r="G69" s="4"/>
      <c r="H69" s="4"/>
      <c r="I69" s="4"/>
      <c r="J69" s="4"/>
    </row>
    <row r="70" spans="1:10" ht="34.5" hidden="1">
      <c r="A70" s="159" t="s">
        <v>0</v>
      </c>
      <c r="B70" s="160">
        <v>202</v>
      </c>
      <c r="C70" s="86" t="s">
        <v>65</v>
      </c>
      <c r="D70" s="87"/>
      <c r="E70" s="88">
        <v>2</v>
      </c>
      <c r="F70" s="89" t="s">
        <v>142</v>
      </c>
      <c r="G70" s="4"/>
      <c r="H70" s="4"/>
      <c r="I70" s="90" t="str">
        <f ca="1">"Đà Nẵng, ngày"&amp;" "&amp;DAY(NOW())&amp;" tháng "&amp;MONTH(NOW())&amp;" năm "&amp;YEAR(NOW())</f>
        <v>Đà Nẵng, ngày 16 tháng 9 năm 2015</v>
      </c>
      <c r="J70" s="4"/>
    </row>
    <row r="71" spans="1:10" ht="23.25" hidden="1">
      <c r="A71" s="161" t="s">
        <v>3</v>
      </c>
      <c r="B71" s="162">
        <v>101</v>
      </c>
      <c r="C71" s="93" t="s">
        <v>4</v>
      </c>
      <c r="D71" s="94"/>
      <c r="E71" s="95">
        <v>2</v>
      </c>
      <c r="F71" s="89" t="s">
        <v>156</v>
      </c>
      <c r="G71" s="359" t="s">
        <v>44</v>
      </c>
      <c r="H71" s="360"/>
      <c r="I71" s="360" t="s">
        <v>45</v>
      </c>
      <c r="J71" s="360"/>
    </row>
    <row r="72" spans="1:10" ht="45.75" hidden="1">
      <c r="A72" s="161" t="s">
        <v>49</v>
      </c>
      <c r="B72" s="162">
        <v>102</v>
      </c>
      <c r="C72" s="93" t="s">
        <v>66</v>
      </c>
      <c r="D72" s="93"/>
      <c r="E72" s="95">
        <v>2</v>
      </c>
      <c r="F72" s="89" t="s">
        <v>120</v>
      </c>
      <c r="G72" s="4"/>
      <c r="H72" s="4"/>
      <c r="I72" s="4"/>
      <c r="J72" s="4"/>
    </row>
    <row r="73" spans="1:11" ht="15.75" hidden="1">
      <c r="A73" s="163" t="s">
        <v>14</v>
      </c>
      <c r="B73" s="164">
        <v>250</v>
      </c>
      <c r="C73" s="93" t="s">
        <v>67</v>
      </c>
      <c r="D73" s="94"/>
      <c r="E73" s="165">
        <v>3</v>
      </c>
      <c r="F73" s="166" t="s">
        <v>5</v>
      </c>
      <c r="G73" s="4"/>
      <c r="H73" s="4"/>
      <c r="J73" s="4"/>
      <c r="K73" s="167" t="s">
        <v>143</v>
      </c>
    </row>
    <row r="74" spans="1:10" ht="15.75" hidden="1">
      <c r="A74" s="161" t="s">
        <v>46</v>
      </c>
      <c r="B74" s="164">
        <v>100</v>
      </c>
      <c r="C74" s="93" t="s">
        <v>47</v>
      </c>
      <c r="D74" s="94"/>
      <c r="E74" s="95">
        <v>2</v>
      </c>
      <c r="F74" s="106"/>
      <c r="G74" s="4"/>
      <c r="H74" s="4"/>
      <c r="J74" s="4"/>
    </row>
    <row r="75" spans="1:10" ht="18" customHeight="1" hidden="1">
      <c r="A75" s="161" t="s">
        <v>7</v>
      </c>
      <c r="B75" s="164">
        <v>201</v>
      </c>
      <c r="C75" s="93" t="s">
        <v>59</v>
      </c>
      <c r="D75" s="93"/>
      <c r="E75" s="95">
        <v>2</v>
      </c>
      <c r="F75" s="106"/>
      <c r="J75" s="4"/>
    </row>
    <row r="76" spans="1:10" ht="45.75" hidden="1">
      <c r="A76" s="161" t="s">
        <v>68</v>
      </c>
      <c r="B76" s="164">
        <v>251</v>
      </c>
      <c r="C76" s="93" t="s">
        <v>69</v>
      </c>
      <c r="D76" s="94"/>
      <c r="E76" s="95">
        <v>3</v>
      </c>
      <c r="F76" s="168" t="s">
        <v>120</v>
      </c>
      <c r="G76" s="361" t="s">
        <v>58</v>
      </c>
      <c r="H76" s="362"/>
      <c r="J76" s="4"/>
    </row>
    <row r="77" spans="1:6" ht="35.25" hidden="1" thickBot="1">
      <c r="A77" s="161" t="s">
        <v>11</v>
      </c>
      <c r="B77" s="164">
        <v>251</v>
      </c>
      <c r="C77" s="93" t="s">
        <v>12</v>
      </c>
      <c r="D77" s="93"/>
      <c r="E77" s="95">
        <v>2</v>
      </c>
      <c r="F77" s="89" t="s">
        <v>118</v>
      </c>
    </row>
    <row r="78" spans="1:6" ht="15.75" hidden="1" thickBot="1">
      <c r="A78" s="364" t="s">
        <v>6</v>
      </c>
      <c r="B78" s="365"/>
      <c r="C78" s="365"/>
      <c r="D78" s="119"/>
      <c r="E78" s="120">
        <f>SUM(E70:E77)</f>
        <v>18</v>
      </c>
      <c r="F78" s="121"/>
    </row>
    <row r="79" ht="15" hidden="1"/>
    <row r="80" ht="15" hidden="1"/>
    <row r="81" spans="1:10" ht="18.75" hidden="1">
      <c r="A81" s="360" t="s">
        <v>23</v>
      </c>
      <c r="B81" s="360"/>
      <c r="C81" s="360"/>
      <c r="D81" s="360"/>
      <c r="E81" s="363" t="s">
        <v>24</v>
      </c>
      <c r="F81" s="363"/>
      <c r="G81" s="363"/>
      <c r="H81" s="363"/>
      <c r="I81" s="363"/>
      <c r="J81" s="363"/>
    </row>
    <row r="82" spans="1:10" ht="15.75" hidden="1">
      <c r="A82" s="360" t="s">
        <v>25</v>
      </c>
      <c r="B82" s="360"/>
      <c r="C82" s="360"/>
      <c r="D82" s="360"/>
      <c r="E82" s="360" t="s">
        <v>57</v>
      </c>
      <c r="F82" s="360"/>
      <c r="G82" s="360"/>
      <c r="H82" s="360"/>
      <c r="I82" s="360"/>
      <c r="J82" s="360"/>
    </row>
    <row r="83" spans="1:10" ht="15.75" hidden="1">
      <c r="A83" s="362" t="s">
        <v>26</v>
      </c>
      <c r="B83" s="362"/>
      <c r="C83" s="362"/>
      <c r="D83" s="362"/>
      <c r="E83" s="2" t="s">
        <v>71</v>
      </c>
      <c r="F83" s="362" t="e">
        <f>VLOOKUP($E83,#REF!,2,0)</f>
        <v>#REF!</v>
      </c>
      <c r="G83" s="362"/>
      <c r="H83" s="362"/>
      <c r="I83" s="362" t="e">
        <f>VLOOKUP($E83,#REF!,3,0)</f>
        <v>#REF!</v>
      </c>
      <c r="J83" s="362"/>
    </row>
    <row r="84" spans="1:11" ht="18.75" hidden="1">
      <c r="A84" s="4"/>
      <c r="B84" s="1"/>
      <c r="C84" s="1"/>
      <c r="D84" s="4"/>
      <c r="E84" s="4"/>
      <c r="F84" s="5" t="s">
        <v>27</v>
      </c>
      <c r="G84" s="25"/>
      <c r="H84" s="25"/>
      <c r="I84" s="6" t="s">
        <v>28</v>
      </c>
      <c r="J84" s="3" t="e">
        <f>VLOOKUP($E83,#REF!,4,0)</f>
        <v>#REF!</v>
      </c>
      <c r="K84" s="3"/>
    </row>
    <row r="85" spans="1:10" ht="15.75" hidden="1">
      <c r="A85" s="7" t="s">
        <v>29</v>
      </c>
      <c r="B85" s="7" t="s">
        <v>30</v>
      </c>
      <c r="C85" s="7" t="s">
        <v>31</v>
      </c>
      <c r="D85" s="8" t="s">
        <v>32</v>
      </c>
      <c r="E85" s="8" t="s">
        <v>33</v>
      </c>
      <c r="F85" s="8" t="s">
        <v>34</v>
      </c>
      <c r="G85" s="8" t="s">
        <v>35</v>
      </c>
      <c r="H85" s="8" t="s">
        <v>36</v>
      </c>
      <c r="I85" s="8" t="s">
        <v>37</v>
      </c>
      <c r="J85" s="8" t="s">
        <v>38</v>
      </c>
    </row>
    <row r="86" spans="1:10" ht="24" customHeight="1" hidden="1">
      <c r="A86" s="369" t="s">
        <v>39</v>
      </c>
      <c r="B86" s="9">
        <v>1</v>
      </c>
      <c r="C86" s="10" t="s">
        <v>40</v>
      </c>
      <c r="D86" s="123" t="s">
        <v>67</v>
      </c>
      <c r="E86" s="123" t="s">
        <v>4</v>
      </c>
      <c r="F86" s="123" t="s">
        <v>12</v>
      </c>
      <c r="G86" s="27" t="s">
        <v>59</v>
      </c>
      <c r="H86" s="123" t="s">
        <v>69</v>
      </c>
      <c r="I86" s="41" t="s">
        <v>47</v>
      </c>
      <c r="J86" s="11"/>
    </row>
    <row r="87" spans="1:10" ht="30" customHeight="1" hidden="1">
      <c r="A87" s="369"/>
      <c r="B87" s="12">
        <v>2</v>
      </c>
      <c r="C87" s="13" t="s">
        <v>41</v>
      </c>
      <c r="D87" s="51" t="s">
        <v>122</v>
      </c>
      <c r="E87" s="155" t="s">
        <v>151</v>
      </c>
      <c r="F87" s="80" t="s">
        <v>111</v>
      </c>
      <c r="G87" s="48" t="s">
        <v>111</v>
      </c>
      <c r="H87" s="51" t="s">
        <v>122</v>
      </c>
      <c r="I87" s="14" t="s">
        <v>109</v>
      </c>
      <c r="J87" s="48"/>
    </row>
    <row r="88" spans="1:10" ht="30" customHeight="1" hidden="1">
      <c r="A88" s="369"/>
      <c r="B88" s="12"/>
      <c r="C88" s="13"/>
      <c r="D88" s="53"/>
      <c r="E88" s="157"/>
      <c r="F88" s="60" t="s">
        <v>117</v>
      </c>
      <c r="G88" s="52" t="s">
        <v>150</v>
      </c>
      <c r="H88" s="53"/>
      <c r="I88" s="55" t="s">
        <v>168</v>
      </c>
      <c r="J88" s="54"/>
    </row>
    <row r="89" spans="1:10" ht="24" customHeight="1" hidden="1">
      <c r="A89" s="369"/>
      <c r="B89" s="12">
        <v>3</v>
      </c>
      <c r="C89" s="13" t="s">
        <v>42</v>
      </c>
      <c r="D89" s="42"/>
      <c r="E89" s="45" t="s">
        <v>56</v>
      </c>
      <c r="F89" s="77" t="s">
        <v>66</v>
      </c>
      <c r="G89" s="45" t="s">
        <v>56</v>
      </c>
      <c r="H89" s="44"/>
      <c r="I89" s="77" t="s">
        <v>66</v>
      </c>
      <c r="J89" s="43"/>
    </row>
    <row r="90" spans="1:10" ht="24" customHeight="1" hidden="1">
      <c r="A90" s="369"/>
      <c r="B90" s="12"/>
      <c r="C90" s="13"/>
      <c r="D90" s="12"/>
      <c r="E90" s="73" t="s">
        <v>153</v>
      </c>
      <c r="F90" s="28" t="s">
        <v>153</v>
      </c>
      <c r="G90" s="73" t="s">
        <v>153</v>
      </c>
      <c r="H90" s="15"/>
      <c r="I90" s="28" t="s">
        <v>153</v>
      </c>
      <c r="J90" s="15"/>
    </row>
    <row r="91" spans="1:10" ht="15.75" hidden="1">
      <c r="A91" s="369"/>
      <c r="B91" s="16"/>
      <c r="C91" s="17"/>
      <c r="D91" s="64"/>
      <c r="E91" s="65"/>
      <c r="F91" s="66"/>
      <c r="G91" s="64"/>
      <c r="H91" s="64"/>
      <c r="I91" s="64"/>
      <c r="J91" s="64"/>
    </row>
    <row r="92" spans="1:10" ht="15.75" hidden="1">
      <c r="A92" s="369"/>
      <c r="B92" s="357" t="s">
        <v>43</v>
      </c>
      <c r="C92" s="358"/>
      <c r="D92" s="60" t="s">
        <v>166</v>
      </c>
      <c r="E92" s="61" t="s">
        <v>113</v>
      </c>
      <c r="F92" s="60" t="s">
        <v>167</v>
      </c>
      <c r="G92" s="158" t="s">
        <v>158</v>
      </c>
      <c r="H92" s="67" t="s">
        <v>136</v>
      </c>
      <c r="I92" s="60" t="s">
        <v>167</v>
      </c>
      <c r="J92" s="60"/>
    </row>
    <row r="93" spans="1:10" ht="15.75" hidden="1">
      <c r="A93" s="17"/>
      <c r="B93" s="23"/>
      <c r="C93" s="23"/>
      <c r="D93" s="24"/>
      <c r="E93" s="24"/>
      <c r="F93" s="24"/>
      <c r="G93" s="24"/>
      <c r="H93" s="24"/>
      <c r="I93" s="24"/>
      <c r="J93" s="24"/>
    </row>
    <row r="94" spans="1:10" ht="16.5" hidden="1" thickBot="1">
      <c r="A94" s="82" t="s">
        <v>18</v>
      </c>
      <c r="B94" s="82" t="s">
        <v>19</v>
      </c>
      <c r="C94" s="366" t="s">
        <v>20</v>
      </c>
      <c r="D94" s="366"/>
      <c r="E94" s="83" t="s">
        <v>21</v>
      </c>
      <c r="F94" s="83"/>
      <c r="G94" s="4"/>
      <c r="H94" s="4"/>
      <c r="I94" s="4"/>
      <c r="J94" s="4"/>
    </row>
    <row r="95" spans="1:10" ht="34.5" hidden="1">
      <c r="A95" s="159" t="s">
        <v>0</v>
      </c>
      <c r="B95" s="160">
        <v>202</v>
      </c>
      <c r="C95" s="86" t="s">
        <v>65</v>
      </c>
      <c r="D95" s="87"/>
      <c r="E95" s="88">
        <v>2</v>
      </c>
      <c r="F95" s="89" t="s">
        <v>142</v>
      </c>
      <c r="G95" s="4"/>
      <c r="H95" s="4"/>
      <c r="I95" s="90" t="str">
        <f ca="1">"Đà Nẵng, ngày"&amp;" "&amp;DAY(NOW())&amp;" tháng "&amp;MONTH(NOW())&amp;" năm "&amp;YEAR(NOW())</f>
        <v>Đà Nẵng, ngày 16 tháng 9 năm 2015</v>
      </c>
      <c r="J95" s="4"/>
    </row>
    <row r="96" spans="1:10" ht="34.5" hidden="1">
      <c r="A96" s="161" t="s">
        <v>3</v>
      </c>
      <c r="B96" s="162">
        <v>101</v>
      </c>
      <c r="C96" s="93" t="s">
        <v>4</v>
      </c>
      <c r="D96" s="94"/>
      <c r="E96" s="95">
        <v>2</v>
      </c>
      <c r="F96" s="89" t="s">
        <v>155</v>
      </c>
      <c r="G96" s="359" t="s">
        <v>44</v>
      </c>
      <c r="H96" s="360"/>
      <c r="I96" s="360" t="s">
        <v>45</v>
      </c>
      <c r="J96" s="360"/>
    </row>
    <row r="97" spans="1:10" ht="45.75" hidden="1">
      <c r="A97" s="161" t="s">
        <v>49</v>
      </c>
      <c r="B97" s="162">
        <v>102</v>
      </c>
      <c r="C97" s="93" t="s">
        <v>66</v>
      </c>
      <c r="D97" s="93"/>
      <c r="E97" s="95">
        <v>2</v>
      </c>
      <c r="F97" s="89" t="s">
        <v>120</v>
      </c>
      <c r="G97" s="4"/>
      <c r="H97" s="4"/>
      <c r="I97" s="4"/>
      <c r="J97" s="4"/>
    </row>
    <row r="98" spans="1:11" ht="15.75" hidden="1">
      <c r="A98" s="163" t="s">
        <v>14</v>
      </c>
      <c r="B98" s="164">
        <v>250</v>
      </c>
      <c r="C98" s="93" t="s">
        <v>67</v>
      </c>
      <c r="D98" s="94"/>
      <c r="E98" s="165">
        <v>3</v>
      </c>
      <c r="F98" s="166" t="s">
        <v>5</v>
      </c>
      <c r="G98" s="4"/>
      <c r="H98" s="4"/>
      <c r="J98" s="4"/>
      <c r="K98" s="167" t="s">
        <v>143</v>
      </c>
    </row>
    <row r="99" spans="1:10" ht="15.75" hidden="1">
      <c r="A99" s="161" t="s">
        <v>46</v>
      </c>
      <c r="B99" s="164">
        <v>100</v>
      </c>
      <c r="C99" s="93" t="s">
        <v>47</v>
      </c>
      <c r="D99" s="94"/>
      <c r="E99" s="95">
        <v>2</v>
      </c>
      <c r="F99" s="106"/>
      <c r="G99" s="4"/>
      <c r="H99" s="4"/>
      <c r="J99" s="4"/>
    </row>
    <row r="100" spans="1:10" ht="18" customHeight="1" hidden="1">
      <c r="A100" s="161" t="s">
        <v>7</v>
      </c>
      <c r="B100" s="164">
        <v>201</v>
      </c>
      <c r="C100" s="93" t="s">
        <v>59</v>
      </c>
      <c r="D100" s="93"/>
      <c r="E100" s="95">
        <v>2</v>
      </c>
      <c r="F100" s="106"/>
      <c r="J100" s="4"/>
    </row>
    <row r="101" spans="1:10" ht="45.75" hidden="1">
      <c r="A101" s="161" t="s">
        <v>68</v>
      </c>
      <c r="B101" s="164">
        <v>251</v>
      </c>
      <c r="C101" s="93" t="s">
        <v>69</v>
      </c>
      <c r="D101" s="94"/>
      <c r="E101" s="95">
        <v>3</v>
      </c>
      <c r="F101" s="168" t="s">
        <v>120</v>
      </c>
      <c r="G101" s="361" t="s">
        <v>58</v>
      </c>
      <c r="H101" s="362"/>
      <c r="J101" s="4"/>
    </row>
    <row r="102" spans="1:6" ht="34.5" hidden="1">
      <c r="A102" s="161" t="s">
        <v>11</v>
      </c>
      <c r="B102" s="164">
        <v>251</v>
      </c>
      <c r="C102" s="93" t="s">
        <v>12</v>
      </c>
      <c r="D102" s="93"/>
      <c r="E102" s="95">
        <v>2</v>
      </c>
      <c r="F102" s="89" t="s">
        <v>118</v>
      </c>
    </row>
    <row r="103" spans="1:6" ht="15.75" hidden="1" thickBot="1">
      <c r="A103" s="169"/>
      <c r="B103" s="170"/>
      <c r="C103" s="171"/>
      <c r="D103" s="171"/>
      <c r="E103" s="172"/>
      <c r="F103" s="173"/>
    </row>
    <row r="104" spans="1:6" ht="15.75" hidden="1" thickBot="1">
      <c r="A104" s="364" t="s">
        <v>6</v>
      </c>
      <c r="B104" s="365"/>
      <c r="C104" s="365"/>
      <c r="D104" s="119"/>
      <c r="E104" s="120">
        <f>SUM(E95:E103)</f>
        <v>18</v>
      </c>
      <c r="F104" s="121"/>
    </row>
    <row r="105" ht="15" hidden="1"/>
    <row r="106" ht="15" hidden="1"/>
    <row r="107" spans="1:10" ht="18.75" hidden="1">
      <c r="A107" s="360" t="s">
        <v>23</v>
      </c>
      <c r="B107" s="360"/>
      <c r="C107" s="360"/>
      <c r="D107" s="360"/>
      <c r="E107" s="363" t="s">
        <v>24</v>
      </c>
      <c r="F107" s="363"/>
      <c r="G107" s="363"/>
      <c r="H107" s="363"/>
      <c r="I107" s="363"/>
      <c r="J107" s="363"/>
    </row>
    <row r="108" spans="1:10" ht="15.75" hidden="1">
      <c r="A108" s="360" t="s">
        <v>25</v>
      </c>
      <c r="B108" s="360"/>
      <c r="C108" s="360"/>
      <c r="D108" s="360"/>
      <c r="E108" s="360" t="s">
        <v>57</v>
      </c>
      <c r="F108" s="360"/>
      <c r="G108" s="360"/>
      <c r="H108" s="360"/>
      <c r="I108" s="360"/>
      <c r="J108" s="360"/>
    </row>
    <row r="109" spans="1:10" ht="15.75" hidden="1">
      <c r="A109" s="362" t="s">
        <v>26</v>
      </c>
      <c r="B109" s="362"/>
      <c r="C109" s="362"/>
      <c r="D109" s="362"/>
      <c r="E109" s="3"/>
      <c r="F109" s="2" t="s">
        <v>76</v>
      </c>
      <c r="G109" s="362" t="e">
        <f>VLOOKUP($F109,#REF!,2,0)</f>
        <v>#REF!</v>
      </c>
      <c r="H109" s="362"/>
      <c r="I109" s="362" t="e">
        <f>VLOOKUP($F109,#REF!,3,0)</f>
        <v>#REF!</v>
      </c>
      <c r="J109" s="362"/>
    </row>
    <row r="110" spans="1:11" ht="18.75" hidden="1">
      <c r="A110" s="4"/>
      <c r="B110" s="1"/>
      <c r="C110" s="1"/>
      <c r="D110" s="4"/>
      <c r="E110" s="4"/>
      <c r="F110" s="5" t="s">
        <v>27</v>
      </c>
      <c r="G110" s="25"/>
      <c r="H110" s="25"/>
      <c r="I110" s="6" t="s">
        <v>28</v>
      </c>
      <c r="J110" s="3" t="e">
        <f>VLOOKUP($F109,#REF!,4,0)</f>
        <v>#REF!</v>
      </c>
      <c r="K110" s="3"/>
    </row>
    <row r="111" spans="1:10" ht="15.75" customHeight="1" hidden="1">
      <c r="A111" s="7" t="s">
        <v>29</v>
      </c>
      <c r="B111" s="7" t="s">
        <v>30</v>
      </c>
      <c r="C111" s="7" t="s">
        <v>31</v>
      </c>
      <c r="D111" s="8" t="s">
        <v>32</v>
      </c>
      <c r="E111" s="8" t="s">
        <v>33</v>
      </c>
      <c r="F111" s="8" t="s">
        <v>34</v>
      </c>
      <c r="G111" s="8" t="s">
        <v>35</v>
      </c>
      <c r="H111" s="8" t="s">
        <v>36</v>
      </c>
      <c r="I111" s="8" t="s">
        <v>37</v>
      </c>
      <c r="J111" s="8" t="s">
        <v>38</v>
      </c>
    </row>
    <row r="112" spans="1:10" ht="57" hidden="1">
      <c r="A112" s="369" t="s">
        <v>39</v>
      </c>
      <c r="B112" s="9">
        <v>1</v>
      </c>
      <c r="C112" s="10" t="s">
        <v>40</v>
      </c>
      <c r="D112" s="47" t="s">
        <v>73</v>
      </c>
      <c r="E112" s="174" t="s">
        <v>75</v>
      </c>
      <c r="F112" s="122" t="s">
        <v>55</v>
      </c>
      <c r="G112" s="47" t="s">
        <v>56</v>
      </c>
      <c r="H112" s="123" t="s">
        <v>69</v>
      </c>
      <c r="I112" s="41" t="s">
        <v>47</v>
      </c>
      <c r="J112" s="11"/>
    </row>
    <row r="113" spans="1:10" ht="24" customHeight="1" hidden="1">
      <c r="A113" s="369"/>
      <c r="B113" s="12">
        <v>2</v>
      </c>
      <c r="C113" s="13" t="s">
        <v>41</v>
      </c>
      <c r="D113" s="28" t="s">
        <v>122</v>
      </c>
      <c r="E113" s="18" t="s">
        <v>111</v>
      </c>
      <c r="F113" s="18" t="s">
        <v>111</v>
      </c>
      <c r="G113" s="18" t="s">
        <v>111</v>
      </c>
      <c r="H113" s="28" t="s">
        <v>122</v>
      </c>
      <c r="I113" s="20" t="s">
        <v>109</v>
      </c>
      <c r="J113" s="20"/>
    </row>
    <row r="114" spans="1:10" ht="24" customHeight="1" hidden="1">
      <c r="A114" s="369"/>
      <c r="B114" s="12"/>
      <c r="C114" s="13"/>
      <c r="D114" s="62"/>
      <c r="E114" s="62" t="s">
        <v>169</v>
      </c>
      <c r="F114" s="62" t="s">
        <v>112</v>
      </c>
      <c r="G114" s="68" t="s">
        <v>171</v>
      </c>
      <c r="H114" s="62"/>
      <c r="I114" s="68" t="s">
        <v>168</v>
      </c>
      <c r="J114" s="68"/>
    </row>
    <row r="115" spans="1:10" ht="24" customHeight="1" hidden="1">
      <c r="A115" s="369"/>
      <c r="B115" s="12">
        <v>3</v>
      </c>
      <c r="C115" s="13" t="s">
        <v>42</v>
      </c>
      <c r="D115" s="42"/>
      <c r="E115" s="174"/>
      <c r="F115" s="77" t="s">
        <v>66</v>
      </c>
      <c r="G115" s="44"/>
      <c r="H115" s="44"/>
      <c r="I115" s="77" t="s">
        <v>66</v>
      </c>
      <c r="J115" s="43"/>
    </row>
    <row r="116" spans="1:10" ht="15.75" hidden="1">
      <c r="A116" s="369"/>
      <c r="B116" s="12"/>
      <c r="C116" s="13"/>
      <c r="D116" s="12"/>
      <c r="E116" s="175"/>
      <c r="F116" s="28" t="s">
        <v>153</v>
      </c>
      <c r="G116" s="15"/>
      <c r="H116" s="15"/>
      <c r="I116" s="28" t="s">
        <v>153</v>
      </c>
      <c r="J116" s="15"/>
    </row>
    <row r="117" spans="1:10" ht="16.5" customHeight="1" hidden="1">
      <c r="A117" s="369"/>
      <c r="B117" s="16"/>
      <c r="C117" s="17"/>
      <c r="D117" s="18"/>
      <c r="E117" s="175"/>
      <c r="F117" s="28"/>
      <c r="G117" s="20"/>
      <c r="H117" s="20"/>
      <c r="I117" s="20"/>
      <c r="J117" s="20"/>
    </row>
    <row r="118" spans="1:10" ht="15.75" hidden="1">
      <c r="A118" s="369"/>
      <c r="B118" s="357" t="s">
        <v>43</v>
      </c>
      <c r="C118" s="358"/>
      <c r="D118" s="62" t="s">
        <v>170</v>
      </c>
      <c r="E118" s="62"/>
      <c r="F118" s="62" t="s">
        <v>167</v>
      </c>
      <c r="G118" s="68"/>
      <c r="H118" s="62" t="s">
        <v>136</v>
      </c>
      <c r="I118" s="68" t="s">
        <v>167</v>
      </c>
      <c r="J118" s="68"/>
    </row>
    <row r="119" spans="1:10" ht="15.75" hidden="1">
      <c r="A119" s="17"/>
      <c r="B119" s="23"/>
      <c r="C119" s="23"/>
      <c r="D119" s="24"/>
      <c r="E119" s="24"/>
      <c r="F119" s="24"/>
      <c r="G119" s="24"/>
      <c r="H119" s="24"/>
      <c r="I119" s="24"/>
      <c r="J119" s="24"/>
    </row>
    <row r="120" spans="1:10" ht="16.5" hidden="1" thickBot="1">
      <c r="A120" s="82" t="s">
        <v>18</v>
      </c>
      <c r="B120" s="82" t="s">
        <v>19</v>
      </c>
      <c r="C120" s="366" t="s">
        <v>20</v>
      </c>
      <c r="D120" s="366"/>
      <c r="E120" s="83" t="s">
        <v>21</v>
      </c>
      <c r="F120" s="83"/>
      <c r="G120" s="4"/>
      <c r="H120" s="4"/>
      <c r="I120" s="4"/>
      <c r="J120" s="4"/>
    </row>
    <row r="121" spans="1:10" ht="15.75" hidden="1">
      <c r="A121" s="176" t="s">
        <v>0</v>
      </c>
      <c r="B121" s="177">
        <v>202</v>
      </c>
      <c r="C121" s="86" t="s">
        <v>56</v>
      </c>
      <c r="D121" s="87"/>
      <c r="E121" s="88">
        <v>2</v>
      </c>
      <c r="F121" s="178"/>
      <c r="G121" s="4"/>
      <c r="H121" s="4"/>
      <c r="I121" s="90" t="str">
        <f ca="1">"Đà Nẵng, ngày"&amp;" "&amp;DAY(NOW())&amp;" tháng "&amp;MONTH(NOW())&amp;" năm "&amp;YEAR(NOW())</f>
        <v>Đà Nẵng, ngày 16 tháng 9 năm 2015</v>
      </c>
      <c r="J121" s="4"/>
    </row>
    <row r="122" spans="1:10" ht="15.75" hidden="1">
      <c r="A122" s="179" t="s">
        <v>46</v>
      </c>
      <c r="B122" s="180">
        <v>162</v>
      </c>
      <c r="C122" s="93" t="s">
        <v>72</v>
      </c>
      <c r="D122" s="181"/>
      <c r="E122" s="182">
        <v>3</v>
      </c>
      <c r="F122" s="183"/>
      <c r="G122" s="359" t="s">
        <v>44</v>
      </c>
      <c r="H122" s="360"/>
      <c r="I122" s="360" t="s">
        <v>45</v>
      </c>
      <c r="J122" s="360"/>
    </row>
    <row r="123" spans="1:10" ht="45.75" hidden="1">
      <c r="A123" s="184" t="s">
        <v>68</v>
      </c>
      <c r="B123" s="185">
        <v>251</v>
      </c>
      <c r="C123" s="93" t="s">
        <v>69</v>
      </c>
      <c r="D123" s="94"/>
      <c r="E123" s="95">
        <v>3</v>
      </c>
      <c r="F123" s="168" t="s">
        <v>120</v>
      </c>
      <c r="G123" s="4"/>
      <c r="H123" s="4"/>
      <c r="I123" s="4"/>
      <c r="J123" s="4"/>
    </row>
    <row r="124" spans="1:10" ht="15.75" hidden="1">
      <c r="A124" s="184" t="s">
        <v>10</v>
      </c>
      <c r="B124" s="186">
        <v>351</v>
      </c>
      <c r="C124" s="187" t="s">
        <v>73</v>
      </c>
      <c r="D124" s="188"/>
      <c r="E124" s="189">
        <v>3</v>
      </c>
      <c r="F124" s="166"/>
      <c r="G124" s="4"/>
      <c r="H124" s="4"/>
      <c r="J124" s="4"/>
    </row>
    <row r="125" spans="1:10" ht="45.75" hidden="1">
      <c r="A125" s="190" t="s">
        <v>49</v>
      </c>
      <c r="B125" s="191">
        <v>102</v>
      </c>
      <c r="C125" s="93" t="s">
        <v>66</v>
      </c>
      <c r="D125" s="105"/>
      <c r="E125" s="95">
        <v>2</v>
      </c>
      <c r="F125" s="89" t="s">
        <v>120</v>
      </c>
      <c r="G125" s="4"/>
      <c r="H125" s="4"/>
      <c r="J125" s="4"/>
    </row>
    <row r="126" spans="1:10" ht="18" customHeight="1" hidden="1">
      <c r="A126" s="184" t="s">
        <v>74</v>
      </c>
      <c r="B126" s="185">
        <v>271</v>
      </c>
      <c r="C126" s="93" t="s">
        <v>75</v>
      </c>
      <c r="D126" s="94"/>
      <c r="E126" s="95">
        <v>2</v>
      </c>
      <c r="F126" s="106" t="s">
        <v>134</v>
      </c>
      <c r="J126" s="4"/>
    </row>
    <row r="127" spans="1:10" ht="18" customHeight="1" hidden="1">
      <c r="A127" s="190" t="s">
        <v>46</v>
      </c>
      <c r="B127" s="191">
        <v>100</v>
      </c>
      <c r="C127" s="187" t="s">
        <v>47</v>
      </c>
      <c r="D127" s="192"/>
      <c r="E127" s="193">
        <v>2</v>
      </c>
      <c r="F127" s="194"/>
      <c r="G127" s="361" t="s">
        <v>58</v>
      </c>
      <c r="H127" s="362"/>
      <c r="J127" s="4"/>
    </row>
    <row r="128" spans="1:6" ht="15" hidden="1">
      <c r="A128" s="195"/>
      <c r="B128" s="196"/>
      <c r="C128" s="93"/>
      <c r="D128" s="93"/>
      <c r="E128" s="94"/>
      <c r="F128" s="114"/>
    </row>
    <row r="129" spans="1:6" ht="15.75" hidden="1" thickBot="1">
      <c r="A129" s="197"/>
      <c r="B129" s="198"/>
      <c r="C129" s="171"/>
      <c r="D129" s="171"/>
      <c r="E129" s="172"/>
      <c r="F129" s="173"/>
    </row>
    <row r="130" spans="1:6" ht="15.75" hidden="1" thickBot="1">
      <c r="A130" s="364" t="s">
        <v>6</v>
      </c>
      <c r="B130" s="365"/>
      <c r="C130" s="365"/>
      <c r="D130" s="119"/>
      <c r="E130" s="120">
        <f>SUM(E121:E129)</f>
        <v>17</v>
      </c>
      <c r="F130" s="121"/>
    </row>
    <row r="131" ht="15" hidden="1"/>
    <row r="132" ht="15" hidden="1"/>
    <row r="133" spans="1:10" ht="18.75" hidden="1">
      <c r="A133" s="360" t="s">
        <v>23</v>
      </c>
      <c r="B133" s="360"/>
      <c r="C133" s="360"/>
      <c r="D133" s="360"/>
      <c r="E133" s="363" t="s">
        <v>24</v>
      </c>
      <c r="F133" s="363"/>
      <c r="G133" s="363"/>
      <c r="H133" s="363"/>
      <c r="I133" s="363"/>
      <c r="J133" s="363"/>
    </row>
    <row r="134" spans="1:10" ht="15.75" hidden="1">
      <c r="A134" s="360" t="s">
        <v>25</v>
      </c>
      <c r="B134" s="360"/>
      <c r="C134" s="360"/>
      <c r="D134" s="360"/>
      <c r="E134" s="360" t="s">
        <v>57</v>
      </c>
      <c r="F134" s="360"/>
      <c r="G134" s="360"/>
      <c r="H134" s="360"/>
      <c r="I134" s="360"/>
      <c r="J134" s="360"/>
    </row>
    <row r="135" spans="1:10" ht="15.75" hidden="1">
      <c r="A135" s="362" t="s">
        <v>26</v>
      </c>
      <c r="B135" s="362"/>
      <c r="C135" s="362"/>
      <c r="D135" s="362"/>
      <c r="E135" s="3"/>
      <c r="F135" s="2" t="s">
        <v>145</v>
      </c>
      <c r="G135" s="362" t="s">
        <v>13</v>
      </c>
      <c r="H135" s="362"/>
      <c r="I135" s="362" t="s">
        <v>17</v>
      </c>
      <c r="J135" s="362"/>
    </row>
    <row r="136" spans="1:11" ht="18.75" hidden="1">
      <c r="A136" s="4"/>
      <c r="B136" s="1"/>
      <c r="C136" s="1"/>
      <c r="D136" s="4"/>
      <c r="E136" s="4"/>
      <c r="F136" s="5" t="s">
        <v>27</v>
      </c>
      <c r="G136" s="25"/>
      <c r="H136" s="25"/>
      <c r="I136" s="6" t="s">
        <v>28</v>
      </c>
      <c r="J136" s="3">
        <v>83</v>
      </c>
      <c r="K136" s="3"/>
    </row>
    <row r="137" spans="1:10" ht="15.75" hidden="1">
      <c r="A137" s="7" t="s">
        <v>29</v>
      </c>
      <c r="B137" s="7" t="s">
        <v>30</v>
      </c>
      <c r="C137" s="7" t="s">
        <v>31</v>
      </c>
      <c r="D137" s="8" t="s">
        <v>32</v>
      </c>
      <c r="E137" s="8" t="s">
        <v>33</v>
      </c>
      <c r="F137" s="8" t="s">
        <v>34</v>
      </c>
      <c r="G137" s="8" t="s">
        <v>35</v>
      </c>
      <c r="H137" s="8" t="s">
        <v>36</v>
      </c>
      <c r="I137" s="8" t="s">
        <v>37</v>
      </c>
      <c r="J137" s="8" t="s">
        <v>38</v>
      </c>
    </row>
    <row r="138" spans="1:10" ht="57" hidden="1">
      <c r="A138" s="369" t="s">
        <v>39</v>
      </c>
      <c r="B138" s="9">
        <v>1</v>
      </c>
      <c r="C138" s="10" t="s">
        <v>40</v>
      </c>
      <c r="D138" s="199" t="s">
        <v>9</v>
      </c>
      <c r="E138" s="12" t="s">
        <v>66</v>
      </c>
      <c r="F138" s="122" t="s">
        <v>55</v>
      </c>
      <c r="G138" s="200" t="s">
        <v>69</v>
      </c>
      <c r="H138" s="123" t="s">
        <v>75</v>
      </c>
      <c r="I138" s="41" t="s">
        <v>47</v>
      </c>
      <c r="J138" s="11"/>
    </row>
    <row r="139" spans="1:10" ht="24" customHeight="1" hidden="1">
      <c r="A139" s="369"/>
      <c r="B139" s="12">
        <v>2</v>
      </c>
      <c r="C139" s="13" t="s">
        <v>41</v>
      </c>
      <c r="D139" s="29" t="s">
        <v>122</v>
      </c>
      <c r="E139" s="12" t="s">
        <v>111</v>
      </c>
      <c r="F139" s="12" t="s">
        <v>111</v>
      </c>
      <c r="G139" s="29" t="s">
        <v>122</v>
      </c>
      <c r="H139" s="12" t="s">
        <v>111</v>
      </c>
      <c r="I139" s="14" t="s">
        <v>109</v>
      </c>
      <c r="J139" s="14"/>
    </row>
    <row r="140" spans="1:10" ht="24" customHeight="1" hidden="1" thickBot="1">
      <c r="A140" s="369"/>
      <c r="B140" s="12">
        <v>3</v>
      </c>
      <c r="C140" s="13" t="s">
        <v>42</v>
      </c>
      <c r="D140" s="62"/>
      <c r="E140" s="62" t="s">
        <v>172</v>
      </c>
      <c r="F140" s="62" t="s">
        <v>112</v>
      </c>
      <c r="G140" s="68"/>
      <c r="H140" s="62" t="s">
        <v>147</v>
      </c>
      <c r="I140" s="68" t="s">
        <v>110</v>
      </c>
      <c r="J140" s="68"/>
    </row>
    <row r="141" spans="1:10" ht="26.25" hidden="1">
      <c r="A141" s="369"/>
      <c r="B141" s="12"/>
      <c r="C141" s="13"/>
      <c r="D141" s="12"/>
      <c r="E141" s="201" t="s">
        <v>56</v>
      </c>
      <c r="G141" s="15"/>
      <c r="H141" s="201" t="s">
        <v>56</v>
      </c>
      <c r="I141" s="200"/>
      <c r="J141" s="15"/>
    </row>
    <row r="142" spans="1:10" ht="15.75" hidden="1">
      <c r="A142" s="369"/>
      <c r="B142" s="16"/>
      <c r="C142" s="17"/>
      <c r="D142" s="18"/>
      <c r="E142" s="12" t="s">
        <v>153</v>
      </c>
      <c r="F142" s="18"/>
      <c r="G142" s="20"/>
      <c r="H142" s="12" t="s">
        <v>153</v>
      </c>
      <c r="I142" s="20"/>
      <c r="J142" s="20"/>
    </row>
    <row r="143" spans="1:10" ht="15.75" hidden="1">
      <c r="A143" s="369"/>
      <c r="B143" s="16"/>
      <c r="C143" s="17"/>
      <c r="D143" s="21"/>
      <c r="E143" s="49" t="s">
        <v>175</v>
      </c>
      <c r="F143" s="17"/>
      <c r="G143" s="63"/>
      <c r="H143" s="49" t="s">
        <v>177</v>
      </c>
      <c r="I143" s="63"/>
      <c r="J143" s="63"/>
    </row>
    <row r="144" spans="1:10" ht="15.75" hidden="1">
      <c r="A144" s="369"/>
      <c r="B144" s="357" t="s">
        <v>43</v>
      </c>
      <c r="C144" s="358"/>
      <c r="D144" s="62" t="s">
        <v>147</v>
      </c>
      <c r="E144" s="62" t="s">
        <v>176</v>
      </c>
      <c r="F144" s="62"/>
      <c r="G144" s="68" t="s">
        <v>173</v>
      </c>
      <c r="H144" s="62" t="s">
        <v>178</v>
      </c>
      <c r="I144" s="68"/>
      <c r="J144" s="68"/>
    </row>
    <row r="145" spans="1:10" ht="15.75" hidden="1">
      <c r="A145" s="17"/>
      <c r="B145" s="23"/>
      <c r="C145" s="23"/>
      <c r="D145" s="24"/>
      <c r="E145" s="24"/>
      <c r="F145" s="24"/>
      <c r="G145" s="24"/>
      <c r="H145" s="24"/>
      <c r="I145" s="24"/>
      <c r="J145" s="24"/>
    </row>
    <row r="146" spans="1:10" ht="16.5" hidden="1" thickBot="1">
      <c r="A146" s="82" t="s">
        <v>18</v>
      </c>
      <c r="B146" s="82" t="s">
        <v>19</v>
      </c>
      <c r="C146" s="366" t="s">
        <v>20</v>
      </c>
      <c r="D146" s="366"/>
      <c r="E146" s="83" t="s">
        <v>21</v>
      </c>
      <c r="F146" s="83"/>
      <c r="G146" s="4"/>
      <c r="H146" s="4"/>
      <c r="I146" s="4"/>
      <c r="J146" s="4"/>
    </row>
    <row r="147" spans="1:10" ht="15.75" hidden="1">
      <c r="A147" s="202" t="s">
        <v>0</v>
      </c>
      <c r="B147" s="203">
        <v>202</v>
      </c>
      <c r="C147" s="86" t="s">
        <v>56</v>
      </c>
      <c r="D147" s="87"/>
      <c r="E147" s="88">
        <v>2</v>
      </c>
      <c r="F147" s="178"/>
      <c r="G147" s="4"/>
      <c r="H147" s="4"/>
      <c r="I147" s="90" t="str">
        <f ca="1">"Đà Nẵng, ngày"&amp;" "&amp;DAY(NOW())&amp;" tháng "&amp;MONTH(NOW())&amp;" năm "&amp;YEAR(NOW())</f>
        <v>Đà Nẵng, ngày 16 tháng 9 năm 2015</v>
      </c>
      <c r="J147" s="4"/>
    </row>
    <row r="148" spans="1:10" ht="15.75" hidden="1">
      <c r="A148" s="179" t="s">
        <v>46</v>
      </c>
      <c r="B148" s="180">
        <v>162</v>
      </c>
      <c r="C148" s="93" t="s">
        <v>72</v>
      </c>
      <c r="D148" s="181"/>
      <c r="E148" s="182">
        <v>3</v>
      </c>
      <c r="F148" s="183"/>
      <c r="G148" s="359" t="s">
        <v>44</v>
      </c>
      <c r="H148" s="360"/>
      <c r="I148" s="360" t="s">
        <v>45</v>
      </c>
      <c r="J148" s="360"/>
    </row>
    <row r="149" spans="1:10" ht="15.75" hidden="1">
      <c r="A149" s="190" t="s">
        <v>49</v>
      </c>
      <c r="B149" s="191">
        <v>102</v>
      </c>
      <c r="C149" s="93" t="s">
        <v>66</v>
      </c>
      <c r="D149" s="105"/>
      <c r="E149" s="95">
        <v>2</v>
      </c>
      <c r="F149" s="204"/>
      <c r="G149" s="4"/>
      <c r="H149" s="4"/>
      <c r="I149" s="4"/>
      <c r="J149" s="4"/>
    </row>
    <row r="150" spans="1:10" ht="15.75" hidden="1">
      <c r="A150" s="190" t="s">
        <v>68</v>
      </c>
      <c r="B150" s="205">
        <v>251</v>
      </c>
      <c r="C150" s="93" t="s">
        <v>69</v>
      </c>
      <c r="D150" s="105"/>
      <c r="E150" s="95">
        <v>3</v>
      </c>
      <c r="F150" s="206"/>
      <c r="G150" s="4"/>
      <c r="H150" s="4"/>
      <c r="J150" s="4"/>
    </row>
    <row r="151" spans="1:10" ht="15.75" hidden="1">
      <c r="A151" s="207" t="s">
        <v>74</v>
      </c>
      <c r="B151" s="208">
        <v>271</v>
      </c>
      <c r="C151" s="93" t="s">
        <v>75</v>
      </c>
      <c r="D151" s="94"/>
      <c r="E151" s="95">
        <v>2</v>
      </c>
      <c r="F151" s="106"/>
      <c r="G151" s="4"/>
      <c r="H151" s="4"/>
      <c r="J151" s="4"/>
    </row>
    <row r="152" spans="1:10" ht="18" customHeight="1" hidden="1">
      <c r="A152" s="207" t="s">
        <v>8</v>
      </c>
      <c r="B152" s="208">
        <v>303</v>
      </c>
      <c r="C152" s="93" t="s">
        <v>9</v>
      </c>
      <c r="D152" s="93"/>
      <c r="E152" s="95">
        <v>3</v>
      </c>
      <c r="F152" s="114"/>
      <c r="J152" s="4"/>
    </row>
    <row r="153" spans="1:10" ht="18" customHeight="1" hidden="1">
      <c r="A153" s="190" t="s">
        <v>46</v>
      </c>
      <c r="B153" s="191">
        <v>100</v>
      </c>
      <c r="C153" s="187" t="s">
        <v>47</v>
      </c>
      <c r="D153" s="192"/>
      <c r="E153" s="193">
        <v>2</v>
      </c>
      <c r="F153" s="194"/>
      <c r="G153" s="361" t="s">
        <v>58</v>
      </c>
      <c r="H153" s="362"/>
      <c r="J153" s="4"/>
    </row>
    <row r="154" spans="1:6" ht="15.75" hidden="1" thickBot="1">
      <c r="A154" s="197"/>
      <c r="B154" s="198"/>
      <c r="C154" s="171"/>
      <c r="D154" s="171"/>
      <c r="E154" s="172"/>
      <c r="F154" s="173"/>
    </row>
    <row r="155" spans="1:6" ht="15.75" hidden="1" thickBot="1">
      <c r="A155" s="364" t="s">
        <v>6</v>
      </c>
      <c r="B155" s="365"/>
      <c r="C155" s="365"/>
      <c r="D155" s="119"/>
      <c r="E155" s="120">
        <f>SUM(E147:E154)</f>
        <v>17</v>
      </c>
      <c r="F155" s="121"/>
    </row>
    <row r="156" ht="15" hidden="1"/>
    <row r="157" ht="15" hidden="1"/>
    <row r="158" spans="1:10" ht="18.75" hidden="1">
      <c r="A158" s="360" t="s">
        <v>23</v>
      </c>
      <c r="B158" s="360"/>
      <c r="C158" s="360"/>
      <c r="D158" s="360"/>
      <c r="E158" s="363" t="s">
        <v>24</v>
      </c>
      <c r="F158" s="363"/>
      <c r="G158" s="363"/>
      <c r="H158" s="363"/>
      <c r="I158" s="363"/>
      <c r="J158" s="363"/>
    </row>
    <row r="159" spans="1:10" ht="15.75" hidden="1">
      <c r="A159" s="360" t="s">
        <v>25</v>
      </c>
      <c r="B159" s="360"/>
      <c r="C159" s="360"/>
      <c r="D159" s="360"/>
      <c r="E159" s="360" t="s">
        <v>57</v>
      </c>
      <c r="F159" s="360"/>
      <c r="G159" s="360"/>
      <c r="H159" s="360"/>
      <c r="I159" s="360"/>
      <c r="J159" s="360"/>
    </row>
    <row r="160" spans="1:10" ht="15.75" hidden="1">
      <c r="A160" s="362" t="s">
        <v>26</v>
      </c>
      <c r="B160" s="362"/>
      <c r="C160" s="362"/>
      <c r="D160" s="362"/>
      <c r="E160" s="3"/>
      <c r="F160" s="2" t="s">
        <v>146</v>
      </c>
      <c r="G160" s="362" t="s">
        <v>13</v>
      </c>
      <c r="H160" s="362"/>
      <c r="I160" s="362" t="s">
        <v>17</v>
      </c>
      <c r="J160" s="362"/>
    </row>
    <row r="161" spans="1:11" ht="18.75" hidden="1">
      <c r="A161" s="4"/>
      <c r="B161" s="1"/>
      <c r="C161" s="1"/>
      <c r="D161" s="4"/>
      <c r="E161" s="4"/>
      <c r="F161" s="5" t="s">
        <v>27</v>
      </c>
      <c r="G161" s="25"/>
      <c r="H161" s="25"/>
      <c r="I161" s="6" t="s">
        <v>28</v>
      </c>
      <c r="J161" s="3">
        <v>82</v>
      </c>
      <c r="K161" s="3"/>
    </row>
    <row r="162" spans="1:10" ht="15.75" hidden="1">
      <c r="A162" s="7" t="s">
        <v>29</v>
      </c>
      <c r="B162" s="7" t="s">
        <v>30</v>
      </c>
      <c r="C162" s="7" t="s">
        <v>31</v>
      </c>
      <c r="D162" s="8" t="s">
        <v>32</v>
      </c>
      <c r="E162" s="8" t="s">
        <v>33</v>
      </c>
      <c r="F162" s="8" t="s">
        <v>34</v>
      </c>
      <c r="G162" s="8" t="s">
        <v>35</v>
      </c>
      <c r="H162" s="8" t="s">
        <v>36</v>
      </c>
      <c r="I162" s="8" t="s">
        <v>37</v>
      </c>
      <c r="J162" s="8" t="s">
        <v>38</v>
      </c>
    </row>
    <row r="163" spans="1:10" ht="57" hidden="1">
      <c r="A163" s="369" t="s">
        <v>39</v>
      </c>
      <c r="B163" s="9">
        <v>1</v>
      </c>
      <c r="C163" s="10" t="s">
        <v>40</v>
      </c>
      <c r="D163" s="200" t="s">
        <v>69</v>
      </c>
      <c r="E163" s="123" t="s">
        <v>9</v>
      </c>
      <c r="F163" s="122" t="s">
        <v>55</v>
      </c>
      <c r="G163" s="123" t="s">
        <v>75</v>
      </c>
      <c r="H163" s="12" t="s">
        <v>66</v>
      </c>
      <c r="I163" s="41" t="s">
        <v>47</v>
      </c>
      <c r="J163" s="11"/>
    </row>
    <row r="164" spans="1:10" ht="24" customHeight="1" hidden="1">
      <c r="A164" s="369"/>
      <c r="B164" s="12">
        <v>2</v>
      </c>
      <c r="C164" s="13" t="s">
        <v>41</v>
      </c>
      <c r="D164" s="29" t="s">
        <v>122</v>
      </c>
      <c r="E164" s="29" t="s">
        <v>122</v>
      </c>
      <c r="F164" s="12" t="s">
        <v>111</v>
      </c>
      <c r="G164" s="12" t="s">
        <v>111</v>
      </c>
      <c r="H164" s="12" t="s">
        <v>111</v>
      </c>
      <c r="I164" s="14" t="s">
        <v>109</v>
      </c>
      <c r="J164" s="14"/>
    </row>
    <row r="165" spans="1:10" ht="24" customHeight="1" hidden="1" thickBot="1">
      <c r="A165" s="369"/>
      <c r="B165" s="12"/>
      <c r="C165" s="13"/>
      <c r="D165" s="69"/>
      <c r="E165" s="69"/>
      <c r="F165" s="70" t="s">
        <v>112</v>
      </c>
      <c r="G165" s="209" t="s">
        <v>169</v>
      </c>
      <c r="H165" s="71" t="s">
        <v>174</v>
      </c>
      <c r="I165" s="71" t="s">
        <v>110</v>
      </c>
      <c r="J165" s="72"/>
    </row>
    <row r="166" spans="1:10" ht="24" customHeight="1" hidden="1">
      <c r="A166" s="369"/>
      <c r="B166" s="12">
        <v>3</v>
      </c>
      <c r="C166" s="13" t="s">
        <v>42</v>
      </c>
      <c r="D166" s="12"/>
      <c r="E166" s="12"/>
      <c r="F166" s="201" t="s">
        <v>56</v>
      </c>
      <c r="G166" s="123"/>
      <c r="H166" s="200"/>
      <c r="I166" s="201" t="s">
        <v>56</v>
      </c>
      <c r="J166" s="14"/>
    </row>
    <row r="167" spans="1:10" ht="15.75" hidden="1">
      <c r="A167" s="369"/>
      <c r="B167" s="12"/>
      <c r="C167" s="13"/>
      <c r="D167" s="12"/>
      <c r="E167" s="12"/>
      <c r="F167" s="12" t="s">
        <v>153</v>
      </c>
      <c r="G167" s="156"/>
      <c r="H167" s="12"/>
      <c r="I167" s="12" t="s">
        <v>153</v>
      </c>
      <c r="J167" s="15"/>
    </row>
    <row r="168" spans="1:10" ht="15.75" hidden="1">
      <c r="A168" s="369"/>
      <c r="B168" s="16"/>
      <c r="C168" s="17"/>
      <c r="D168" s="18"/>
      <c r="E168" s="18"/>
      <c r="F168" s="49" t="s">
        <v>179</v>
      </c>
      <c r="G168" s="20"/>
      <c r="H168" s="20"/>
      <c r="I168" s="49" t="s">
        <v>181</v>
      </c>
      <c r="J168" s="20"/>
    </row>
    <row r="169" spans="1:10" ht="15.75" hidden="1">
      <c r="A169" s="369"/>
      <c r="B169" s="357" t="s">
        <v>43</v>
      </c>
      <c r="C169" s="358"/>
      <c r="D169" s="69" t="s">
        <v>137</v>
      </c>
      <c r="E169" s="69" t="s">
        <v>147</v>
      </c>
      <c r="F169" s="70" t="s">
        <v>180</v>
      </c>
      <c r="G169" s="209"/>
      <c r="H169" s="71"/>
      <c r="I169" s="71" t="s">
        <v>180</v>
      </c>
      <c r="J169" s="72"/>
    </row>
    <row r="170" spans="1:10" ht="15.75" hidden="1">
      <c r="A170" s="17"/>
      <c r="B170" s="23"/>
      <c r="C170" s="23"/>
      <c r="D170" s="24"/>
      <c r="E170" s="24"/>
      <c r="F170" s="24"/>
      <c r="G170" s="24"/>
      <c r="H170" s="24"/>
      <c r="I170" s="24"/>
      <c r="J170" s="24"/>
    </row>
    <row r="171" spans="1:10" ht="16.5" hidden="1" thickBot="1">
      <c r="A171" s="82" t="s">
        <v>18</v>
      </c>
      <c r="B171" s="82" t="s">
        <v>19</v>
      </c>
      <c r="C171" s="366" t="s">
        <v>20</v>
      </c>
      <c r="D171" s="366"/>
      <c r="E171" s="83" t="s">
        <v>21</v>
      </c>
      <c r="F171" s="83"/>
      <c r="G171" s="4"/>
      <c r="H171" s="4"/>
      <c r="I171" s="4"/>
      <c r="J171" s="4"/>
    </row>
    <row r="172" spans="1:10" ht="15.75" hidden="1">
      <c r="A172" s="202" t="s">
        <v>0</v>
      </c>
      <c r="B172" s="203">
        <v>202</v>
      </c>
      <c r="C172" s="86" t="s">
        <v>56</v>
      </c>
      <c r="D172" s="87"/>
      <c r="E172" s="88">
        <v>2</v>
      </c>
      <c r="F172" s="178"/>
      <c r="G172" s="4"/>
      <c r="H172" s="4"/>
      <c r="I172" s="90" t="str">
        <f ca="1">"Đà Nẵng, ngày"&amp;" "&amp;DAY(NOW())&amp;" tháng "&amp;MONTH(NOW())&amp;" năm "&amp;YEAR(NOW())</f>
        <v>Đà Nẵng, ngày 16 tháng 9 năm 2015</v>
      </c>
      <c r="J172" s="4"/>
    </row>
    <row r="173" spans="1:10" ht="15.75" hidden="1">
      <c r="A173" s="179" t="s">
        <v>46</v>
      </c>
      <c r="B173" s="180">
        <v>162</v>
      </c>
      <c r="C173" s="93" t="s">
        <v>72</v>
      </c>
      <c r="D173" s="181"/>
      <c r="E173" s="182">
        <v>3</v>
      </c>
      <c r="F173" s="183"/>
      <c r="G173" s="359" t="s">
        <v>44</v>
      </c>
      <c r="H173" s="360"/>
      <c r="I173" s="360" t="s">
        <v>45</v>
      </c>
      <c r="J173" s="360"/>
    </row>
    <row r="174" spans="1:10" ht="15.75" hidden="1">
      <c r="A174" s="190" t="s">
        <v>49</v>
      </c>
      <c r="B174" s="191">
        <v>102</v>
      </c>
      <c r="C174" s="93" t="s">
        <v>66</v>
      </c>
      <c r="D174" s="105"/>
      <c r="E174" s="95">
        <v>2</v>
      </c>
      <c r="F174" s="204"/>
      <c r="G174" s="4"/>
      <c r="H174" s="4"/>
      <c r="I174" s="4"/>
      <c r="J174" s="4"/>
    </row>
    <row r="175" spans="1:10" ht="15.75" hidden="1">
      <c r="A175" s="190" t="s">
        <v>68</v>
      </c>
      <c r="B175" s="205">
        <v>251</v>
      </c>
      <c r="C175" s="93" t="s">
        <v>69</v>
      </c>
      <c r="D175" s="105"/>
      <c r="E175" s="95">
        <v>3</v>
      </c>
      <c r="F175" s="206"/>
      <c r="G175" s="4"/>
      <c r="H175" s="4"/>
      <c r="J175" s="4"/>
    </row>
    <row r="176" spans="1:10" ht="15.75" hidden="1">
      <c r="A176" s="207" t="s">
        <v>74</v>
      </c>
      <c r="B176" s="208">
        <v>271</v>
      </c>
      <c r="C176" s="93" t="s">
        <v>75</v>
      </c>
      <c r="D176" s="94"/>
      <c r="E176" s="95">
        <v>2</v>
      </c>
      <c r="F176" s="106"/>
      <c r="G176" s="4"/>
      <c r="H176" s="4"/>
      <c r="J176" s="4"/>
    </row>
    <row r="177" spans="1:10" ht="18" customHeight="1" hidden="1">
      <c r="A177" s="207" t="s">
        <v>8</v>
      </c>
      <c r="B177" s="208">
        <v>303</v>
      </c>
      <c r="C177" s="93" t="s">
        <v>9</v>
      </c>
      <c r="D177" s="93"/>
      <c r="E177" s="95">
        <v>3</v>
      </c>
      <c r="F177" s="114"/>
      <c r="J177" s="4"/>
    </row>
    <row r="178" spans="1:10" ht="18" customHeight="1" hidden="1">
      <c r="A178" s="190" t="s">
        <v>46</v>
      </c>
      <c r="B178" s="191">
        <v>100</v>
      </c>
      <c r="C178" s="187" t="s">
        <v>47</v>
      </c>
      <c r="D178" s="192"/>
      <c r="E178" s="193">
        <v>2</v>
      </c>
      <c r="F178" s="194"/>
      <c r="G178" s="361" t="s">
        <v>58</v>
      </c>
      <c r="H178" s="362"/>
      <c r="J178" s="4"/>
    </row>
    <row r="179" spans="1:6" ht="15.75" hidden="1" thickBot="1">
      <c r="A179" s="197"/>
      <c r="B179" s="198"/>
      <c r="C179" s="171"/>
      <c r="D179" s="171"/>
      <c r="E179" s="172"/>
      <c r="F179" s="173"/>
    </row>
    <row r="180" spans="1:6" ht="15.75" hidden="1" thickBot="1">
      <c r="A180" s="364" t="s">
        <v>6</v>
      </c>
      <c r="B180" s="365"/>
      <c r="C180" s="365"/>
      <c r="D180" s="119"/>
      <c r="E180" s="120">
        <f>SUM(E172:E179)</f>
        <v>17</v>
      </c>
      <c r="F180" s="121"/>
    </row>
    <row r="181" ht="15" hidden="1"/>
    <row r="182" ht="15" hidden="1"/>
    <row r="183" spans="1:10" ht="18.75" hidden="1">
      <c r="A183" s="360" t="s">
        <v>23</v>
      </c>
      <c r="B183" s="360"/>
      <c r="C183" s="360"/>
      <c r="D183" s="360"/>
      <c r="E183" s="363" t="s">
        <v>24</v>
      </c>
      <c r="F183" s="363"/>
      <c r="G183" s="363"/>
      <c r="H183" s="363"/>
      <c r="I183" s="363"/>
      <c r="J183" s="363"/>
    </row>
    <row r="184" spans="1:10" ht="15.75" hidden="1">
      <c r="A184" s="360" t="s">
        <v>25</v>
      </c>
      <c r="B184" s="360"/>
      <c r="C184" s="360"/>
      <c r="D184" s="360"/>
      <c r="E184" s="360" t="s">
        <v>57</v>
      </c>
      <c r="F184" s="360"/>
      <c r="G184" s="360"/>
      <c r="H184" s="360"/>
      <c r="I184" s="360"/>
      <c r="J184" s="360"/>
    </row>
    <row r="185" spans="1:10" ht="15.75" hidden="1">
      <c r="A185" s="362" t="s">
        <v>26</v>
      </c>
      <c r="B185" s="362"/>
      <c r="C185" s="362"/>
      <c r="D185" s="362"/>
      <c r="E185" s="3"/>
      <c r="F185" s="2" t="s">
        <v>92</v>
      </c>
      <c r="G185" s="362" t="e">
        <f>VLOOKUP($F185,#REF!,2,0)</f>
        <v>#REF!</v>
      </c>
      <c r="H185" s="362"/>
      <c r="I185" s="362" t="e">
        <f>VLOOKUP($F185,#REF!,3,0)</f>
        <v>#REF!</v>
      </c>
      <c r="J185" s="362"/>
    </row>
    <row r="186" spans="1:11" ht="18.75" hidden="1">
      <c r="A186" s="4"/>
      <c r="B186" s="1"/>
      <c r="C186" s="1"/>
      <c r="D186" s="4"/>
      <c r="E186" s="4"/>
      <c r="F186" s="5" t="s">
        <v>27</v>
      </c>
      <c r="G186" s="25"/>
      <c r="H186" s="25"/>
      <c r="I186" s="6" t="s">
        <v>28</v>
      </c>
      <c r="J186" s="3" t="e">
        <f>VLOOKUP($F185,#REF!,4,0)</f>
        <v>#REF!</v>
      </c>
      <c r="K186" s="3"/>
    </row>
    <row r="187" spans="1:10" ht="15.75" hidden="1">
      <c r="A187" s="7" t="s">
        <v>29</v>
      </c>
      <c r="B187" s="7" t="s">
        <v>30</v>
      </c>
      <c r="C187" s="7" t="s">
        <v>31</v>
      </c>
      <c r="D187" s="8" t="s">
        <v>32</v>
      </c>
      <c r="E187" s="8" t="s">
        <v>33</v>
      </c>
      <c r="F187" s="8" t="s">
        <v>34</v>
      </c>
      <c r="G187" s="8" t="s">
        <v>35</v>
      </c>
      <c r="H187" s="8" t="s">
        <v>36</v>
      </c>
      <c r="I187" s="8" t="s">
        <v>37</v>
      </c>
      <c r="J187" s="8" t="s">
        <v>38</v>
      </c>
    </row>
    <row r="188" spans="1:10" ht="29.25" customHeight="1" hidden="1">
      <c r="A188" s="369" t="s">
        <v>39</v>
      </c>
      <c r="B188" s="9">
        <v>1</v>
      </c>
      <c r="C188" s="10" t="s">
        <v>40</v>
      </c>
      <c r="D188" s="76" t="s">
        <v>55</v>
      </c>
      <c r="E188" s="174" t="s">
        <v>75</v>
      </c>
      <c r="F188" s="123" t="s">
        <v>12</v>
      </c>
      <c r="G188" s="77" t="s">
        <v>4</v>
      </c>
      <c r="H188" s="123" t="s">
        <v>69</v>
      </c>
      <c r="I188" s="46" t="s">
        <v>47</v>
      </c>
      <c r="J188" s="11"/>
    </row>
    <row r="189" spans="1:10" ht="24" customHeight="1" hidden="1">
      <c r="A189" s="369"/>
      <c r="B189" s="12">
        <v>2</v>
      </c>
      <c r="C189" s="13" t="s">
        <v>41</v>
      </c>
      <c r="D189" s="50" t="s">
        <v>111</v>
      </c>
      <c r="E189" s="81" t="s">
        <v>111</v>
      </c>
      <c r="F189" s="80" t="s">
        <v>111</v>
      </c>
      <c r="G189" s="80" t="s">
        <v>111</v>
      </c>
      <c r="H189" s="51" t="s">
        <v>122</v>
      </c>
      <c r="I189" s="48" t="s">
        <v>109</v>
      </c>
      <c r="J189" s="48"/>
    </row>
    <row r="190" spans="1:10" ht="24" customHeight="1" hidden="1">
      <c r="A190" s="369"/>
      <c r="B190" s="12"/>
      <c r="C190" s="13"/>
      <c r="D190" s="69" t="s">
        <v>112</v>
      </c>
      <c r="E190" s="69" t="s">
        <v>169</v>
      </c>
      <c r="F190" s="70" t="s">
        <v>169</v>
      </c>
      <c r="G190" s="209" t="s">
        <v>182</v>
      </c>
      <c r="H190" s="71"/>
      <c r="I190" s="71" t="s">
        <v>168</v>
      </c>
      <c r="J190" s="72"/>
    </row>
    <row r="191" spans="1:10" ht="24" customHeight="1" hidden="1">
      <c r="A191" s="369"/>
      <c r="B191" s="12">
        <v>3</v>
      </c>
      <c r="C191" s="13" t="s">
        <v>42</v>
      </c>
      <c r="D191" s="77" t="s">
        <v>65</v>
      </c>
      <c r="F191" s="77" t="s">
        <v>66</v>
      </c>
      <c r="G191" s="77" t="s">
        <v>65</v>
      </c>
      <c r="H191" s="44"/>
      <c r="I191" s="77" t="s">
        <v>66</v>
      </c>
      <c r="J191" s="43"/>
    </row>
    <row r="192" spans="1:10" ht="15.75" hidden="1">
      <c r="A192" s="369"/>
      <c r="B192" s="12"/>
      <c r="C192" s="13"/>
      <c r="D192" s="28" t="s">
        <v>153</v>
      </c>
      <c r="E192" s="175"/>
      <c r="F192" s="28" t="s">
        <v>153</v>
      </c>
      <c r="G192" s="28" t="s">
        <v>153</v>
      </c>
      <c r="H192" s="15"/>
      <c r="I192" s="28" t="s">
        <v>153</v>
      </c>
      <c r="J192" s="15"/>
    </row>
    <row r="193" spans="1:10" ht="15.75" hidden="1">
      <c r="A193" s="369"/>
      <c r="B193" s="16"/>
      <c r="C193" s="17"/>
      <c r="D193" s="18"/>
      <c r="E193" s="175"/>
      <c r="F193" s="28"/>
      <c r="G193" s="20"/>
      <c r="H193" s="20"/>
      <c r="I193" s="20"/>
      <c r="J193" s="20"/>
    </row>
    <row r="194" spans="1:10" ht="15.75" hidden="1">
      <c r="A194" s="369"/>
      <c r="B194" s="357" t="s">
        <v>43</v>
      </c>
      <c r="C194" s="358"/>
      <c r="D194" s="69" t="s">
        <v>152</v>
      </c>
      <c r="E194" s="69"/>
      <c r="F194" s="70" t="s">
        <v>167</v>
      </c>
      <c r="G194" s="209" t="s">
        <v>152</v>
      </c>
      <c r="H194" s="71" t="s">
        <v>136</v>
      </c>
      <c r="I194" s="71" t="s">
        <v>167</v>
      </c>
      <c r="J194" s="72"/>
    </row>
    <row r="195" spans="1:10" ht="15.75" hidden="1">
      <c r="A195" s="17"/>
      <c r="B195" s="23"/>
      <c r="C195" s="23"/>
      <c r="D195" s="22"/>
      <c r="E195" s="24"/>
      <c r="F195" s="24"/>
      <c r="G195" s="24"/>
      <c r="H195" s="24"/>
      <c r="I195" s="24"/>
      <c r="J195" s="24"/>
    </row>
    <row r="196" spans="1:10" ht="16.5" hidden="1" thickBot="1">
      <c r="A196" s="82" t="s">
        <v>18</v>
      </c>
      <c r="B196" s="82" t="s">
        <v>19</v>
      </c>
      <c r="C196" s="366" t="s">
        <v>20</v>
      </c>
      <c r="D196" s="366"/>
      <c r="E196" s="83" t="s">
        <v>21</v>
      </c>
      <c r="F196" s="83"/>
      <c r="G196" s="4"/>
      <c r="H196" s="4"/>
      <c r="I196" s="4"/>
      <c r="J196" s="4"/>
    </row>
    <row r="197" spans="1:10" ht="15.75" hidden="1">
      <c r="A197" s="216" t="s">
        <v>0</v>
      </c>
      <c r="B197" s="217">
        <v>202</v>
      </c>
      <c r="C197" s="218" t="s">
        <v>65</v>
      </c>
      <c r="D197" s="219"/>
      <c r="E197" s="220">
        <v>2</v>
      </c>
      <c r="F197" s="221"/>
      <c r="G197" s="4"/>
      <c r="H197" s="4"/>
      <c r="I197" s="90" t="str">
        <f ca="1">"Đà Nẵng, ngày"&amp;" "&amp;DAY(NOW())&amp;" tháng "&amp;MONTH(NOW())&amp;" năm "&amp;YEAR(NOW())</f>
        <v>Đà Nẵng, ngày 16 tháng 9 năm 2015</v>
      </c>
      <c r="J197" s="4"/>
    </row>
    <row r="198" spans="1:10" ht="15.75" hidden="1">
      <c r="A198" s="222" t="s">
        <v>3</v>
      </c>
      <c r="B198" s="223">
        <v>101</v>
      </c>
      <c r="C198" s="224" t="s">
        <v>4</v>
      </c>
      <c r="D198" s="225"/>
      <c r="E198" s="226">
        <v>2</v>
      </c>
      <c r="F198" s="227"/>
      <c r="G198" s="359" t="s">
        <v>44</v>
      </c>
      <c r="H198" s="360"/>
      <c r="I198" s="360" t="s">
        <v>45</v>
      </c>
      <c r="J198" s="360"/>
    </row>
    <row r="199" spans="1:10" ht="15.75" hidden="1">
      <c r="A199" s="222" t="s">
        <v>46</v>
      </c>
      <c r="B199" s="223">
        <v>100</v>
      </c>
      <c r="C199" s="224" t="s">
        <v>47</v>
      </c>
      <c r="D199" s="225"/>
      <c r="E199" s="226">
        <v>2</v>
      </c>
      <c r="F199" s="228"/>
      <c r="G199" s="4"/>
      <c r="H199" s="4"/>
      <c r="I199" s="4"/>
      <c r="J199" s="4"/>
    </row>
    <row r="200" spans="1:10" ht="15.75" hidden="1">
      <c r="A200" s="222" t="s">
        <v>46</v>
      </c>
      <c r="B200" s="229">
        <v>162</v>
      </c>
      <c r="C200" s="224" t="s">
        <v>55</v>
      </c>
      <c r="D200" s="230"/>
      <c r="E200" s="231">
        <v>3</v>
      </c>
      <c r="F200" s="232"/>
      <c r="G200" s="4"/>
      <c r="H200" s="4"/>
      <c r="J200" s="4"/>
    </row>
    <row r="201" spans="1:10" ht="15.75" hidden="1">
      <c r="A201" s="222" t="s">
        <v>74</v>
      </c>
      <c r="B201" s="223">
        <v>271</v>
      </c>
      <c r="C201" s="224" t="s">
        <v>75</v>
      </c>
      <c r="D201" s="225"/>
      <c r="E201" s="226">
        <v>2</v>
      </c>
      <c r="F201" s="228" t="s">
        <v>134</v>
      </c>
      <c r="G201" s="4"/>
      <c r="H201" s="4"/>
      <c r="J201" s="4"/>
    </row>
    <row r="202" spans="1:10" ht="45.75" hidden="1">
      <c r="A202" s="222" t="s">
        <v>49</v>
      </c>
      <c r="B202" s="223">
        <v>102</v>
      </c>
      <c r="C202" s="224" t="s">
        <v>66</v>
      </c>
      <c r="D202" s="225"/>
      <c r="E202" s="226">
        <v>2</v>
      </c>
      <c r="F202" s="89" t="s">
        <v>120</v>
      </c>
      <c r="J202" s="4"/>
    </row>
    <row r="203" spans="1:10" ht="45.75" hidden="1">
      <c r="A203" s="222" t="s">
        <v>68</v>
      </c>
      <c r="B203" s="223">
        <v>251</v>
      </c>
      <c r="C203" s="224" t="s">
        <v>69</v>
      </c>
      <c r="D203" s="225"/>
      <c r="E203" s="226">
        <v>3</v>
      </c>
      <c r="F203" s="168" t="s">
        <v>120</v>
      </c>
      <c r="G203" s="361" t="s">
        <v>58</v>
      </c>
      <c r="H203" s="362"/>
      <c r="J203" s="4"/>
    </row>
    <row r="204" spans="1:6" ht="34.5" hidden="1">
      <c r="A204" s="222" t="s">
        <v>11</v>
      </c>
      <c r="B204" s="223">
        <v>251</v>
      </c>
      <c r="C204" s="224" t="s">
        <v>12</v>
      </c>
      <c r="D204" s="225"/>
      <c r="E204" s="226">
        <v>2</v>
      </c>
      <c r="F204" s="168" t="s">
        <v>118</v>
      </c>
    </row>
    <row r="205" spans="1:6" ht="15" hidden="1">
      <c r="A205" s="233"/>
      <c r="B205" s="234"/>
      <c r="C205" s="225"/>
      <c r="D205" s="225"/>
      <c r="E205" s="225"/>
      <c r="F205" s="235"/>
    </row>
    <row r="206" spans="1:6" ht="15.75" hidden="1" thickBot="1">
      <c r="A206" s="236"/>
      <c r="B206" s="237"/>
      <c r="C206" s="238"/>
      <c r="D206" s="238"/>
      <c r="E206" s="238"/>
      <c r="F206" s="239"/>
    </row>
    <row r="207" spans="1:6" ht="15.75" hidden="1" thickBot="1">
      <c r="A207" s="372" t="s">
        <v>6</v>
      </c>
      <c r="B207" s="373"/>
      <c r="C207" s="373"/>
      <c r="D207" s="240"/>
      <c r="E207" s="241">
        <f>SUM(E197:E206)</f>
        <v>18</v>
      </c>
      <c r="F207" s="242"/>
    </row>
    <row r="208" ht="15" hidden="1"/>
    <row r="209" ht="15" hidden="1"/>
    <row r="210" spans="1:10" ht="18.75" hidden="1">
      <c r="A210" s="360" t="s">
        <v>23</v>
      </c>
      <c r="B210" s="360"/>
      <c r="C210" s="360"/>
      <c r="D210" s="360"/>
      <c r="E210" s="363" t="s">
        <v>24</v>
      </c>
      <c r="F210" s="363"/>
      <c r="G210" s="363"/>
      <c r="H210" s="363"/>
      <c r="I210" s="363"/>
      <c r="J210" s="363"/>
    </row>
    <row r="211" spans="1:10" ht="15.75" hidden="1">
      <c r="A211" s="360" t="s">
        <v>25</v>
      </c>
      <c r="B211" s="360"/>
      <c r="C211" s="360"/>
      <c r="D211" s="360"/>
      <c r="E211" s="360" t="s">
        <v>57</v>
      </c>
      <c r="F211" s="360"/>
      <c r="G211" s="360"/>
      <c r="H211" s="360"/>
      <c r="I211" s="360"/>
      <c r="J211" s="360"/>
    </row>
    <row r="212" spans="1:10" ht="15.75" hidden="1">
      <c r="A212" s="362" t="s">
        <v>26</v>
      </c>
      <c r="B212" s="362"/>
      <c r="C212" s="362"/>
      <c r="D212" s="362"/>
      <c r="E212" s="3"/>
      <c r="F212" s="2" t="s">
        <v>93</v>
      </c>
      <c r="G212" s="362" t="e">
        <f>VLOOKUP($F212,#REF!,2,0)</f>
        <v>#REF!</v>
      </c>
      <c r="H212" s="362"/>
      <c r="I212" s="362" t="e">
        <f>VLOOKUP($F212,#REF!,3,0)</f>
        <v>#REF!</v>
      </c>
      <c r="J212" s="362"/>
    </row>
    <row r="213" spans="1:11" ht="18.75" hidden="1">
      <c r="A213" s="4"/>
      <c r="B213" s="1"/>
      <c r="C213" s="1"/>
      <c r="D213" s="4"/>
      <c r="E213" s="4"/>
      <c r="F213" s="5" t="s">
        <v>27</v>
      </c>
      <c r="G213" s="25"/>
      <c r="H213" s="25"/>
      <c r="I213" s="6" t="s">
        <v>28</v>
      </c>
      <c r="J213" s="3" t="e">
        <f>VLOOKUP($F212,#REF!,4,0)</f>
        <v>#REF!</v>
      </c>
      <c r="K213" s="3"/>
    </row>
    <row r="214" spans="1:10" ht="15.75" hidden="1">
      <c r="A214" s="7" t="s">
        <v>29</v>
      </c>
      <c r="B214" s="7" t="s">
        <v>30</v>
      </c>
      <c r="C214" s="7" t="s">
        <v>31</v>
      </c>
      <c r="D214" s="8" t="s">
        <v>32</v>
      </c>
      <c r="E214" s="8" t="s">
        <v>33</v>
      </c>
      <c r="F214" s="8" t="s">
        <v>34</v>
      </c>
      <c r="G214" s="8" t="s">
        <v>35</v>
      </c>
      <c r="H214" s="8" t="s">
        <v>36</v>
      </c>
      <c r="I214" s="8" t="s">
        <v>37</v>
      </c>
      <c r="J214" s="8" t="s">
        <v>38</v>
      </c>
    </row>
    <row r="215" spans="1:10" ht="38.25" hidden="1">
      <c r="A215" s="369" t="s">
        <v>39</v>
      </c>
      <c r="B215" s="9">
        <v>1</v>
      </c>
      <c r="C215" s="10" t="s">
        <v>40</v>
      </c>
      <c r="D215" s="76" t="s">
        <v>55</v>
      </c>
      <c r="E215" s="77" t="s">
        <v>65</v>
      </c>
      <c r="F215" s="123" t="s">
        <v>51</v>
      </c>
      <c r="G215" s="123" t="s">
        <v>12</v>
      </c>
      <c r="H215" s="41" t="s">
        <v>47</v>
      </c>
      <c r="I215" s="123" t="s">
        <v>69</v>
      </c>
      <c r="J215" s="11"/>
    </row>
    <row r="216" spans="1:10" ht="24" customHeight="1" hidden="1">
      <c r="A216" s="369"/>
      <c r="B216" s="12">
        <v>2</v>
      </c>
      <c r="C216" s="13" t="s">
        <v>41</v>
      </c>
      <c r="D216" s="18" t="s">
        <v>111</v>
      </c>
      <c r="E216" s="243" t="s">
        <v>111</v>
      </c>
      <c r="F216" s="243" t="s">
        <v>111</v>
      </c>
      <c r="G216" s="243" t="s">
        <v>111</v>
      </c>
      <c r="H216" s="20" t="s">
        <v>109</v>
      </c>
      <c r="I216" s="28" t="s">
        <v>122</v>
      </c>
      <c r="J216" s="20"/>
    </row>
    <row r="217" spans="1:10" ht="24" customHeight="1" hidden="1">
      <c r="A217" s="369"/>
      <c r="B217" s="12"/>
      <c r="C217" s="13"/>
      <c r="D217" s="69" t="s">
        <v>112</v>
      </c>
      <c r="E217" s="69" t="s">
        <v>182</v>
      </c>
      <c r="F217" s="70" t="s">
        <v>115</v>
      </c>
      <c r="G217" s="209" t="s">
        <v>115</v>
      </c>
      <c r="H217" s="71" t="s">
        <v>135</v>
      </c>
      <c r="I217" s="71" t="s">
        <v>115</v>
      </c>
      <c r="J217" s="72"/>
    </row>
    <row r="218" spans="1:10" ht="24" customHeight="1" hidden="1">
      <c r="A218" s="369"/>
      <c r="B218" s="12">
        <v>3</v>
      </c>
      <c r="C218" s="13" t="s">
        <v>42</v>
      </c>
      <c r="D218" s="77" t="s">
        <v>66</v>
      </c>
      <c r="E218" s="174" t="s">
        <v>75</v>
      </c>
      <c r="G218" s="77" t="s">
        <v>66</v>
      </c>
      <c r="H218" s="174" t="s">
        <v>75</v>
      </c>
      <c r="I218" s="44"/>
      <c r="J218" s="43"/>
    </row>
    <row r="219" spans="1:10" ht="15.75" hidden="1">
      <c r="A219" s="369"/>
      <c r="B219" s="12"/>
      <c r="C219" s="13"/>
      <c r="D219" s="156" t="s">
        <v>153</v>
      </c>
      <c r="E219" s="156" t="s">
        <v>153</v>
      </c>
      <c r="G219" s="156" t="s">
        <v>153</v>
      </c>
      <c r="H219" s="156" t="s">
        <v>153</v>
      </c>
      <c r="I219" s="15"/>
      <c r="J219" s="15"/>
    </row>
    <row r="220" spans="1:10" ht="15.75" hidden="1">
      <c r="A220" s="369"/>
      <c r="B220" s="16"/>
      <c r="C220" s="17"/>
      <c r="D220" s="18"/>
      <c r="E220" s="19"/>
      <c r="F220" s="175"/>
      <c r="G220" s="124"/>
      <c r="H220" s="20"/>
      <c r="I220" s="20"/>
      <c r="J220" s="20"/>
    </row>
    <row r="221" spans="1:10" ht="15.75" hidden="1">
      <c r="A221" s="369"/>
      <c r="B221" s="357" t="s">
        <v>43</v>
      </c>
      <c r="C221" s="358"/>
      <c r="D221" s="69" t="s">
        <v>173</v>
      </c>
      <c r="E221" s="69" t="s">
        <v>169</v>
      </c>
      <c r="F221" s="70"/>
      <c r="G221" s="209" t="s">
        <v>115</v>
      </c>
      <c r="H221" s="71" t="s">
        <v>169</v>
      </c>
      <c r="I221" s="71"/>
      <c r="J221" s="72"/>
    </row>
    <row r="222" spans="1:10" ht="15.75" hidden="1">
      <c r="A222" s="17"/>
      <c r="B222" s="23"/>
      <c r="C222" s="23"/>
      <c r="D222" s="24"/>
      <c r="E222" s="24"/>
      <c r="F222" s="24"/>
      <c r="G222" s="24"/>
      <c r="H222" s="24"/>
      <c r="I222" s="24"/>
      <c r="J222" s="24"/>
    </row>
    <row r="223" spans="1:10" ht="16.5" hidden="1" thickBot="1">
      <c r="A223" s="82" t="s">
        <v>18</v>
      </c>
      <c r="B223" s="82" t="s">
        <v>19</v>
      </c>
      <c r="C223" s="366" t="s">
        <v>20</v>
      </c>
      <c r="D223" s="366"/>
      <c r="E223" s="83" t="s">
        <v>21</v>
      </c>
      <c r="F223" s="83"/>
      <c r="G223" s="4"/>
      <c r="H223" s="4"/>
      <c r="I223" s="4"/>
      <c r="J223" s="4"/>
    </row>
    <row r="224" spans="1:10" ht="15.75" hidden="1">
      <c r="A224" s="244" t="s">
        <v>0</v>
      </c>
      <c r="B224" s="245">
        <v>202</v>
      </c>
      <c r="C224" s="127" t="s">
        <v>65</v>
      </c>
      <c r="D224" s="128"/>
      <c r="E224" s="129">
        <v>2</v>
      </c>
      <c r="F224" s="130"/>
      <c r="G224" s="4"/>
      <c r="H224" s="4"/>
      <c r="I224" s="90" t="str">
        <f ca="1">"Đà Nẵng, ngày"&amp;" "&amp;DAY(NOW())&amp;" tháng "&amp;MONTH(NOW())&amp;" năm "&amp;YEAR(NOW())</f>
        <v>Đà Nẵng, ngày 16 tháng 9 năm 2015</v>
      </c>
      <c r="J224" s="4"/>
    </row>
    <row r="225" spans="1:10" ht="34.5" hidden="1">
      <c r="A225" s="246" t="s">
        <v>3</v>
      </c>
      <c r="B225" s="247">
        <v>102</v>
      </c>
      <c r="C225" s="133" t="s">
        <v>51</v>
      </c>
      <c r="D225" s="134"/>
      <c r="E225" s="135">
        <v>2</v>
      </c>
      <c r="F225" s="248" t="s">
        <v>116</v>
      </c>
      <c r="G225" s="359" t="s">
        <v>44</v>
      </c>
      <c r="H225" s="360"/>
      <c r="I225" s="360" t="s">
        <v>45</v>
      </c>
      <c r="J225" s="360"/>
    </row>
    <row r="226" spans="1:10" ht="23.25" hidden="1">
      <c r="A226" s="246" t="s">
        <v>49</v>
      </c>
      <c r="B226" s="247">
        <v>102</v>
      </c>
      <c r="C226" s="133" t="s">
        <v>66</v>
      </c>
      <c r="D226" s="134"/>
      <c r="E226" s="135">
        <v>2</v>
      </c>
      <c r="F226" s="248" t="s">
        <v>119</v>
      </c>
      <c r="G226" s="4"/>
      <c r="H226" s="4"/>
      <c r="I226" s="4"/>
      <c r="J226" s="4"/>
    </row>
    <row r="227" spans="1:10" ht="15.75" hidden="1">
      <c r="A227" s="246" t="s">
        <v>46</v>
      </c>
      <c r="B227" s="247">
        <v>100</v>
      </c>
      <c r="C227" s="133" t="s">
        <v>47</v>
      </c>
      <c r="D227" s="134"/>
      <c r="E227" s="135">
        <v>2</v>
      </c>
      <c r="F227" s="136"/>
      <c r="G227" s="4"/>
      <c r="H227" s="4"/>
      <c r="J227" s="4"/>
    </row>
    <row r="228" spans="1:10" ht="15.75" hidden="1">
      <c r="A228" s="249" t="s">
        <v>46</v>
      </c>
      <c r="B228" s="250">
        <v>162</v>
      </c>
      <c r="C228" s="133" t="s">
        <v>55</v>
      </c>
      <c r="D228" s="251"/>
      <c r="E228" s="252">
        <v>3</v>
      </c>
      <c r="F228" s="253"/>
      <c r="G228" s="4"/>
      <c r="H228" s="4"/>
      <c r="J228" s="4"/>
    </row>
    <row r="229" spans="1:10" ht="18" customHeight="1" hidden="1">
      <c r="A229" s="246" t="s">
        <v>68</v>
      </c>
      <c r="B229" s="247">
        <v>251</v>
      </c>
      <c r="C229" s="133" t="s">
        <v>69</v>
      </c>
      <c r="D229" s="134"/>
      <c r="E229" s="135">
        <v>3</v>
      </c>
      <c r="F229" s="254" t="s">
        <v>119</v>
      </c>
      <c r="J229" s="4"/>
    </row>
    <row r="230" spans="1:10" ht="18" customHeight="1" hidden="1">
      <c r="A230" s="246" t="s">
        <v>11</v>
      </c>
      <c r="B230" s="247">
        <v>251</v>
      </c>
      <c r="C230" s="133" t="s">
        <v>12</v>
      </c>
      <c r="D230" s="134"/>
      <c r="E230" s="135">
        <v>2</v>
      </c>
      <c r="F230" s="254" t="s">
        <v>119</v>
      </c>
      <c r="G230" s="361" t="s">
        <v>58</v>
      </c>
      <c r="H230" s="362"/>
      <c r="J230" s="4"/>
    </row>
    <row r="231" spans="1:6" ht="23.25" hidden="1">
      <c r="A231" s="246" t="s">
        <v>74</v>
      </c>
      <c r="B231" s="247">
        <v>271</v>
      </c>
      <c r="C231" s="133" t="s">
        <v>75</v>
      </c>
      <c r="D231" s="134"/>
      <c r="E231" s="135">
        <v>2</v>
      </c>
      <c r="F231" s="254" t="s">
        <v>119</v>
      </c>
    </row>
    <row r="232" spans="1:6" ht="15" hidden="1">
      <c r="A232" s="255"/>
      <c r="B232" s="256"/>
      <c r="C232" s="134"/>
      <c r="D232" s="134"/>
      <c r="E232" s="134"/>
      <c r="F232" s="257"/>
    </row>
    <row r="233" spans="1:6" ht="15.75" hidden="1" thickBot="1">
      <c r="A233" s="258"/>
      <c r="B233" s="259"/>
      <c r="C233" s="260"/>
      <c r="D233" s="260"/>
      <c r="E233" s="260"/>
      <c r="F233" s="261"/>
    </row>
    <row r="234" spans="1:6" ht="15.75" hidden="1" thickBot="1">
      <c r="A234" s="370" t="s">
        <v>6</v>
      </c>
      <c r="B234" s="371"/>
      <c r="C234" s="371"/>
      <c r="D234" s="262"/>
      <c r="E234" s="153">
        <f>SUM(E224:E233)</f>
        <v>18</v>
      </c>
      <c r="F234" s="154"/>
    </row>
    <row r="235" ht="15" hidden="1"/>
    <row r="236" ht="15" hidden="1"/>
    <row r="237" spans="1:10" ht="18.75" hidden="1">
      <c r="A237" s="360" t="s">
        <v>23</v>
      </c>
      <c r="B237" s="360"/>
      <c r="C237" s="360"/>
      <c r="D237" s="360"/>
      <c r="E237" s="363" t="s">
        <v>24</v>
      </c>
      <c r="F237" s="363"/>
      <c r="G237" s="363"/>
      <c r="H237" s="363"/>
      <c r="I237" s="363"/>
      <c r="J237" s="363"/>
    </row>
    <row r="238" spans="1:10" ht="15.75" hidden="1">
      <c r="A238" s="360" t="s">
        <v>25</v>
      </c>
      <c r="B238" s="360"/>
      <c r="C238" s="360"/>
      <c r="D238" s="360"/>
      <c r="E238" s="360" t="s">
        <v>57</v>
      </c>
      <c r="F238" s="360"/>
      <c r="G238" s="360"/>
      <c r="H238" s="360"/>
      <c r="I238" s="360"/>
      <c r="J238" s="360"/>
    </row>
    <row r="239" spans="1:10" ht="15.75" hidden="1">
      <c r="A239" s="362" t="s">
        <v>26</v>
      </c>
      <c r="B239" s="362"/>
      <c r="C239" s="362"/>
      <c r="D239" s="362"/>
      <c r="E239" s="3"/>
      <c r="F239" s="2" t="s">
        <v>94</v>
      </c>
      <c r="G239" s="362" t="e">
        <f>VLOOKUP($F239,#REF!,2,0)</f>
        <v>#REF!</v>
      </c>
      <c r="H239" s="362"/>
      <c r="I239" s="362" t="e">
        <f>VLOOKUP($F239,#REF!,3,0)</f>
        <v>#REF!</v>
      </c>
      <c r="J239" s="362"/>
    </row>
    <row r="240" spans="1:11" ht="18.75" hidden="1">
      <c r="A240" s="4"/>
      <c r="B240" s="1"/>
      <c r="C240" s="1"/>
      <c r="D240" s="4"/>
      <c r="E240" s="4"/>
      <c r="F240" s="5" t="s">
        <v>27</v>
      </c>
      <c r="G240" s="25"/>
      <c r="H240" s="25"/>
      <c r="I240" s="6" t="s">
        <v>28</v>
      </c>
      <c r="J240" s="3" t="e">
        <f>VLOOKUP($F239,#REF!,4,0)</f>
        <v>#REF!</v>
      </c>
      <c r="K240" s="3"/>
    </row>
    <row r="241" spans="1:10" ht="15.75" hidden="1">
      <c r="A241" s="7" t="s">
        <v>29</v>
      </c>
      <c r="B241" s="7" t="s">
        <v>30</v>
      </c>
      <c r="C241" s="7" t="s">
        <v>31</v>
      </c>
      <c r="D241" s="8" t="s">
        <v>32</v>
      </c>
      <c r="E241" s="8" t="s">
        <v>33</v>
      </c>
      <c r="F241" s="8" t="s">
        <v>34</v>
      </c>
      <c r="G241" s="8" t="s">
        <v>35</v>
      </c>
      <c r="H241" s="8" t="s">
        <v>36</v>
      </c>
      <c r="I241" s="8" t="s">
        <v>37</v>
      </c>
      <c r="J241" s="8" t="s">
        <v>38</v>
      </c>
    </row>
    <row r="242" spans="1:10" ht="35.25" customHeight="1" hidden="1">
      <c r="A242" s="369" t="s">
        <v>39</v>
      </c>
      <c r="B242" s="9">
        <v>1</v>
      </c>
      <c r="C242" s="10" t="s">
        <v>40</v>
      </c>
      <c r="D242" s="263" t="s">
        <v>55</v>
      </c>
      <c r="E242" s="77" t="s">
        <v>4</v>
      </c>
      <c r="F242" s="77" t="s">
        <v>65</v>
      </c>
      <c r="G242" s="123" t="s">
        <v>12</v>
      </c>
      <c r="H242" s="41" t="s">
        <v>47</v>
      </c>
      <c r="I242" s="123" t="s">
        <v>69</v>
      </c>
      <c r="J242" s="11"/>
    </row>
    <row r="243" spans="1:10" ht="24" customHeight="1" hidden="1">
      <c r="A243" s="369"/>
      <c r="B243" s="12">
        <v>2</v>
      </c>
      <c r="C243" s="13" t="s">
        <v>41</v>
      </c>
      <c r="D243" s="18" t="s">
        <v>111</v>
      </c>
      <c r="E243" s="243" t="s">
        <v>111</v>
      </c>
      <c r="F243" s="243" t="s">
        <v>111</v>
      </c>
      <c r="G243" s="243" t="s">
        <v>111</v>
      </c>
      <c r="H243" s="20" t="s">
        <v>109</v>
      </c>
      <c r="I243" s="28" t="s">
        <v>122</v>
      </c>
      <c r="J243" s="20"/>
    </row>
    <row r="244" spans="1:10" ht="24" customHeight="1" hidden="1">
      <c r="A244" s="369"/>
      <c r="B244" s="12"/>
      <c r="C244" s="13"/>
      <c r="D244" s="69" t="s">
        <v>112</v>
      </c>
      <c r="E244" s="69" t="s">
        <v>171</v>
      </c>
      <c r="F244" s="70" t="s">
        <v>170</v>
      </c>
      <c r="G244" s="209" t="s">
        <v>115</v>
      </c>
      <c r="H244" s="71" t="s">
        <v>135</v>
      </c>
      <c r="I244" s="71" t="s">
        <v>115</v>
      </c>
      <c r="J244" s="72"/>
    </row>
    <row r="245" spans="1:10" ht="24" customHeight="1" hidden="1">
      <c r="A245" s="369"/>
      <c r="B245" s="12">
        <v>3</v>
      </c>
      <c r="C245" s="13" t="s">
        <v>42</v>
      </c>
      <c r="D245" s="77" t="s">
        <v>66</v>
      </c>
      <c r="E245" s="174" t="s">
        <v>75</v>
      </c>
      <c r="F245" s="174"/>
      <c r="G245" s="77" t="s">
        <v>66</v>
      </c>
      <c r="H245" s="174" t="s">
        <v>75</v>
      </c>
      <c r="I245" s="44"/>
      <c r="J245" s="43"/>
    </row>
    <row r="246" spans="1:10" ht="15.75" hidden="1">
      <c r="A246" s="369"/>
      <c r="B246" s="12"/>
      <c r="C246" s="13"/>
      <c r="D246" s="156" t="s">
        <v>153</v>
      </c>
      <c r="E246" s="156" t="s">
        <v>153</v>
      </c>
      <c r="F246" s="175"/>
      <c r="G246" s="156" t="s">
        <v>153</v>
      </c>
      <c r="H246" s="156" t="s">
        <v>153</v>
      </c>
      <c r="I246" s="15"/>
      <c r="J246" s="15"/>
    </row>
    <row r="247" spans="1:10" ht="15.75" hidden="1">
      <c r="A247" s="369"/>
      <c r="B247" s="16"/>
      <c r="C247" s="17"/>
      <c r="D247" s="18"/>
      <c r="E247" s="19"/>
      <c r="F247" s="155"/>
      <c r="G247" s="124"/>
      <c r="H247" s="20"/>
      <c r="I247" s="20"/>
      <c r="J247" s="20"/>
    </row>
    <row r="248" spans="1:10" ht="15.75" hidden="1">
      <c r="A248" s="369"/>
      <c r="B248" s="357" t="s">
        <v>43</v>
      </c>
      <c r="C248" s="358"/>
      <c r="D248" s="69" t="s">
        <v>173</v>
      </c>
      <c r="E248" s="69" t="s">
        <v>169</v>
      </c>
      <c r="F248" s="70"/>
      <c r="G248" s="209" t="s">
        <v>115</v>
      </c>
      <c r="H248" s="71" t="s">
        <v>169</v>
      </c>
      <c r="I248" s="71"/>
      <c r="J248" s="72"/>
    </row>
    <row r="249" spans="1:10" ht="15.75" hidden="1">
      <c r="A249" s="17"/>
      <c r="B249" s="23"/>
      <c r="C249" s="23"/>
      <c r="D249" s="24"/>
      <c r="E249" s="24"/>
      <c r="F249" s="24"/>
      <c r="G249" s="24"/>
      <c r="H249" s="24"/>
      <c r="I249" s="24"/>
      <c r="J249" s="24"/>
    </row>
    <row r="250" spans="1:10" ht="16.5" hidden="1" thickBot="1">
      <c r="A250" s="82" t="s">
        <v>18</v>
      </c>
      <c r="B250" s="82" t="s">
        <v>19</v>
      </c>
      <c r="C250" s="366" t="s">
        <v>20</v>
      </c>
      <c r="D250" s="366"/>
      <c r="E250" s="83" t="s">
        <v>21</v>
      </c>
      <c r="F250" s="83"/>
      <c r="G250" s="4"/>
      <c r="H250" s="4"/>
      <c r="I250" s="4"/>
      <c r="J250" s="4"/>
    </row>
    <row r="251" spans="1:10" ht="15.75" hidden="1">
      <c r="A251" s="264" t="s">
        <v>0</v>
      </c>
      <c r="B251" s="265">
        <v>202</v>
      </c>
      <c r="C251" s="266" t="s">
        <v>65</v>
      </c>
      <c r="D251" s="267"/>
      <c r="E251" s="268">
        <v>2</v>
      </c>
      <c r="F251" s="269"/>
      <c r="G251" s="4"/>
      <c r="H251" s="4"/>
      <c r="I251" s="90" t="str">
        <f ca="1">"Đà Nẵng, ngày"&amp;" "&amp;DAY(NOW())&amp;" tháng "&amp;MONTH(NOW())&amp;" năm "&amp;YEAR(NOW())</f>
        <v>Đà Nẵng, ngày 16 tháng 9 năm 2015</v>
      </c>
      <c r="J251" s="4"/>
    </row>
    <row r="252" spans="1:10" ht="15.75" hidden="1">
      <c r="A252" s="270" t="s">
        <v>3</v>
      </c>
      <c r="B252" s="271">
        <v>101</v>
      </c>
      <c r="C252" s="272" t="s">
        <v>4</v>
      </c>
      <c r="D252" s="273"/>
      <c r="E252" s="274">
        <v>2</v>
      </c>
      <c r="F252" s="275" t="s">
        <v>114</v>
      </c>
      <c r="G252" s="359" t="s">
        <v>44</v>
      </c>
      <c r="H252" s="360"/>
      <c r="I252" s="360" t="s">
        <v>45</v>
      </c>
      <c r="J252" s="360"/>
    </row>
    <row r="253" spans="1:10" ht="15.75" hidden="1">
      <c r="A253" s="270" t="s">
        <v>46</v>
      </c>
      <c r="B253" s="271">
        <v>100</v>
      </c>
      <c r="C253" s="272" t="s">
        <v>47</v>
      </c>
      <c r="D253" s="273"/>
      <c r="E253" s="274">
        <v>2</v>
      </c>
      <c r="F253" s="276"/>
      <c r="G253" s="4"/>
      <c r="H253" s="4"/>
      <c r="I253" s="4"/>
      <c r="J253" s="4"/>
    </row>
    <row r="254" spans="1:10" ht="15.75" hidden="1">
      <c r="A254" s="270" t="s">
        <v>46</v>
      </c>
      <c r="B254" s="277">
        <v>162</v>
      </c>
      <c r="C254" s="272" t="s">
        <v>55</v>
      </c>
      <c r="D254" s="278"/>
      <c r="E254" s="279">
        <v>3</v>
      </c>
      <c r="F254" s="280"/>
      <c r="G254" s="4"/>
      <c r="H254" s="4"/>
      <c r="J254" s="4"/>
    </row>
    <row r="255" spans="1:10" ht="23.25" hidden="1">
      <c r="A255" s="270" t="s">
        <v>74</v>
      </c>
      <c r="B255" s="271">
        <v>271</v>
      </c>
      <c r="C255" s="272" t="s">
        <v>75</v>
      </c>
      <c r="D255" s="273"/>
      <c r="E255" s="274">
        <v>2</v>
      </c>
      <c r="F255" s="254" t="s">
        <v>119</v>
      </c>
      <c r="G255" s="4"/>
      <c r="H255" s="4"/>
      <c r="J255" s="4"/>
    </row>
    <row r="256" spans="1:10" ht="18" customHeight="1" hidden="1">
      <c r="A256" s="270" t="s">
        <v>49</v>
      </c>
      <c r="B256" s="271">
        <v>102</v>
      </c>
      <c r="C256" s="272" t="s">
        <v>66</v>
      </c>
      <c r="D256" s="272"/>
      <c r="E256" s="274">
        <v>2</v>
      </c>
      <c r="F256" s="248" t="s">
        <v>119</v>
      </c>
      <c r="J256" s="4"/>
    </row>
    <row r="257" spans="1:10" ht="18" customHeight="1" hidden="1">
      <c r="A257" s="270" t="s">
        <v>11</v>
      </c>
      <c r="B257" s="271">
        <v>251</v>
      </c>
      <c r="C257" s="272" t="s">
        <v>12</v>
      </c>
      <c r="D257" s="272"/>
      <c r="E257" s="274">
        <v>2</v>
      </c>
      <c r="F257" s="254" t="s">
        <v>119</v>
      </c>
      <c r="G257" s="361" t="s">
        <v>58</v>
      </c>
      <c r="H257" s="362"/>
      <c r="J257" s="4"/>
    </row>
    <row r="258" spans="1:6" ht="23.25" hidden="1">
      <c r="A258" s="270" t="s">
        <v>68</v>
      </c>
      <c r="B258" s="271">
        <v>251</v>
      </c>
      <c r="C258" s="272" t="s">
        <v>69</v>
      </c>
      <c r="D258" s="273"/>
      <c r="E258" s="274">
        <v>3</v>
      </c>
      <c r="F258" s="254" t="s">
        <v>119</v>
      </c>
    </row>
    <row r="259" spans="1:6" ht="15" hidden="1">
      <c r="A259" s="281"/>
      <c r="B259" s="282"/>
      <c r="C259" s="272"/>
      <c r="D259" s="272"/>
      <c r="E259" s="273"/>
      <c r="F259" s="283"/>
    </row>
    <row r="260" spans="1:6" ht="15.75" hidden="1" thickBot="1">
      <c r="A260" s="284"/>
      <c r="B260" s="285"/>
      <c r="C260" s="286"/>
      <c r="D260" s="286"/>
      <c r="E260" s="287"/>
      <c r="F260" s="288"/>
    </row>
    <row r="261" spans="1:6" ht="15.75" hidden="1" thickBot="1">
      <c r="A261" s="367" t="s">
        <v>6</v>
      </c>
      <c r="B261" s="368"/>
      <c r="C261" s="368"/>
      <c r="D261" s="289"/>
      <c r="E261" s="290">
        <f>SUM(E251:E260)</f>
        <v>18</v>
      </c>
      <c r="F261" s="291"/>
    </row>
    <row r="262" ht="15" hidden="1"/>
    <row r="263" ht="15" hidden="1"/>
    <row r="264" spans="1:10" ht="18.75" hidden="1">
      <c r="A264" s="360" t="s">
        <v>23</v>
      </c>
      <c r="B264" s="360"/>
      <c r="C264" s="360"/>
      <c r="D264" s="360"/>
      <c r="E264" s="363" t="s">
        <v>24</v>
      </c>
      <c r="F264" s="363"/>
      <c r="G264" s="363"/>
      <c r="H264" s="363"/>
      <c r="I264" s="363"/>
      <c r="J264" s="363"/>
    </row>
    <row r="265" spans="1:10" ht="15.75" hidden="1">
      <c r="A265" s="360" t="s">
        <v>25</v>
      </c>
      <c r="B265" s="360"/>
      <c r="C265" s="360"/>
      <c r="D265" s="360"/>
      <c r="E265" s="360" t="s">
        <v>57</v>
      </c>
      <c r="F265" s="360"/>
      <c r="G265" s="360"/>
      <c r="H265" s="360"/>
      <c r="I265" s="360"/>
      <c r="J265" s="360"/>
    </row>
    <row r="266" spans="1:10" ht="15.75" hidden="1">
      <c r="A266" s="362" t="s">
        <v>26</v>
      </c>
      <c r="B266" s="362"/>
      <c r="C266" s="362"/>
      <c r="D266" s="362"/>
      <c r="E266" s="2" t="s">
        <v>99</v>
      </c>
      <c r="F266" s="362" t="e">
        <f>VLOOKUP($E266,#REF!,2,0)</f>
        <v>#REF!</v>
      </c>
      <c r="G266" s="362"/>
      <c r="H266" s="362"/>
      <c r="I266" s="362" t="e">
        <f>VLOOKUP($E266,#REF!,3,0)</f>
        <v>#REF!</v>
      </c>
      <c r="J266" s="362"/>
    </row>
    <row r="267" spans="1:11" ht="18.75" hidden="1">
      <c r="A267" s="4"/>
      <c r="B267" s="1"/>
      <c r="C267" s="1"/>
      <c r="D267" s="4"/>
      <c r="E267" s="4"/>
      <c r="F267" s="5" t="s">
        <v>27</v>
      </c>
      <c r="G267" s="25"/>
      <c r="H267" s="25"/>
      <c r="I267" s="6" t="s">
        <v>28</v>
      </c>
      <c r="J267" s="3" t="e">
        <f>VLOOKUP($E266,#REF!,4,0)</f>
        <v>#REF!</v>
      </c>
      <c r="K267" s="3"/>
    </row>
    <row r="268" spans="1:10" ht="15.75" hidden="1">
      <c r="A268" s="7" t="s">
        <v>29</v>
      </c>
      <c r="B268" s="7" t="s">
        <v>30</v>
      </c>
      <c r="C268" s="7" t="s">
        <v>31</v>
      </c>
      <c r="D268" s="8" t="s">
        <v>32</v>
      </c>
      <c r="E268" s="8" t="s">
        <v>33</v>
      </c>
      <c r="F268" s="8" t="s">
        <v>34</v>
      </c>
      <c r="G268" s="8" t="s">
        <v>35</v>
      </c>
      <c r="H268" s="8" t="s">
        <v>36</v>
      </c>
      <c r="I268" s="8" t="s">
        <v>37</v>
      </c>
      <c r="J268" s="8" t="s">
        <v>38</v>
      </c>
    </row>
    <row r="269" spans="1:10" s="31" customFormat="1" ht="24.75" customHeight="1" hidden="1">
      <c r="A269" s="376" t="s">
        <v>123</v>
      </c>
      <c r="B269" s="30">
        <v>1</v>
      </c>
      <c r="C269" s="30" t="s">
        <v>124</v>
      </c>
      <c r="D269" s="74"/>
      <c r="E269" s="74"/>
      <c r="G269" s="74"/>
      <c r="H269" s="74"/>
      <c r="I269" s="75"/>
      <c r="J269" s="27"/>
    </row>
    <row r="270" spans="1:10" s="31" customFormat="1" ht="24.75" customHeight="1" hidden="1">
      <c r="A270" s="377"/>
      <c r="B270" s="33">
        <v>2</v>
      </c>
      <c r="C270" s="33" t="s">
        <v>125</v>
      </c>
      <c r="D270" s="34"/>
      <c r="E270" s="34"/>
      <c r="G270" s="34"/>
      <c r="H270" s="34"/>
      <c r="I270" s="34"/>
      <c r="J270" s="34"/>
    </row>
    <row r="271" spans="1:10" s="31" customFormat="1" ht="24.75" customHeight="1" hidden="1">
      <c r="A271" s="377"/>
      <c r="B271" s="33"/>
      <c r="C271" s="33"/>
      <c r="D271" s="34"/>
      <c r="E271" s="34"/>
      <c r="G271" s="34"/>
      <c r="H271" s="34"/>
      <c r="I271" s="34"/>
      <c r="J271" s="34"/>
    </row>
    <row r="272" spans="1:10" s="31" customFormat="1" ht="24.75" customHeight="1" hidden="1">
      <c r="A272" s="377"/>
      <c r="B272" s="33">
        <v>3</v>
      </c>
      <c r="C272" s="33" t="s">
        <v>126</v>
      </c>
      <c r="D272" s="32"/>
      <c r="E272" s="32"/>
      <c r="F272" s="32"/>
      <c r="G272" s="32"/>
      <c r="H272" s="32"/>
      <c r="I272" s="32"/>
      <c r="J272" s="32"/>
    </row>
    <row r="273" spans="1:10" s="31" customFormat="1" ht="24.75" customHeight="1" hidden="1">
      <c r="A273" s="377"/>
      <c r="B273" s="38">
        <v>4</v>
      </c>
      <c r="C273" s="38" t="s">
        <v>127</v>
      </c>
      <c r="D273" s="35"/>
      <c r="E273" s="35"/>
      <c r="F273" s="35"/>
      <c r="G273" s="35"/>
      <c r="H273" s="35"/>
      <c r="I273" s="35"/>
      <c r="J273" s="35"/>
    </row>
    <row r="274" spans="1:10" s="31" customFormat="1" ht="23.25" customHeight="1" hidden="1">
      <c r="A274" s="378"/>
      <c r="B274" s="379" t="s">
        <v>43</v>
      </c>
      <c r="C274" s="380"/>
      <c r="D274" s="37"/>
      <c r="E274" s="36"/>
      <c r="F274" s="36"/>
      <c r="G274" s="37"/>
      <c r="H274" s="36"/>
      <c r="I274" s="39"/>
      <c r="J274" s="36"/>
    </row>
    <row r="275" spans="1:10" s="31" customFormat="1" ht="25.5" hidden="1">
      <c r="A275" s="376" t="s">
        <v>128</v>
      </c>
      <c r="B275" s="30">
        <v>1</v>
      </c>
      <c r="C275" s="30" t="s">
        <v>129</v>
      </c>
      <c r="D275" s="74"/>
      <c r="E275" s="74"/>
      <c r="F275" s="74"/>
      <c r="G275" s="74"/>
      <c r="H275" s="292"/>
      <c r="J275" s="123" t="s">
        <v>148</v>
      </c>
    </row>
    <row r="276" spans="1:10" s="31" customFormat="1" ht="21.75" customHeight="1" hidden="1">
      <c r="A276" s="377"/>
      <c r="B276" s="33">
        <v>2</v>
      </c>
      <c r="C276" s="33" t="s">
        <v>130</v>
      </c>
      <c r="D276" s="34"/>
      <c r="E276" s="34"/>
      <c r="F276" s="34"/>
      <c r="G276" s="34"/>
      <c r="H276" s="34"/>
      <c r="J276" s="156" t="s">
        <v>162</v>
      </c>
    </row>
    <row r="277" spans="1:10" s="31" customFormat="1" ht="21.75" customHeight="1" hidden="1">
      <c r="A277" s="377"/>
      <c r="B277" s="33"/>
      <c r="C277" s="33"/>
      <c r="D277" s="40"/>
      <c r="E277" s="40"/>
      <c r="F277" s="40"/>
      <c r="G277" s="40"/>
      <c r="H277" s="34"/>
      <c r="I277" s="34"/>
      <c r="J277" s="123" t="s">
        <v>163</v>
      </c>
    </row>
    <row r="278" spans="1:10" s="31" customFormat="1" ht="21.75" customHeight="1" hidden="1">
      <c r="A278" s="377"/>
      <c r="B278" s="33">
        <v>3</v>
      </c>
      <c r="C278" s="33" t="s">
        <v>131</v>
      </c>
      <c r="D278" s="74"/>
      <c r="E278" s="74"/>
      <c r="F278" s="74"/>
      <c r="G278" s="74"/>
      <c r="H278" s="293"/>
      <c r="I278" s="34"/>
      <c r="J278" s="27" t="s">
        <v>133</v>
      </c>
    </row>
    <row r="279" spans="1:10" s="31" customFormat="1" ht="21.75" customHeight="1" hidden="1">
      <c r="A279" s="377"/>
      <c r="B279" s="33">
        <v>4</v>
      </c>
      <c r="C279" s="33" t="s">
        <v>132</v>
      </c>
      <c r="D279" s="34"/>
      <c r="E279" s="34"/>
      <c r="F279" s="34"/>
      <c r="G279" s="34"/>
      <c r="H279" s="34"/>
      <c r="I279" s="34"/>
      <c r="J279" s="34" t="s">
        <v>159</v>
      </c>
    </row>
    <row r="280" spans="1:10" s="31" customFormat="1" ht="15.75" hidden="1">
      <c r="A280" s="378"/>
      <c r="B280" s="379" t="s">
        <v>43</v>
      </c>
      <c r="C280" s="380"/>
      <c r="D280" s="37"/>
      <c r="E280" s="37"/>
      <c r="F280" s="36"/>
      <c r="G280" s="36"/>
      <c r="H280" s="37"/>
      <c r="I280" s="36"/>
      <c r="J280" s="36" t="s">
        <v>160</v>
      </c>
    </row>
    <row r="281" spans="1:10" ht="33" customHeight="1" hidden="1">
      <c r="A281" s="369" t="s">
        <v>39</v>
      </c>
      <c r="B281" s="9">
        <v>1</v>
      </c>
      <c r="C281" s="10" t="s">
        <v>40</v>
      </c>
      <c r="D281" s="123" t="s">
        <v>98</v>
      </c>
      <c r="E281" s="123" t="s">
        <v>50</v>
      </c>
      <c r="F281" s="123" t="s">
        <v>51</v>
      </c>
      <c r="G281" s="27" t="s">
        <v>59</v>
      </c>
      <c r="H281" s="27" t="s">
        <v>53</v>
      </c>
      <c r="I281" s="123" t="s">
        <v>22</v>
      </c>
      <c r="J281" s="11"/>
    </row>
    <row r="282" spans="1:10" ht="33" customHeight="1" hidden="1">
      <c r="A282" s="369"/>
      <c r="B282" s="12">
        <v>2</v>
      </c>
      <c r="C282" s="13" t="s">
        <v>41</v>
      </c>
      <c r="D282" s="156" t="s">
        <v>111</v>
      </c>
      <c r="E282" s="29" t="s">
        <v>122</v>
      </c>
      <c r="F282" s="156" t="s">
        <v>111</v>
      </c>
      <c r="G282" s="14" t="s">
        <v>111</v>
      </c>
      <c r="H282" s="29" t="s">
        <v>122</v>
      </c>
      <c r="I282" s="175" t="s">
        <v>111</v>
      </c>
      <c r="J282" s="14"/>
    </row>
    <row r="283" spans="1:10" ht="33" customHeight="1" hidden="1">
      <c r="A283" s="369"/>
      <c r="B283" s="12">
        <v>3</v>
      </c>
      <c r="C283" s="13" t="s">
        <v>42</v>
      </c>
      <c r="D283" s="59" t="s">
        <v>141</v>
      </c>
      <c r="E283" s="60" t="s">
        <v>137</v>
      </c>
      <c r="F283" s="60" t="s">
        <v>115</v>
      </c>
      <c r="G283" s="52" t="s">
        <v>150</v>
      </c>
      <c r="H283" s="61" t="s">
        <v>113</v>
      </c>
      <c r="I283" s="59" t="s">
        <v>164</v>
      </c>
      <c r="J283" s="14"/>
    </row>
    <row r="284" spans="1:10" ht="33" customHeight="1" hidden="1">
      <c r="A284" s="369"/>
      <c r="B284" s="12"/>
      <c r="C284" s="13"/>
      <c r="D284" s="123" t="s">
        <v>96</v>
      </c>
      <c r="E284" s="15"/>
      <c r="F284" s="175"/>
      <c r="G284" s="123" t="s">
        <v>96</v>
      </c>
      <c r="H284" s="15"/>
      <c r="J284" s="15"/>
    </row>
    <row r="285" spans="1:10" ht="33" customHeight="1" hidden="1">
      <c r="A285" s="369"/>
      <c r="B285" s="16"/>
      <c r="C285" s="17"/>
      <c r="D285" s="20" t="s">
        <v>153</v>
      </c>
      <c r="E285" s="19"/>
      <c r="F285" s="124"/>
      <c r="G285" s="20" t="s">
        <v>153</v>
      </c>
      <c r="H285" s="20"/>
      <c r="I285" s="20"/>
      <c r="J285" s="20"/>
    </row>
    <row r="286" spans="1:10" ht="33" customHeight="1" hidden="1">
      <c r="A286" s="369"/>
      <c r="B286" s="357" t="s">
        <v>43</v>
      </c>
      <c r="C286" s="358"/>
      <c r="D286" s="69" t="s">
        <v>165</v>
      </c>
      <c r="E286" s="69"/>
      <c r="F286" s="70"/>
      <c r="G286" s="209" t="s">
        <v>165</v>
      </c>
      <c r="H286" s="71"/>
      <c r="I286" s="71"/>
      <c r="J286" s="72"/>
    </row>
    <row r="287" spans="1:10" ht="15.75" hidden="1">
      <c r="A287" s="17"/>
      <c r="B287" s="23"/>
      <c r="C287" s="23"/>
      <c r="D287" s="24"/>
      <c r="E287" s="24"/>
      <c r="F287" s="24"/>
      <c r="G287" s="24"/>
      <c r="H287" s="24"/>
      <c r="I287" s="24"/>
      <c r="J287" s="24"/>
    </row>
    <row r="288" spans="1:10" ht="16.5" hidden="1" thickBot="1">
      <c r="A288" s="82" t="s">
        <v>18</v>
      </c>
      <c r="B288" s="82" t="s">
        <v>19</v>
      </c>
      <c r="C288" s="366" t="s">
        <v>20</v>
      </c>
      <c r="D288" s="366"/>
      <c r="E288" s="83" t="s">
        <v>21</v>
      </c>
      <c r="F288" s="83"/>
      <c r="G288" s="4"/>
      <c r="H288" s="4"/>
      <c r="I288" s="4"/>
      <c r="J288" s="4"/>
    </row>
    <row r="289" spans="1:10" ht="57" hidden="1">
      <c r="A289" s="176" t="s">
        <v>0</v>
      </c>
      <c r="B289" s="177">
        <v>201</v>
      </c>
      <c r="C289" s="86" t="s">
        <v>22</v>
      </c>
      <c r="D289" s="87"/>
      <c r="E289" s="88">
        <v>2</v>
      </c>
      <c r="F289" s="89" t="s">
        <v>140</v>
      </c>
      <c r="G289" s="4"/>
      <c r="H289" s="4"/>
      <c r="I289" s="90" t="str">
        <f ca="1">"Đà Nẵng, ngày"&amp;" "&amp;DAY(NOW())&amp;" tháng "&amp;MONTH(NOW())&amp;" năm "&amp;YEAR(NOW())</f>
        <v>Đà Nẵng, ngày 16 tháng 9 năm 2015</v>
      </c>
      <c r="J289" s="4"/>
    </row>
    <row r="290" spans="1:10" ht="34.5" hidden="1">
      <c r="A290" s="184" t="s">
        <v>3</v>
      </c>
      <c r="B290" s="185">
        <v>102</v>
      </c>
      <c r="C290" s="93" t="s">
        <v>51</v>
      </c>
      <c r="D290" s="94"/>
      <c r="E290" s="95">
        <v>2</v>
      </c>
      <c r="F290" s="89" t="s">
        <v>116</v>
      </c>
      <c r="G290" s="359" t="s">
        <v>44</v>
      </c>
      <c r="H290" s="360"/>
      <c r="I290" s="360" t="s">
        <v>45</v>
      </c>
      <c r="J290" s="360"/>
    </row>
    <row r="291" spans="1:10" ht="34.5" hidden="1">
      <c r="A291" s="184" t="s">
        <v>49</v>
      </c>
      <c r="B291" s="185">
        <v>203</v>
      </c>
      <c r="C291" s="93" t="s">
        <v>50</v>
      </c>
      <c r="D291" s="94"/>
      <c r="E291" s="95">
        <v>3</v>
      </c>
      <c r="F291" s="96" t="s">
        <v>138</v>
      </c>
      <c r="G291" s="4"/>
      <c r="H291" s="4"/>
      <c r="I291" s="4"/>
      <c r="J291" s="4"/>
    </row>
    <row r="292" spans="1:12" ht="15.75" hidden="1">
      <c r="A292" s="184" t="s">
        <v>52</v>
      </c>
      <c r="B292" s="185">
        <v>102</v>
      </c>
      <c r="C292" s="93" t="s">
        <v>53</v>
      </c>
      <c r="D292" s="94"/>
      <c r="E292" s="95">
        <v>4</v>
      </c>
      <c r="F292" s="106" t="s">
        <v>2</v>
      </c>
      <c r="G292" s="4"/>
      <c r="H292" s="4"/>
      <c r="J292" s="4"/>
      <c r="L292" s="111" t="s">
        <v>121</v>
      </c>
    </row>
    <row r="293" spans="1:10" ht="23.25" hidden="1">
      <c r="A293" s="184" t="s">
        <v>1</v>
      </c>
      <c r="B293" s="185">
        <v>212</v>
      </c>
      <c r="C293" s="93" t="s">
        <v>96</v>
      </c>
      <c r="D293" s="94"/>
      <c r="E293" s="95">
        <v>2</v>
      </c>
      <c r="F293" s="96" t="s">
        <v>139</v>
      </c>
      <c r="G293" s="4"/>
      <c r="H293" s="4"/>
      <c r="J293" s="4"/>
    </row>
    <row r="294" spans="1:12" ht="18" customHeight="1" hidden="1">
      <c r="A294" s="184" t="s">
        <v>97</v>
      </c>
      <c r="B294" s="185">
        <v>291</v>
      </c>
      <c r="C294" s="93" t="s">
        <v>98</v>
      </c>
      <c r="D294" s="94"/>
      <c r="E294" s="95">
        <v>3</v>
      </c>
      <c r="F294" s="106" t="s">
        <v>5</v>
      </c>
      <c r="J294" s="4"/>
      <c r="L294" s="111" t="s">
        <v>139</v>
      </c>
    </row>
    <row r="295" spans="1:10" ht="18" customHeight="1" hidden="1">
      <c r="A295" s="190" t="s">
        <v>7</v>
      </c>
      <c r="B295" s="191">
        <v>201</v>
      </c>
      <c r="C295" s="93" t="s">
        <v>59</v>
      </c>
      <c r="D295" s="105"/>
      <c r="E295" s="95">
        <v>2</v>
      </c>
      <c r="F295" s="106"/>
      <c r="G295" s="361" t="s">
        <v>58</v>
      </c>
      <c r="H295" s="362"/>
      <c r="J295" s="4"/>
    </row>
    <row r="296" spans="1:6" ht="15" hidden="1">
      <c r="A296" s="190"/>
      <c r="B296" s="191"/>
      <c r="C296" s="105"/>
      <c r="D296" s="105"/>
      <c r="E296" s="95"/>
      <c r="F296" s="106"/>
    </row>
    <row r="297" spans="1:6" ht="15" hidden="1">
      <c r="A297" s="195"/>
      <c r="B297" s="196"/>
      <c r="C297" s="93"/>
      <c r="D297" s="93"/>
      <c r="E297" s="94"/>
      <c r="F297" s="114"/>
    </row>
    <row r="298" spans="1:6" ht="15.75" hidden="1" thickBot="1">
      <c r="A298" s="197"/>
      <c r="B298" s="198"/>
      <c r="C298" s="171"/>
      <c r="D298" s="171"/>
      <c r="E298" s="172"/>
      <c r="F298" s="173"/>
    </row>
    <row r="299" spans="1:6" ht="15.75" hidden="1" thickBot="1">
      <c r="A299" s="364" t="s">
        <v>6</v>
      </c>
      <c r="B299" s="365"/>
      <c r="C299" s="365"/>
      <c r="D299" s="119"/>
      <c r="E299" s="120">
        <f>SUM(E289:E298)</f>
        <v>18</v>
      </c>
      <c r="F299" s="121"/>
    </row>
    <row r="300" ht="15" hidden="1"/>
    <row r="301" ht="15" hidden="1"/>
    <row r="302" spans="1:10" ht="18.75" hidden="1">
      <c r="A302" s="360" t="s">
        <v>23</v>
      </c>
      <c r="B302" s="360"/>
      <c r="C302" s="360"/>
      <c r="D302" s="360"/>
      <c r="E302" s="363" t="s">
        <v>24</v>
      </c>
      <c r="F302" s="363"/>
      <c r="G302" s="363"/>
      <c r="H302" s="363"/>
      <c r="I302" s="363"/>
      <c r="J302" s="363"/>
    </row>
    <row r="303" spans="1:10" ht="15.75" hidden="1">
      <c r="A303" s="360" t="s">
        <v>25</v>
      </c>
      <c r="B303" s="360"/>
      <c r="C303" s="360"/>
      <c r="D303" s="360"/>
      <c r="E303" s="360" t="s">
        <v>57</v>
      </c>
      <c r="F303" s="360"/>
      <c r="G303" s="360"/>
      <c r="H303" s="360"/>
      <c r="I303" s="360"/>
      <c r="J303" s="360"/>
    </row>
    <row r="304" spans="1:10" ht="15.75" hidden="1">
      <c r="A304" s="362" t="s">
        <v>26</v>
      </c>
      <c r="B304" s="362"/>
      <c r="C304" s="362"/>
      <c r="D304" s="362"/>
      <c r="E304" s="3"/>
      <c r="F304" s="2" t="s">
        <v>100</v>
      </c>
      <c r="G304" s="362" t="e">
        <f>VLOOKUP($F304,#REF!,2,0)</f>
        <v>#REF!</v>
      </c>
      <c r="H304" s="362"/>
      <c r="I304" s="362" t="e">
        <f>VLOOKUP($F304,#REF!,3,0)</f>
        <v>#REF!</v>
      </c>
      <c r="J304" s="362"/>
    </row>
    <row r="305" spans="1:11" ht="18.75" hidden="1">
      <c r="A305" s="4"/>
      <c r="B305" s="1"/>
      <c r="C305" s="1"/>
      <c r="D305" s="4"/>
      <c r="E305" s="4"/>
      <c r="F305" s="5" t="s">
        <v>27</v>
      </c>
      <c r="G305" s="25"/>
      <c r="H305" s="25"/>
      <c r="I305" s="6" t="s">
        <v>28</v>
      </c>
      <c r="J305" s="3" t="e">
        <f>VLOOKUP($F304,#REF!,4,0)</f>
        <v>#REF!</v>
      </c>
      <c r="K305" s="3"/>
    </row>
    <row r="306" spans="1:10" ht="15.75" hidden="1">
      <c r="A306" s="7" t="s">
        <v>29</v>
      </c>
      <c r="B306" s="7" t="s">
        <v>30</v>
      </c>
      <c r="C306" s="7" t="s">
        <v>31</v>
      </c>
      <c r="D306" s="8" t="s">
        <v>32</v>
      </c>
      <c r="E306" s="8" t="s">
        <v>33</v>
      </c>
      <c r="F306" s="8" t="s">
        <v>34</v>
      </c>
      <c r="G306" s="8" t="s">
        <v>35</v>
      </c>
      <c r="H306" s="8" t="s">
        <v>36</v>
      </c>
      <c r="I306" s="8" t="s">
        <v>37</v>
      </c>
      <c r="J306" s="8" t="s">
        <v>38</v>
      </c>
    </row>
    <row r="307" spans="1:10" s="31" customFormat="1" ht="24.75" customHeight="1" hidden="1">
      <c r="A307" s="376" t="s">
        <v>123</v>
      </c>
      <c r="B307" s="30">
        <v>1</v>
      </c>
      <c r="C307" s="30" t="s">
        <v>124</v>
      </c>
      <c r="D307" s="74"/>
      <c r="E307" s="74"/>
      <c r="G307" s="74"/>
      <c r="H307" s="74"/>
      <c r="I307" s="75"/>
      <c r="J307" s="27"/>
    </row>
    <row r="308" spans="1:10" s="31" customFormat="1" ht="24.75" customHeight="1" hidden="1">
      <c r="A308" s="377"/>
      <c r="B308" s="33">
        <v>2</v>
      </c>
      <c r="C308" s="33" t="s">
        <v>125</v>
      </c>
      <c r="D308" s="34"/>
      <c r="E308" s="34"/>
      <c r="G308" s="34"/>
      <c r="H308" s="34"/>
      <c r="I308" s="34"/>
      <c r="J308" s="34"/>
    </row>
    <row r="309" spans="1:10" s="31" customFormat="1" ht="24.75" customHeight="1" hidden="1">
      <c r="A309" s="377"/>
      <c r="B309" s="33"/>
      <c r="C309" s="33"/>
      <c r="D309" s="34"/>
      <c r="E309" s="34"/>
      <c r="G309" s="34"/>
      <c r="H309" s="34"/>
      <c r="I309" s="34"/>
      <c r="J309" s="34"/>
    </row>
    <row r="310" spans="1:10" s="31" customFormat="1" ht="24.75" customHeight="1" hidden="1">
      <c r="A310" s="377"/>
      <c r="B310" s="33">
        <v>3</v>
      </c>
      <c r="C310" s="33" t="s">
        <v>126</v>
      </c>
      <c r="D310" s="32"/>
      <c r="E310" s="32"/>
      <c r="F310" s="32"/>
      <c r="G310" s="32"/>
      <c r="H310" s="32"/>
      <c r="I310" s="32"/>
      <c r="J310" s="32"/>
    </row>
    <row r="311" spans="1:10" s="31" customFormat="1" ht="24.75" customHeight="1" hidden="1">
      <c r="A311" s="377"/>
      <c r="B311" s="38">
        <v>4</v>
      </c>
      <c r="C311" s="38" t="s">
        <v>127</v>
      </c>
      <c r="D311" s="35"/>
      <c r="E311" s="35"/>
      <c r="F311" s="35"/>
      <c r="G311" s="35"/>
      <c r="H311" s="35"/>
      <c r="I311" s="35"/>
      <c r="J311" s="35"/>
    </row>
    <row r="312" spans="1:10" s="31" customFormat="1" ht="23.25" customHeight="1" hidden="1">
      <c r="A312" s="378"/>
      <c r="B312" s="379" t="s">
        <v>43</v>
      </c>
      <c r="C312" s="380"/>
      <c r="D312" s="37"/>
      <c r="E312" s="36"/>
      <c r="F312" s="36"/>
      <c r="G312" s="37"/>
      <c r="H312" s="36"/>
      <c r="I312" s="39"/>
      <c r="J312" s="36"/>
    </row>
    <row r="313" spans="1:10" s="31" customFormat="1" ht="25.5" hidden="1">
      <c r="A313" s="376" t="s">
        <v>128</v>
      </c>
      <c r="B313" s="30">
        <v>1</v>
      </c>
      <c r="C313" s="30" t="s">
        <v>129</v>
      </c>
      <c r="D313" s="74"/>
      <c r="E313" s="74"/>
      <c r="F313" s="74"/>
      <c r="G313" s="74"/>
      <c r="H313" s="292"/>
      <c r="J313" s="123" t="s">
        <v>148</v>
      </c>
    </row>
    <row r="314" spans="1:10" s="31" customFormat="1" ht="21.75" customHeight="1" hidden="1">
      <c r="A314" s="377"/>
      <c r="B314" s="33">
        <v>2</v>
      </c>
      <c r="C314" s="33" t="s">
        <v>130</v>
      </c>
      <c r="D314" s="34"/>
      <c r="E314" s="34"/>
      <c r="F314" s="34"/>
      <c r="G314" s="34"/>
      <c r="H314" s="34"/>
      <c r="I314" s="156"/>
      <c r="J314" s="156" t="s">
        <v>162</v>
      </c>
    </row>
    <row r="315" spans="1:10" s="31" customFormat="1" ht="21.75" customHeight="1" hidden="1">
      <c r="A315" s="377"/>
      <c r="B315" s="33"/>
      <c r="C315" s="33"/>
      <c r="D315" s="40"/>
      <c r="E315" s="40"/>
      <c r="F315" s="40"/>
      <c r="G315" s="40"/>
      <c r="H315" s="34"/>
      <c r="I315" s="34"/>
      <c r="J315" s="123" t="s">
        <v>163</v>
      </c>
    </row>
    <row r="316" spans="1:10" s="31" customFormat="1" ht="21.75" customHeight="1" hidden="1">
      <c r="A316" s="377"/>
      <c r="B316" s="33">
        <v>3</v>
      </c>
      <c r="C316" s="33" t="s">
        <v>131</v>
      </c>
      <c r="D316" s="74"/>
      <c r="E316" s="74"/>
      <c r="F316" s="74"/>
      <c r="G316" s="74"/>
      <c r="H316" s="293"/>
      <c r="I316" s="34"/>
      <c r="J316" s="27" t="s">
        <v>133</v>
      </c>
    </row>
    <row r="317" spans="1:10" s="31" customFormat="1" ht="21.75" customHeight="1" hidden="1">
      <c r="A317" s="377"/>
      <c r="B317" s="33">
        <v>4</v>
      </c>
      <c r="C317" s="33" t="s">
        <v>132</v>
      </c>
      <c r="D317" s="34"/>
      <c r="E317" s="34"/>
      <c r="F317" s="34"/>
      <c r="G317" s="34"/>
      <c r="H317" s="34"/>
      <c r="I317" s="34"/>
      <c r="J317" s="34" t="s">
        <v>159</v>
      </c>
    </row>
    <row r="318" spans="1:10" s="31" customFormat="1" ht="15.75" hidden="1">
      <c r="A318" s="378"/>
      <c r="B318" s="379" t="s">
        <v>43</v>
      </c>
      <c r="C318" s="380"/>
      <c r="D318" s="37"/>
      <c r="E318" s="37"/>
      <c r="F318" s="36"/>
      <c r="G318" s="36"/>
      <c r="H318" s="37"/>
      <c r="I318" s="36"/>
      <c r="J318" s="36" t="s">
        <v>160</v>
      </c>
    </row>
    <row r="319" spans="1:10" ht="24" customHeight="1" hidden="1">
      <c r="A319" s="369" t="s">
        <v>39</v>
      </c>
      <c r="B319" s="9">
        <v>1</v>
      </c>
      <c r="C319" s="10" t="s">
        <v>40</v>
      </c>
      <c r="D319" s="123" t="s">
        <v>98</v>
      </c>
      <c r="E319" s="123" t="s">
        <v>50</v>
      </c>
      <c r="F319" s="123" t="s">
        <v>51</v>
      </c>
      <c r="G319" s="27" t="s">
        <v>59</v>
      </c>
      <c r="H319" s="27" t="s">
        <v>53</v>
      </c>
      <c r="I319" s="123" t="s">
        <v>22</v>
      </c>
      <c r="J319" s="11"/>
    </row>
    <row r="320" spans="1:10" ht="24" customHeight="1" hidden="1">
      <c r="A320" s="369"/>
      <c r="B320" s="12">
        <v>2</v>
      </c>
      <c r="C320" s="13" t="s">
        <v>41</v>
      </c>
      <c r="D320" s="156" t="s">
        <v>111</v>
      </c>
      <c r="E320" s="29" t="s">
        <v>122</v>
      </c>
      <c r="F320" s="156" t="s">
        <v>111</v>
      </c>
      <c r="G320" s="14" t="s">
        <v>111</v>
      </c>
      <c r="H320" s="29" t="s">
        <v>122</v>
      </c>
      <c r="I320" s="175" t="s">
        <v>111</v>
      </c>
      <c r="J320" s="14"/>
    </row>
    <row r="321" spans="1:10" ht="24" customHeight="1" hidden="1">
      <c r="A321" s="369"/>
      <c r="B321" s="12"/>
      <c r="C321" s="13"/>
      <c r="D321" s="59" t="s">
        <v>141</v>
      </c>
      <c r="E321" s="60" t="s">
        <v>137</v>
      </c>
      <c r="F321" s="60" t="s">
        <v>115</v>
      </c>
      <c r="G321" s="52" t="s">
        <v>150</v>
      </c>
      <c r="H321" s="60" t="s">
        <v>113</v>
      </c>
      <c r="I321" s="59" t="s">
        <v>164</v>
      </c>
      <c r="J321" s="58"/>
    </row>
    <row r="322" spans="1:10" ht="24" customHeight="1" hidden="1">
      <c r="A322" s="369"/>
      <c r="B322" s="12">
        <v>3</v>
      </c>
      <c r="C322" s="13" t="s">
        <v>42</v>
      </c>
      <c r="D322" s="123" t="s">
        <v>96</v>
      </c>
      <c r="E322" s="15"/>
      <c r="F322" s="175"/>
      <c r="G322" s="123" t="s">
        <v>96</v>
      </c>
      <c r="H322" s="15"/>
      <c r="J322" s="14"/>
    </row>
    <row r="323" spans="1:10" ht="36" customHeight="1" hidden="1">
      <c r="A323" s="369"/>
      <c r="B323" s="12"/>
      <c r="C323" s="13"/>
      <c r="D323" s="20" t="s">
        <v>153</v>
      </c>
      <c r="E323" s="19"/>
      <c r="F323" s="124"/>
      <c r="G323" s="20" t="s">
        <v>153</v>
      </c>
      <c r="H323" s="15"/>
      <c r="J323" s="15"/>
    </row>
    <row r="324" spans="1:10" ht="15.75" hidden="1">
      <c r="A324" s="369"/>
      <c r="B324" s="16"/>
      <c r="C324" s="17"/>
      <c r="D324" s="18"/>
      <c r="E324" s="19"/>
      <c r="F324" s="124"/>
      <c r="G324" s="20"/>
      <c r="H324" s="20"/>
      <c r="I324" s="20"/>
      <c r="J324" s="20"/>
    </row>
    <row r="325" spans="1:10" ht="15.75" hidden="1">
      <c r="A325" s="369"/>
      <c r="B325" s="357" t="s">
        <v>43</v>
      </c>
      <c r="C325" s="358"/>
      <c r="D325" s="59" t="s">
        <v>165</v>
      </c>
      <c r="E325" s="60"/>
      <c r="F325" s="60"/>
      <c r="G325" s="59" t="s">
        <v>165</v>
      </c>
      <c r="H325" s="60"/>
      <c r="I325" s="59"/>
      <c r="J325" s="59"/>
    </row>
    <row r="326" spans="1:10" ht="15.75" hidden="1">
      <c r="A326" s="17"/>
      <c r="B326" s="23"/>
      <c r="C326" s="23"/>
      <c r="D326" s="24"/>
      <c r="E326" s="24"/>
      <c r="F326" s="24"/>
      <c r="G326" s="24"/>
      <c r="H326" s="24"/>
      <c r="I326" s="24"/>
      <c r="J326" s="24"/>
    </row>
    <row r="327" spans="1:10" ht="16.5" hidden="1" thickBot="1">
      <c r="A327" s="82" t="s">
        <v>18</v>
      </c>
      <c r="B327" s="82" t="s">
        <v>19</v>
      </c>
      <c r="C327" s="366" t="s">
        <v>20</v>
      </c>
      <c r="D327" s="366"/>
      <c r="E327" s="83" t="s">
        <v>21</v>
      </c>
      <c r="F327" s="83"/>
      <c r="G327" s="4"/>
      <c r="H327" s="4"/>
      <c r="I327" s="4"/>
      <c r="J327" s="4"/>
    </row>
    <row r="328" spans="1:10" ht="57" hidden="1">
      <c r="A328" s="176" t="s">
        <v>0</v>
      </c>
      <c r="B328" s="177">
        <v>201</v>
      </c>
      <c r="C328" s="86" t="s">
        <v>22</v>
      </c>
      <c r="D328" s="87"/>
      <c r="E328" s="294">
        <v>2</v>
      </c>
      <c r="F328" s="89" t="s">
        <v>140</v>
      </c>
      <c r="G328" s="4"/>
      <c r="H328" s="4"/>
      <c r="I328" s="90" t="str">
        <f ca="1">"Đà Nẵng, ngày"&amp;" "&amp;DAY(NOW())&amp;" tháng "&amp;MONTH(NOW())&amp;" năm "&amp;YEAR(NOW())</f>
        <v>Đà Nẵng, ngày 16 tháng 9 năm 2015</v>
      </c>
      <c r="J328" s="4"/>
    </row>
    <row r="329" spans="1:10" ht="34.5" hidden="1">
      <c r="A329" s="184" t="s">
        <v>3</v>
      </c>
      <c r="B329" s="185">
        <v>102</v>
      </c>
      <c r="C329" s="93" t="s">
        <v>51</v>
      </c>
      <c r="D329" s="94"/>
      <c r="E329" s="95">
        <v>2</v>
      </c>
      <c r="F329" s="89" t="s">
        <v>116</v>
      </c>
      <c r="G329" s="359" t="s">
        <v>44</v>
      </c>
      <c r="H329" s="360"/>
      <c r="I329" s="360" t="s">
        <v>45</v>
      </c>
      <c r="J329" s="360"/>
    </row>
    <row r="330" spans="1:10" ht="34.5" hidden="1">
      <c r="A330" s="184" t="s">
        <v>49</v>
      </c>
      <c r="B330" s="185">
        <v>203</v>
      </c>
      <c r="C330" s="93" t="s">
        <v>50</v>
      </c>
      <c r="D330" s="94"/>
      <c r="E330" s="95">
        <v>3</v>
      </c>
      <c r="F330" s="96" t="s">
        <v>138</v>
      </c>
      <c r="G330" s="4"/>
      <c r="H330" s="4"/>
      <c r="I330" s="4"/>
      <c r="J330" s="4"/>
    </row>
    <row r="331" spans="1:12" ht="15.75" hidden="1">
      <c r="A331" s="184" t="s">
        <v>52</v>
      </c>
      <c r="B331" s="185">
        <v>102</v>
      </c>
      <c r="C331" s="93" t="s">
        <v>53</v>
      </c>
      <c r="D331" s="94"/>
      <c r="E331" s="95">
        <v>4</v>
      </c>
      <c r="F331" s="106" t="s">
        <v>2</v>
      </c>
      <c r="G331" s="4"/>
      <c r="H331" s="4"/>
      <c r="J331" s="4"/>
      <c r="L331" s="111" t="s">
        <v>121</v>
      </c>
    </row>
    <row r="332" spans="1:10" ht="15.75" hidden="1">
      <c r="A332" s="190" t="s">
        <v>7</v>
      </c>
      <c r="B332" s="191">
        <v>201</v>
      </c>
      <c r="C332" s="93" t="s">
        <v>59</v>
      </c>
      <c r="D332" s="105"/>
      <c r="E332" s="95">
        <v>2</v>
      </c>
      <c r="F332" s="106"/>
      <c r="G332" s="4"/>
      <c r="H332" s="4"/>
      <c r="J332" s="4"/>
    </row>
    <row r="333" spans="1:10" ht="18" customHeight="1" hidden="1">
      <c r="A333" s="190" t="s">
        <v>1</v>
      </c>
      <c r="B333" s="205">
        <v>212</v>
      </c>
      <c r="C333" s="93" t="s">
        <v>96</v>
      </c>
      <c r="D333" s="105"/>
      <c r="E333" s="95">
        <v>2</v>
      </c>
      <c r="F333" s="96" t="s">
        <v>139</v>
      </c>
      <c r="J333" s="4"/>
    </row>
    <row r="334" spans="1:12" ht="18" customHeight="1" hidden="1">
      <c r="A334" s="190" t="s">
        <v>97</v>
      </c>
      <c r="B334" s="205">
        <v>291</v>
      </c>
      <c r="C334" s="93" t="s">
        <v>98</v>
      </c>
      <c r="D334" s="105"/>
      <c r="E334" s="95">
        <v>3</v>
      </c>
      <c r="F334" s="106" t="s">
        <v>5</v>
      </c>
      <c r="G334" s="361" t="s">
        <v>58</v>
      </c>
      <c r="H334" s="362"/>
      <c r="J334" s="4"/>
      <c r="L334" s="111" t="s">
        <v>139</v>
      </c>
    </row>
    <row r="335" spans="1:6" ht="15" hidden="1">
      <c r="A335" s="190"/>
      <c r="B335" s="205"/>
      <c r="C335" s="105"/>
      <c r="D335" s="105"/>
      <c r="E335" s="95"/>
      <c r="F335" s="106"/>
    </row>
    <row r="336" spans="1:6" ht="15" hidden="1">
      <c r="A336" s="207"/>
      <c r="B336" s="208"/>
      <c r="C336" s="93"/>
      <c r="D336" s="93"/>
      <c r="E336" s="95"/>
      <c r="F336" s="106"/>
    </row>
    <row r="337" spans="1:6" ht="15.75" hidden="1" thickBot="1">
      <c r="A337" s="197"/>
      <c r="B337" s="198"/>
      <c r="C337" s="171"/>
      <c r="D337" s="171"/>
      <c r="E337" s="172"/>
      <c r="F337" s="173"/>
    </row>
    <row r="338" spans="1:6" ht="15.75" hidden="1" thickBot="1">
      <c r="A338" s="364" t="s">
        <v>6</v>
      </c>
      <c r="B338" s="365"/>
      <c r="C338" s="365"/>
      <c r="D338" s="119"/>
      <c r="E338" s="120">
        <f>SUM(E328:E337)</f>
        <v>18</v>
      </c>
      <c r="F338" s="121"/>
    </row>
    <row r="339" ht="15" hidden="1"/>
    <row r="340" ht="15" hidden="1"/>
    <row r="341" spans="1:10" ht="18.75" hidden="1">
      <c r="A341" s="360" t="s">
        <v>23</v>
      </c>
      <c r="B341" s="360"/>
      <c r="C341" s="360"/>
      <c r="D341" s="360"/>
      <c r="E341" s="363" t="s">
        <v>24</v>
      </c>
      <c r="F341" s="363"/>
      <c r="G341" s="363"/>
      <c r="H341" s="363"/>
      <c r="I341" s="363"/>
      <c r="J341" s="363"/>
    </row>
    <row r="342" spans="1:10" ht="15.75" hidden="1">
      <c r="A342" s="360" t="s">
        <v>25</v>
      </c>
      <c r="B342" s="360"/>
      <c r="C342" s="360"/>
      <c r="D342" s="360"/>
      <c r="E342" s="360" t="s">
        <v>57</v>
      </c>
      <c r="F342" s="360"/>
      <c r="G342" s="360"/>
      <c r="H342" s="360"/>
      <c r="I342" s="360"/>
      <c r="J342" s="360"/>
    </row>
    <row r="343" spans="1:10" ht="15.75" hidden="1">
      <c r="A343" s="362" t="s">
        <v>26</v>
      </c>
      <c r="B343" s="362"/>
      <c r="C343" s="362"/>
      <c r="D343" s="362"/>
      <c r="E343" s="26" t="s">
        <v>95</v>
      </c>
      <c r="F343" s="362" t="e">
        <f>VLOOKUP($E343,#REF!,2,0)</f>
        <v>#REF!</v>
      </c>
      <c r="G343" s="362"/>
      <c r="H343" s="362"/>
      <c r="I343" s="362" t="e">
        <f>VLOOKUP($E343,#REF!,3,0)</f>
        <v>#REF!</v>
      </c>
      <c r="J343" s="362"/>
    </row>
    <row r="344" spans="1:11" ht="18.75" hidden="1">
      <c r="A344" s="4"/>
      <c r="B344" s="1"/>
      <c r="C344" s="1"/>
      <c r="D344" s="4"/>
      <c r="E344" s="4"/>
      <c r="F344" s="5" t="s">
        <v>27</v>
      </c>
      <c r="G344" s="25"/>
      <c r="H344" s="25"/>
      <c r="I344" s="6" t="s">
        <v>28</v>
      </c>
      <c r="J344" s="3" t="e">
        <f>VLOOKUP($E343,#REF!,4,0)</f>
        <v>#REF!</v>
      </c>
      <c r="K344" s="3"/>
    </row>
    <row r="345" spans="1:10" ht="15.75" hidden="1">
      <c r="A345" s="7" t="s">
        <v>29</v>
      </c>
      <c r="B345" s="7" t="s">
        <v>30</v>
      </c>
      <c r="C345" s="7" t="s">
        <v>31</v>
      </c>
      <c r="D345" s="8" t="s">
        <v>32</v>
      </c>
      <c r="E345" s="8" t="s">
        <v>33</v>
      </c>
      <c r="F345" s="8" t="s">
        <v>34</v>
      </c>
      <c r="G345" s="8" t="s">
        <v>35</v>
      </c>
      <c r="H345" s="8" t="s">
        <v>36</v>
      </c>
      <c r="I345" s="8" t="s">
        <v>37</v>
      </c>
      <c r="J345" s="8" t="s">
        <v>38</v>
      </c>
    </row>
    <row r="346" spans="1:10" ht="24" customHeight="1" hidden="1">
      <c r="A346" s="369" t="s">
        <v>39</v>
      </c>
      <c r="B346" s="9">
        <v>1</v>
      </c>
      <c r="C346" s="10" t="s">
        <v>40</v>
      </c>
      <c r="D346" s="210"/>
      <c r="E346" s="211"/>
      <c r="F346" s="11"/>
      <c r="G346" s="11"/>
      <c r="H346" s="11"/>
      <c r="I346" s="11"/>
      <c r="J346" s="11"/>
    </row>
    <row r="347" spans="1:10" ht="24" customHeight="1" hidden="1">
      <c r="A347" s="369"/>
      <c r="B347" s="12">
        <v>2</v>
      </c>
      <c r="C347" s="13" t="s">
        <v>41</v>
      </c>
      <c r="D347" s="212"/>
      <c r="E347" s="213"/>
      <c r="F347" s="14"/>
      <c r="G347" s="14"/>
      <c r="H347" s="14"/>
      <c r="I347" s="14"/>
      <c r="J347" s="14"/>
    </row>
    <row r="348" spans="1:10" ht="24" customHeight="1" hidden="1">
      <c r="A348" s="369"/>
      <c r="B348" s="12">
        <v>3</v>
      </c>
      <c r="C348" s="13" t="s">
        <v>42</v>
      </c>
      <c r="D348" s="12"/>
      <c r="E348" s="15"/>
      <c r="F348" s="15"/>
      <c r="G348" s="15"/>
      <c r="H348" s="15"/>
      <c r="I348" s="15"/>
      <c r="J348" s="14"/>
    </row>
    <row r="349" spans="1:10" ht="24" customHeight="1" hidden="1">
      <c r="A349" s="369"/>
      <c r="B349" s="12"/>
      <c r="C349" s="13"/>
      <c r="D349" s="12"/>
      <c r="E349" s="15"/>
      <c r="F349" s="15"/>
      <c r="G349" s="15"/>
      <c r="H349" s="15"/>
      <c r="I349" s="15"/>
      <c r="J349" s="15"/>
    </row>
    <row r="350" spans="1:10" ht="15.75" hidden="1">
      <c r="A350" s="369"/>
      <c r="B350" s="16"/>
      <c r="C350" s="17"/>
      <c r="D350" s="18"/>
      <c r="E350" s="19"/>
      <c r="F350" s="124"/>
      <c r="G350" s="20"/>
      <c r="H350" s="20"/>
      <c r="I350" s="20"/>
      <c r="J350" s="20"/>
    </row>
    <row r="351" spans="1:10" ht="15.75" hidden="1">
      <c r="A351" s="369"/>
      <c r="B351" s="357" t="s">
        <v>43</v>
      </c>
      <c r="C351" s="358"/>
      <c r="D351" s="21"/>
      <c r="E351" s="21"/>
      <c r="F351" s="22"/>
      <c r="G351" s="22"/>
      <c r="H351" s="22"/>
      <c r="I351" s="22"/>
      <c r="J351" s="22"/>
    </row>
    <row r="352" spans="1:10" ht="15.75" hidden="1">
      <c r="A352" s="17"/>
      <c r="B352" s="23"/>
      <c r="C352" s="23"/>
      <c r="D352" s="24"/>
      <c r="E352" s="24"/>
      <c r="F352" s="24"/>
      <c r="G352" s="24"/>
      <c r="H352" s="24"/>
      <c r="I352" s="24"/>
      <c r="J352" s="24"/>
    </row>
    <row r="353" spans="1:10" ht="16.5" hidden="1" thickBot="1">
      <c r="A353" s="82" t="s">
        <v>18</v>
      </c>
      <c r="B353" s="82" t="s">
        <v>19</v>
      </c>
      <c r="C353" s="366" t="s">
        <v>20</v>
      </c>
      <c r="D353" s="366"/>
      <c r="E353" s="83" t="s">
        <v>21</v>
      </c>
      <c r="F353" s="83"/>
      <c r="G353" s="4"/>
      <c r="H353" s="4"/>
      <c r="I353" s="4"/>
      <c r="J353" s="4"/>
    </row>
    <row r="354" spans="1:10" ht="15.75" hidden="1">
      <c r="A354" s="202" t="s">
        <v>101</v>
      </c>
      <c r="B354" s="203" t="s">
        <v>102</v>
      </c>
      <c r="C354" s="86" t="s">
        <v>84</v>
      </c>
      <c r="D354" s="86"/>
      <c r="E354" s="85">
        <v>3</v>
      </c>
      <c r="F354" s="178"/>
      <c r="G354" s="4"/>
      <c r="H354" s="4"/>
      <c r="I354" s="90" t="str">
        <f ca="1">"Đà Nẵng, ngày"&amp;" "&amp;DAY(NOW())&amp;" tháng "&amp;MONTH(NOW())&amp;" năm "&amp;YEAR(NOW())</f>
        <v>Đà Nẵng, ngày 16 tháng 9 năm 2015</v>
      </c>
      <c r="J354" s="4"/>
    </row>
    <row r="355" spans="1:10" ht="15.75" hidden="1">
      <c r="A355" s="207" t="s">
        <v>78</v>
      </c>
      <c r="B355" s="208" t="s">
        <v>103</v>
      </c>
      <c r="C355" s="93" t="s">
        <v>85</v>
      </c>
      <c r="D355" s="187"/>
      <c r="E355" s="214">
        <v>3</v>
      </c>
      <c r="F355" s="183"/>
      <c r="G355" s="359" t="s">
        <v>44</v>
      </c>
      <c r="H355" s="360"/>
      <c r="I355" s="360" t="s">
        <v>45</v>
      </c>
      <c r="J355" s="360"/>
    </row>
    <row r="356" spans="1:10" ht="15.75" hidden="1">
      <c r="A356" s="207" t="s">
        <v>79</v>
      </c>
      <c r="B356" s="208" t="s">
        <v>104</v>
      </c>
      <c r="C356" s="93" t="s">
        <v>86</v>
      </c>
      <c r="D356" s="93"/>
      <c r="E356" s="108">
        <v>3</v>
      </c>
      <c r="F356" s="204"/>
      <c r="G356" s="4"/>
      <c r="H356" s="4"/>
      <c r="I356" s="4"/>
      <c r="J356" s="4"/>
    </row>
    <row r="357" spans="1:10" ht="15.75" hidden="1">
      <c r="A357" s="207" t="s">
        <v>80</v>
      </c>
      <c r="B357" s="208" t="s">
        <v>105</v>
      </c>
      <c r="C357" s="93" t="s">
        <v>87</v>
      </c>
      <c r="D357" s="93"/>
      <c r="E357" s="108">
        <v>3</v>
      </c>
      <c r="F357" s="206"/>
      <c r="G357" s="4"/>
      <c r="H357" s="4"/>
      <c r="J357" s="4"/>
    </row>
    <row r="358" spans="1:10" ht="15.75" hidden="1">
      <c r="A358" s="207" t="s">
        <v>81</v>
      </c>
      <c r="B358" s="208" t="s">
        <v>106</v>
      </c>
      <c r="C358" s="93" t="s">
        <v>88</v>
      </c>
      <c r="D358" s="93"/>
      <c r="E358" s="108">
        <v>2</v>
      </c>
      <c r="F358" s="106"/>
      <c r="G358" s="4"/>
      <c r="H358" s="4"/>
      <c r="J358" s="4"/>
    </row>
    <row r="359" spans="1:10" ht="18" customHeight="1" hidden="1">
      <c r="A359" s="207" t="s">
        <v>82</v>
      </c>
      <c r="B359" s="208" t="s">
        <v>107</v>
      </c>
      <c r="C359" s="93" t="s">
        <v>89</v>
      </c>
      <c r="D359" s="93"/>
      <c r="E359" s="108">
        <v>2</v>
      </c>
      <c r="F359" s="114"/>
      <c r="J359" s="4"/>
    </row>
    <row r="360" spans="1:10" ht="18" customHeight="1" hidden="1">
      <c r="A360" s="207" t="s">
        <v>83</v>
      </c>
      <c r="B360" s="208" t="s">
        <v>108</v>
      </c>
      <c r="C360" s="93" t="s">
        <v>90</v>
      </c>
      <c r="D360" s="215"/>
      <c r="E360" s="208">
        <v>2</v>
      </c>
      <c r="F360" s="194"/>
      <c r="G360" s="361" t="s">
        <v>58</v>
      </c>
      <c r="H360" s="362"/>
      <c r="J360" s="4"/>
    </row>
    <row r="361" spans="1:6" ht="15.75" hidden="1" thickBot="1">
      <c r="A361" s="197"/>
      <c r="B361" s="198"/>
      <c r="C361" s="171"/>
      <c r="D361" s="171"/>
      <c r="E361" s="172"/>
      <c r="F361" s="173"/>
    </row>
    <row r="362" spans="1:6" ht="15.75" hidden="1" thickBot="1">
      <c r="A362" s="364" t="s">
        <v>6</v>
      </c>
      <c r="B362" s="365"/>
      <c r="C362" s="365"/>
      <c r="D362" s="119"/>
      <c r="E362" s="120">
        <f>SUM(E354:E361)</f>
        <v>18</v>
      </c>
      <c r="F362" s="121"/>
    </row>
    <row r="363" ht="15" hidden="1"/>
    <row r="364" ht="15" hidden="1"/>
    <row r="365" spans="1:10" ht="18.75" hidden="1">
      <c r="A365" s="360" t="s">
        <v>23</v>
      </c>
      <c r="B365" s="360"/>
      <c r="C365" s="360"/>
      <c r="D365" s="360"/>
      <c r="E365" s="363" t="s">
        <v>24</v>
      </c>
      <c r="F365" s="363"/>
      <c r="G365" s="363"/>
      <c r="H365" s="363"/>
      <c r="I365" s="363"/>
      <c r="J365" s="363"/>
    </row>
    <row r="366" spans="1:10" ht="15.75" hidden="1">
      <c r="A366" s="360" t="s">
        <v>25</v>
      </c>
      <c r="B366" s="360"/>
      <c r="C366" s="360"/>
      <c r="D366" s="360"/>
      <c r="E366" s="360" t="s">
        <v>57</v>
      </c>
      <c r="F366" s="360"/>
      <c r="G366" s="360"/>
      <c r="H366" s="360"/>
      <c r="I366" s="360"/>
      <c r="J366" s="360"/>
    </row>
    <row r="367" spans="1:10" ht="15.75" hidden="1">
      <c r="A367" s="362" t="s">
        <v>26</v>
      </c>
      <c r="B367" s="362"/>
      <c r="C367" s="362"/>
      <c r="D367" s="362"/>
      <c r="E367" s="3"/>
      <c r="F367" s="2" t="s">
        <v>91</v>
      </c>
      <c r="G367" s="362" t="e">
        <f>VLOOKUP($F367,#REF!,2,0)</f>
        <v>#REF!</v>
      </c>
      <c r="H367" s="362"/>
      <c r="I367" s="362" t="e">
        <f>VLOOKUP($F367,#REF!,3,0)</f>
        <v>#REF!</v>
      </c>
      <c r="J367" s="362"/>
    </row>
    <row r="368" spans="1:11" ht="18.75" hidden="1">
      <c r="A368" s="4"/>
      <c r="B368" s="1"/>
      <c r="C368" s="1"/>
      <c r="D368" s="4"/>
      <c r="E368" s="4"/>
      <c r="F368" s="5" t="s">
        <v>27</v>
      </c>
      <c r="G368" s="25"/>
      <c r="H368" s="25"/>
      <c r="I368" s="6" t="s">
        <v>28</v>
      </c>
      <c r="J368" s="3" t="e">
        <f>VLOOKUP($F367,#REF!,4,0)</f>
        <v>#REF!</v>
      </c>
      <c r="K368" s="3"/>
    </row>
    <row r="369" spans="1:10" ht="15.75" hidden="1">
      <c r="A369" s="7" t="s">
        <v>29</v>
      </c>
      <c r="B369" s="7" t="s">
        <v>30</v>
      </c>
      <c r="C369" s="7" t="s">
        <v>31</v>
      </c>
      <c r="D369" s="8" t="s">
        <v>32</v>
      </c>
      <c r="E369" s="8" t="s">
        <v>33</v>
      </c>
      <c r="F369" s="8" t="s">
        <v>34</v>
      </c>
      <c r="G369" s="8" t="s">
        <v>35</v>
      </c>
      <c r="H369" s="8" t="s">
        <v>36</v>
      </c>
      <c r="I369" s="8" t="s">
        <v>37</v>
      </c>
      <c r="J369" s="8" t="s">
        <v>38</v>
      </c>
    </row>
    <row r="370" spans="1:10" ht="24" customHeight="1" hidden="1">
      <c r="A370" s="369" t="s">
        <v>39</v>
      </c>
      <c r="B370" s="9">
        <v>1</v>
      </c>
      <c r="C370" s="10" t="s">
        <v>40</v>
      </c>
      <c r="D370" s="210"/>
      <c r="E370" s="211"/>
      <c r="F370" s="11"/>
      <c r="G370" s="11"/>
      <c r="H370" s="11"/>
      <c r="I370" s="11"/>
      <c r="J370" s="11"/>
    </row>
    <row r="371" spans="1:10" ht="24" customHeight="1" hidden="1">
      <c r="A371" s="369"/>
      <c r="B371" s="12">
        <v>2</v>
      </c>
      <c r="C371" s="13" t="s">
        <v>41</v>
      </c>
      <c r="D371" s="212"/>
      <c r="E371" s="213"/>
      <c r="F371" s="14"/>
      <c r="G371" s="14"/>
      <c r="H371" s="14"/>
      <c r="I371" s="14"/>
      <c r="J371" s="14"/>
    </row>
    <row r="372" spans="1:10" ht="24" customHeight="1" hidden="1">
      <c r="A372" s="369"/>
      <c r="B372" s="12">
        <v>3</v>
      </c>
      <c r="C372" s="13" t="s">
        <v>42</v>
      </c>
      <c r="D372" s="12"/>
      <c r="E372" s="15"/>
      <c r="F372" s="15"/>
      <c r="G372" s="15"/>
      <c r="H372" s="15"/>
      <c r="I372" s="15"/>
      <c r="J372" s="14"/>
    </row>
    <row r="373" spans="1:10" ht="24" customHeight="1" hidden="1">
      <c r="A373" s="369"/>
      <c r="B373" s="12"/>
      <c r="C373" s="13"/>
      <c r="D373" s="12"/>
      <c r="E373" s="15"/>
      <c r="F373" s="15"/>
      <c r="G373" s="15"/>
      <c r="H373" s="15"/>
      <c r="I373" s="15"/>
      <c r="J373" s="15"/>
    </row>
    <row r="374" spans="1:10" ht="15.75" hidden="1">
      <c r="A374" s="369"/>
      <c r="B374" s="16"/>
      <c r="C374" s="17"/>
      <c r="D374" s="18"/>
      <c r="E374" s="19"/>
      <c r="F374" s="124"/>
      <c r="G374" s="20"/>
      <c r="H374" s="20"/>
      <c r="I374" s="20"/>
      <c r="J374" s="20"/>
    </row>
    <row r="375" spans="1:10" ht="15.75" hidden="1">
      <c r="A375" s="369"/>
      <c r="B375" s="357" t="s">
        <v>43</v>
      </c>
      <c r="C375" s="358"/>
      <c r="D375" s="21"/>
      <c r="E375" s="21"/>
      <c r="F375" s="22"/>
      <c r="G375" s="22"/>
      <c r="H375" s="22"/>
      <c r="I375" s="22"/>
      <c r="J375" s="22"/>
    </row>
    <row r="376" spans="1:10" ht="15.75" hidden="1">
      <c r="A376" s="17"/>
      <c r="B376" s="23"/>
      <c r="C376" s="23"/>
      <c r="D376" s="24"/>
      <c r="E376" s="24"/>
      <c r="F376" s="24"/>
      <c r="G376" s="24"/>
      <c r="H376" s="24"/>
      <c r="I376" s="24"/>
      <c r="J376" s="24"/>
    </row>
    <row r="377" spans="1:10" ht="16.5" hidden="1" thickBot="1">
      <c r="A377" s="82" t="s">
        <v>18</v>
      </c>
      <c r="B377" s="82" t="s">
        <v>19</v>
      </c>
      <c r="C377" s="366" t="s">
        <v>20</v>
      </c>
      <c r="D377" s="366"/>
      <c r="E377" s="83" t="s">
        <v>21</v>
      </c>
      <c r="F377" s="83"/>
      <c r="G377" s="4"/>
      <c r="H377" s="4"/>
      <c r="I377" s="4"/>
      <c r="J377" s="4"/>
    </row>
    <row r="378" spans="1:10" ht="15.75" hidden="1">
      <c r="A378" s="202" t="s">
        <v>77</v>
      </c>
      <c r="B378" s="203">
        <v>1</v>
      </c>
      <c r="C378" s="86" t="s">
        <v>84</v>
      </c>
      <c r="D378" s="86"/>
      <c r="E378" s="85">
        <v>3</v>
      </c>
      <c r="F378" s="178"/>
      <c r="G378" s="4"/>
      <c r="H378" s="4"/>
      <c r="I378" s="90" t="str">
        <f ca="1">"Đà Nẵng, ngày"&amp;" "&amp;DAY(NOW())&amp;" tháng "&amp;MONTH(NOW())&amp;" năm "&amp;YEAR(NOW())</f>
        <v>Đà Nẵng, ngày 16 tháng 9 năm 2015</v>
      </c>
      <c r="J378" s="4"/>
    </row>
    <row r="379" spans="1:10" ht="15.75" hidden="1">
      <c r="A379" s="207" t="s">
        <v>78</v>
      </c>
      <c r="B379" s="208">
        <v>2</v>
      </c>
      <c r="C379" s="93" t="s">
        <v>85</v>
      </c>
      <c r="D379" s="187"/>
      <c r="E379" s="214">
        <v>3</v>
      </c>
      <c r="F379" s="183"/>
      <c r="G379" s="359" t="s">
        <v>44</v>
      </c>
      <c r="H379" s="360"/>
      <c r="I379" s="360" t="s">
        <v>45</v>
      </c>
      <c r="J379" s="360"/>
    </row>
    <row r="380" spans="1:10" ht="15.75" hidden="1">
      <c r="A380" s="207" t="s">
        <v>79</v>
      </c>
      <c r="B380" s="214">
        <v>3</v>
      </c>
      <c r="C380" s="93" t="s">
        <v>86</v>
      </c>
      <c r="D380" s="93"/>
      <c r="E380" s="108">
        <v>3</v>
      </c>
      <c r="F380" s="204"/>
      <c r="G380" s="4"/>
      <c r="H380" s="4"/>
      <c r="I380" s="4"/>
      <c r="J380" s="4"/>
    </row>
    <row r="381" spans="1:10" ht="15.75" hidden="1">
      <c r="A381" s="207" t="s">
        <v>80</v>
      </c>
      <c r="B381" s="208">
        <v>4</v>
      </c>
      <c r="C381" s="93" t="s">
        <v>87</v>
      </c>
      <c r="D381" s="93"/>
      <c r="E381" s="108">
        <v>3</v>
      </c>
      <c r="F381" s="206"/>
      <c r="G381" s="4"/>
      <c r="H381" s="4"/>
      <c r="J381" s="4"/>
    </row>
    <row r="382" spans="1:10" ht="15.75" hidden="1">
      <c r="A382" s="207" t="s">
        <v>81</v>
      </c>
      <c r="B382" s="208">
        <v>5</v>
      </c>
      <c r="C382" s="93" t="s">
        <v>88</v>
      </c>
      <c r="D382" s="93"/>
      <c r="E382" s="108">
        <v>2</v>
      </c>
      <c r="F382" s="106"/>
      <c r="G382" s="4"/>
      <c r="H382" s="4"/>
      <c r="J382" s="4"/>
    </row>
    <row r="383" spans="1:10" ht="18" customHeight="1" hidden="1">
      <c r="A383" s="207" t="s">
        <v>82</v>
      </c>
      <c r="B383" s="208">
        <v>6</v>
      </c>
      <c r="C383" s="93" t="s">
        <v>89</v>
      </c>
      <c r="D383" s="93"/>
      <c r="E383" s="108">
        <v>2</v>
      </c>
      <c r="F383" s="114"/>
      <c r="J383" s="4"/>
    </row>
    <row r="384" spans="1:10" ht="18" customHeight="1" hidden="1">
      <c r="A384" s="207" t="s">
        <v>83</v>
      </c>
      <c r="B384" s="214">
        <v>7</v>
      </c>
      <c r="C384" s="93" t="s">
        <v>90</v>
      </c>
      <c r="D384" s="215"/>
      <c r="E384" s="208">
        <v>2</v>
      </c>
      <c r="F384" s="194"/>
      <c r="G384" s="361" t="s">
        <v>58</v>
      </c>
      <c r="H384" s="362"/>
      <c r="J384" s="4"/>
    </row>
    <row r="385" spans="1:6" ht="15.75" hidden="1" thickBot="1">
      <c r="A385" s="197"/>
      <c r="B385" s="198"/>
      <c r="C385" s="171"/>
      <c r="D385" s="171"/>
      <c r="E385" s="172"/>
      <c r="F385" s="173"/>
    </row>
    <row r="386" spans="1:6" ht="15.75" hidden="1" thickBot="1">
      <c r="A386" s="364" t="s">
        <v>6</v>
      </c>
      <c r="B386" s="365"/>
      <c r="C386" s="365"/>
      <c r="D386" s="119"/>
      <c r="E386" s="120">
        <f>SUM(E378:E385)</f>
        <v>18</v>
      </c>
      <c r="F386" s="121"/>
    </row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</sheetData>
  <sheetProtection/>
  <mergeCells count="208">
    <mergeCell ref="A31:D31"/>
    <mergeCell ref="A304:D304"/>
    <mergeCell ref="B42:C42"/>
    <mergeCell ref="A313:A318"/>
    <mergeCell ref="B318:C318"/>
    <mergeCell ref="A269:A274"/>
    <mergeCell ref="B274:C274"/>
    <mergeCell ref="A275:A280"/>
    <mergeCell ref="B280:C280"/>
    <mergeCell ref="A281:A286"/>
    <mergeCell ref="G334:H334"/>
    <mergeCell ref="C327:D327"/>
    <mergeCell ref="A338:C338"/>
    <mergeCell ref="A6:A10"/>
    <mergeCell ref="B10:C10"/>
    <mergeCell ref="A307:A312"/>
    <mergeCell ref="B312:C312"/>
    <mergeCell ref="C288:D288"/>
    <mergeCell ref="A303:D303"/>
    <mergeCell ref="A30:C30"/>
    <mergeCell ref="A299:C299"/>
    <mergeCell ref="E303:J303"/>
    <mergeCell ref="B325:C325"/>
    <mergeCell ref="G304:H304"/>
    <mergeCell ref="I304:J304"/>
    <mergeCell ref="A319:A325"/>
    <mergeCell ref="F343:H343"/>
    <mergeCell ref="A342:D342"/>
    <mergeCell ref="E342:J342"/>
    <mergeCell ref="A343:D343"/>
    <mergeCell ref="I343:J343"/>
    <mergeCell ref="G329:H329"/>
    <mergeCell ref="I329:J329"/>
    <mergeCell ref="E264:J264"/>
    <mergeCell ref="A265:D265"/>
    <mergeCell ref="E265:J265"/>
    <mergeCell ref="G290:H290"/>
    <mergeCell ref="I290:J290"/>
    <mergeCell ref="B286:C286"/>
    <mergeCell ref="A264:D264"/>
    <mergeCell ref="G295:H295"/>
    <mergeCell ref="A346:A351"/>
    <mergeCell ref="B351:C351"/>
    <mergeCell ref="C353:D353"/>
    <mergeCell ref="E31:J31"/>
    <mergeCell ref="A32:D32"/>
    <mergeCell ref="E32:J32"/>
    <mergeCell ref="A33:D33"/>
    <mergeCell ref="G33:H33"/>
    <mergeCell ref="I33:J33"/>
    <mergeCell ref="A36:A42"/>
    <mergeCell ref="C44:D44"/>
    <mergeCell ref="G46:H46"/>
    <mergeCell ref="I46:J46"/>
    <mergeCell ref="G51:H51"/>
    <mergeCell ref="A53:C53"/>
    <mergeCell ref="A56:D56"/>
    <mergeCell ref="E56:J56"/>
    <mergeCell ref="A57:D57"/>
    <mergeCell ref="E57:J57"/>
    <mergeCell ref="A58:D58"/>
    <mergeCell ref="I58:J58"/>
    <mergeCell ref="F58:H58"/>
    <mergeCell ref="A61:A67"/>
    <mergeCell ref="B67:C67"/>
    <mergeCell ref="C69:D69"/>
    <mergeCell ref="G71:H71"/>
    <mergeCell ref="I71:J71"/>
    <mergeCell ref="G76:H76"/>
    <mergeCell ref="A78:C78"/>
    <mergeCell ref="A81:D81"/>
    <mergeCell ref="E81:J81"/>
    <mergeCell ref="A82:D82"/>
    <mergeCell ref="E82:J82"/>
    <mergeCell ref="A83:D83"/>
    <mergeCell ref="F83:H83"/>
    <mergeCell ref="I83:J83"/>
    <mergeCell ref="A86:A92"/>
    <mergeCell ref="B92:C92"/>
    <mergeCell ref="C94:D94"/>
    <mergeCell ref="G96:H96"/>
    <mergeCell ref="I96:J96"/>
    <mergeCell ref="G101:H101"/>
    <mergeCell ref="A104:C104"/>
    <mergeCell ref="A107:D107"/>
    <mergeCell ref="E107:J107"/>
    <mergeCell ref="A108:D108"/>
    <mergeCell ref="E108:J108"/>
    <mergeCell ref="A109:D109"/>
    <mergeCell ref="G109:H109"/>
    <mergeCell ref="I109:J109"/>
    <mergeCell ref="A112:A118"/>
    <mergeCell ref="B118:C118"/>
    <mergeCell ref="C120:D120"/>
    <mergeCell ref="G122:H122"/>
    <mergeCell ref="I122:J122"/>
    <mergeCell ref="G127:H127"/>
    <mergeCell ref="A130:C130"/>
    <mergeCell ref="A133:D133"/>
    <mergeCell ref="E133:J133"/>
    <mergeCell ref="A134:D134"/>
    <mergeCell ref="E134:J134"/>
    <mergeCell ref="G148:H148"/>
    <mergeCell ref="I148:J148"/>
    <mergeCell ref="G153:H153"/>
    <mergeCell ref="A135:D135"/>
    <mergeCell ref="G135:H135"/>
    <mergeCell ref="I135:J135"/>
    <mergeCell ref="A138:A144"/>
    <mergeCell ref="B144:C144"/>
    <mergeCell ref="G203:H203"/>
    <mergeCell ref="A207:C207"/>
    <mergeCell ref="A210:D210"/>
    <mergeCell ref="E210:J210"/>
    <mergeCell ref="A365:D365"/>
    <mergeCell ref="E365:J365"/>
    <mergeCell ref="A366:D366"/>
    <mergeCell ref="E366:J366"/>
    <mergeCell ref="A367:D367"/>
    <mergeCell ref="G367:H367"/>
    <mergeCell ref="I367:J367"/>
    <mergeCell ref="I160:J160"/>
    <mergeCell ref="A163:A169"/>
    <mergeCell ref="A188:A194"/>
    <mergeCell ref="B194:C194"/>
    <mergeCell ref="C196:D196"/>
    <mergeCell ref="G198:H198"/>
    <mergeCell ref="I198:J198"/>
    <mergeCell ref="A370:A375"/>
    <mergeCell ref="B375:C375"/>
    <mergeCell ref="C377:D377"/>
    <mergeCell ref="G379:H379"/>
    <mergeCell ref="I379:J379"/>
    <mergeCell ref="G384:H384"/>
    <mergeCell ref="A386:C386"/>
    <mergeCell ref="A183:D183"/>
    <mergeCell ref="E183:J183"/>
    <mergeCell ref="A184:D184"/>
    <mergeCell ref="E184:J184"/>
    <mergeCell ref="A185:D185"/>
    <mergeCell ref="G185:H185"/>
    <mergeCell ref="I185:J185"/>
    <mergeCell ref="E211:J211"/>
    <mergeCell ref="A212:D212"/>
    <mergeCell ref="G212:H212"/>
    <mergeCell ref="I212:J212"/>
    <mergeCell ref="A211:D211"/>
    <mergeCell ref="A1:D1"/>
    <mergeCell ref="E1:J1"/>
    <mergeCell ref="A2:D2"/>
    <mergeCell ref="E2:J2"/>
    <mergeCell ref="A3:D3"/>
    <mergeCell ref="G3:H3"/>
    <mergeCell ref="I3:J3"/>
    <mergeCell ref="B18:C18"/>
    <mergeCell ref="A11:A18"/>
    <mergeCell ref="B14:C14"/>
    <mergeCell ref="C20:D20"/>
    <mergeCell ref="G22:H22"/>
    <mergeCell ref="I22:J22"/>
    <mergeCell ref="G27:H27"/>
    <mergeCell ref="A215:A221"/>
    <mergeCell ref="B221:C221"/>
    <mergeCell ref="C223:D223"/>
    <mergeCell ref="G225:H225"/>
    <mergeCell ref="I225:J225"/>
    <mergeCell ref="G230:H230"/>
    <mergeCell ref="A234:C234"/>
    <mergeCell ref="A237:D237"/>
    <mergeCell ref="E237:J237"/>
    <mergeCell ref="A238:D238"/>
    <mergeCell ref="E238:J238"/>
    <mergeCell ref="A239:D239"/>
    <mergeCell ref="G239:H239"/>
    <mergeCell ref="I239:J239"/>
    <mergeCell ref="A242:A248"/>
    <mergeCell ref="B248:C248"/>
    <mergeCell ref="C250:D250"/>
    <mergeCell ref="G252:H252"/>
    <mergeCell ref="I252:J252"/>
    <mergeCell ref="G257:H257"/>
    <mergeCell ref="A261:C261"/>
    <mergeCell ref="A341:D341"/>
    <mergeCell ref="E341:J341"/>
    <mergeCell ref="F266:H266"/>
    <mergeCell ref="A302:D302"/>
    <mergeCell ref="E302:J302"/>
    <mergeCell ref="A266:D266"/>
    <mergeCell ref="I266:J266"/>
    <mergeCell ref="G355:H355"/>
    <mergeCell ref="I355:J355"/>
    <mergeCell ref="G360:H360"/>
    <mergeCell ref="A362:C362"/>
    <mergeCell ref="A180:C180"/>
    <mergeCell ref="A160:D160"/>
    <mergeCell ref="G160:H160"/>
    <mergeCell ref="B169:C169"/>
    <mergeCell ref="C171:D171"/>
    <mergeCell ref="B39:C39"/>
    <mergeCell ref="G173:H173"/>
    <mergeCell ref="I173:J173"/>
    <mergeCell ref="G178:H178"/>
    <mergeCell ref="A158:D158"/>
    <mergeCell ref="E158:J158"/>
    <mergeCell ref="A159:D159"/>
    <mergeCell ref="E159:J159"/>
    <mergeCell ref="A155:C155"/>
    <mergeCell ref="C146:D146"/>
  </mergeCells>
  <printOptions/>
  <pageMargins left="0.41" right="0.16" top="0.5" bottom="0.16" header="0.26" footer="0.16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Trung Tam Thuc Hanh</dc:creator>
  <cp:keywords/>
  <dc:description/>
  <cp:lastModifiedBy>Admin</cp:lastModifiedBy>
  <cp:lastPrinted>2015-08-28T08:12:12Z</cp:lastPrinted>
  <dcterms:created xsi:type="dcterms:W3CDTF">2010-01-20T06:30:18Z</dcterms:created>
  <dcterms:modified xsi:type="dcterms:W3CDTF">2015-09-16T05:26:00Z</dcterms:modified>
  <cp:category/>
  <cp:version/>
  <cp:contentType/>
  <cp:contentStatus/>
</cp:coreProperties>
</file>