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15015" windowHeight="7650" activeTab="0"/>
  </bookViews>
  <sheets>
    <sheet name="ANH VAN LAN 2" sheetId="1" r:id="rId1"/>
    <sheet name="MON CHUNG" sheetId="2" r:id="rId2"/>
    <sheet name="anh văn" sheetId="3" r:id="rId3"/>
    <sheet name="mon hoc" sheetId="4" state="hidden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<sst xmlns="http://schemas.openxmlformats.org/spreadsheetml/2006/main" count="2887" uniqueCount="433">
  <si>
    <t>Mã</t>
  </si>
  <si>
    <t>Số Hiệu</t>
  </si>
  <si>
    <t>Tên môn học</t>
  </si>
  <si>
    <t>TC</t>
  </si>
  <si>
    <t>Khối lớp</t>
  </si>
  <si>
    <t>Ngành học</t>
  </si>
  <si>
    <t>Hệ</t>
  </si>
  <si>
    <t>Số lượng</t>
  </si>
  <si>
    <t>Học kỳ</t>
  </si>
  <si>
    <t>Số lớp</t>
  </si>
  <si>
    <t>ACC</t>
  </si>
  <si>
    <t>Kế Toán Tài Chính 1</t>
  </si>
  <si>
    <t>C17KCD B</t>
  </si>
  <si>
    <t>CAO ĐẲNG KẾ TOÁN</t>
  </si>
  <si>
    <t>TC-CĐ</t>
  </si>
  <si>
    <t>Kế Toán Quản Trị 2</t>
  </si>
  <si>
    <t>D17KKT B</t>
  </si>
  <si>
    <t>KẾ TOÁN KIỂM TOÁN</t>
  </si>
  <si>
    <t>CĐ-ĐH</t>
  </si>
  <si>
    <t>Kế Toán Tài Chính 2</t>
  </si>
  <si>
    <t>T17KDN B</t>
  </si>
  <si>
    <t>KẾ TOÁN DOANH NGHIỆP</t>
  </si>
  <si>
    <t>TC-ĐH</t>
  </si>
  <si>
    <t>Phân Tích Dự Án</t>
  </si>
  <si>
    <t>D17KKT</t>
  </si>
  <si>
    <t>Phân Tích Báo Cáo Tài Chính</t>
  </si>
  <si>
    <t>D17KDN</t>
  </si>
  <si>
    <t>T17KDN</t>
  </si>
  <si>
    <t>Kế Toán Ngân Hàng</t>
  </si>
  <si>
    <t>D17KDN B</t>
  </si>
  <si>
    <t>Kế Toán Xây Dựng</t>
  </si>
  <si>
    <t>Kế Toán Tài Chính Nâng Cao</t>
  </si>
  <si>
    <t>ARC</t>
  </si>
  <si>
    <t>Kiến Trúc Xây Dựng Dân Dụng &amp; Công Nghiệp</t>
  </si>
  <si>
    <t>C17XCD</t>
  </si>
  <si>
    <t>CAO ĐẲNG XÂY DỰNG</t>
  </si>
  <si>
    <t>D17XDD B</t>
  </si>
  <si>
    <t>XÂY DỰNG DD&amp; CN</t>
  </si>
  <si>
    <t>AUD</t>
  </si>
  <si>
    <t>Kiểm Toán Căn Bản</t>
  </si>
  <si>
    <t>Kiểm Toán Nội Bộ</t>
  </si>
  <si>
    <t>Kiểm Toán Tài Chính 2</t>
  </si>
  <si>
    <t>Kiểm Toán Ngân Sách</t>
  </si>
  <si>
    <t>BNK</t>
  </si>
  <si>
    <t>Ngân Hàng Trung Ương</t>
  </si>
  <si>
    <t>D17QNH</t>
  </si>
  <si>
    <t>NGÂN HÀNG</t>
  </si>
  <si>
    <t>Nghiệp Vụ Ngân Hàng Thương Mại</t>
  </si>
  <si>
    <t>D17QNH B</t>
  </si>
  <si>
    <t>Quản Trị Ngân Hàng Thương Mại</t>
  </si>
  <si>
    <t>CIE</t>
  </si>
  <si>
    <t>Nền &amp; Móng</t>
  </si>
  <si>
    <t>T17XDC</t>
  </si>
  <si>
    <t>XÂY DỰNG CẦU ĐƯỜNG</t>
  </si>
  <si>
    <t>T17XDD</t>
  </si>
  <si>
    <t>XÂY DỰNG DD&amp;CN</t>
  </si>
  <si>
    <t>Đồ Án Nền &amp; Móng</t>
  </si>
  <si>
    <t>Thực Tập Tốt Nghiệp</t>
  </si>
  <si>
    <t>Kết Cấu Bê Tông Cốt Thép</t>
  </si>
  <si>
    <t>C17XCD B</t>
  </si>
  <si>
    <t>T17XDC B</t>
  </si>
  <si>
    <t>T17XDD B</t>
  </si>
  <si>
    <t>Đồ Án Kết Cấu Bê Tông Cốt Thép</t>
  </si>
  <si>
    <t>Kết Cấu Thép</t>
  </si>
  <si>
    <t>Kỹ Thuật Thi Công</t>
  </si>
  <si>
    <t>Tổ Chức Thi Công</t>
  </si>
  <si>
    <t>Kết Cấu Gạch, Đá, Gỗ</t>
  </si>
  <si>
    <t>Công Trình trên Nền Đất Yếu</t>
  </si>
  <si>
    <t>D17XDD</t>
  </si>
  <si>
    <t>Kết Cấu Nhà Bê Tông Cốt Thép</t>
  </si>
  <si>
    <t>Đồ Án Nhà Bê Tông Cốt Thép</t>
  </si>
  <si>
    <t>Kết Cấu Nhà Thép</t>
  </si>
  <si>
    <t>Đồ Án Kết Cấu Nhà Thép</t>
  </si>
  <si>
    <t>Máy Móc Xây Dựng</t>
  </si>
  <si>
    <t>Kỹ Thuât Lắp Ghép Công Trình Dân Dụng &amp; Công Nghiệp</t>
  </si>
  <si>
    <t>Đồ Án Kỹ Thuật Lắp Ghép Công Trình Dân Dụng &amp; Công Nghiệp</t>
  </si>
  <si>
    <t>Công Tác Tư Vấn Xây Dựng</t>
  </si>
  <si>
    <t>An Toàn Lao Động</t>
  </si>
  <si>
    <t>Kết Cấu Nhà Cao Tầng</t>
  </si>
  <si>
    <t>COM</t>
  </si>
  <si>
    <t>Nói &amp; Trình Bày (tiếng Việt)</t>
  </si>
  <si>
    <t>Nói &amp; Trình Bày (tiếng Việt) trong Y Tế</t>
  </si>
  <si>
    <t>T17YDD B</t>
  </si>
  <si>
    <t>ĐIỀU DƯỠNG</t>
  </si>
  <si>
    <t>Viết (tiếng Việt) trong Y Tế</t>
  </si>
  <si>
    <t>T17YDD</t>
  </si>
  <si>
    <t>CS</t>
  </si>
  <si>
    <t>Lập Trình C trong Unix/Linux</t>
  </si>
  <si>
    <t>D17TMT B</t>
  </si>
  <si>
    <t>KỸ THUẬT MẠNG</t>
  </si>
  <si>
    <t>D17TPM B</t>
  </si>
  <si>
    <t>CÔNG NGHỆ PHẦN MỀM</t>
  </si>
  <si>
    <t>Giới Thiệu Cấu Trúc Dữ Liệu &amp; Giải Thuật</t>
  </si>
  <si>
    <t>C17TCD B</t>
  </si>
  <si>
    <t>CAO ĐẲNG TIN</t>
  </si>
  <si>
    <t>Đồ Án Chuyên Ngành: Công Nghệ Phần Mềm cho Cao Đẳng</t>
  </si>
  <si>
    <t>Quản Trị Mạng</t>
  </si>
  <si>
    <t>Giới Thiệu An Ninh Mạng</t>
  </si>
  <si>
    <t>Công nghệ phần mềm</t>
  </si>
  <si>
    <t>D17TPM</t>
  </si>
  <si>
    <t>Lập Trình Winforms: VB.NET / C#.NET</t>
  </si>
  <si>
    <t>Cấu trúc dữ liệu &amp; giải thuật</t>
  </si>
  <si>
    <t>Hệ Phân Tán (J2EE, .NET)</t>
  </si>
  <si>
    <t>D17TMT</t>
  </si>
  <si>
    <t>Thiết Kế Mạng</t>
  </si>
  <si>
    <t>An Ninh Internet</t>
  </si>
  <si>
    <t>Tấn Công Mạng</t>
  </si>
  <si>
    <t>Kỹ Nghệ Bảo Mật</t>
  </si>
  <si>
    <t>Công cụ &amp; phương pháp thiết kế</t>
  </si>
  <si>
    <t>Đồ Án Chuyên Ngành: Kỹ Thuật Mạng</t>
  </si>
  <si>
    <t xml:space="preserve">Đồ Án Chuyên Ngành: </t>
  </si>
  <si>
    <t>Thiết kế &amp; tích hợp giao diện</t>
  </si>
  <si>
    <t>DTE</t>
  </si>
  <si>
    <t>Đạo Đức trong Công Việc</t>
  </si>
  <si>
    <t>Kỹ Năng Xin Việc</t>
  </si>
  <si>
    <t>C17DCD B</t>
  </si>
  <si>
    <t>CAO ĐẲNG DU LỊCH</t>
  </si>
  <si>
    <t>D17DLK B</t>
  </si>
  <si>
    <t>DU LỊCH KHÁCH SẠN &amp; NHÀ HÀNG</t>
  </si>
  <si>
    <t>D17QTH B</t>
  </si>
  <si>
    <t>QTKD TỔNG HỢP</t>
  </si>
  <si>
    <t>ECO</t>
  </si>
  <si>
    <t>Kinh Tế Lượng</t>
  </si>
  <si>
    <t>Kinh Tế Trong Quản Trị</t>
  </si>
  <si>
    <t>EE</t>
  </si>
  <si>
    <t>Kỹ Thuật Truyền Số Liệu</t>
  </si>
  <si>
    <t>ENG</t>
  </si>
  <si>
    <t>Anh Ngữ Cao Cấp 1</t>
  </si>
  <si>
    <t>Anh Ngữ Cao Cấp 2</t>
  </si>
  <si>
    <t>Anh Ngữ cao Cấp 1</t>
  </si>
  <si>
    <t>FIN</t>
  </si>
  <si>
    <t>Quản Trị Tài Chính 1</t>
  </si>
  <si>
    <t>Quản Trị Tài Chính 2</t>
  </si>
  <si>
    <t>Tài Chính Nhà Nước (Việt Nam)</t>
  </si>
  <si>
    <t>Tài Chính Quốc Tế</t>
  </si>
  <si>
    <t>Các Tổ Chức Tài Chính</t>
  </si>
  <si>
    <t>Tài Chính Chứng Khoáng</t>
  </si>
  <si>
    <t>D17QTH</t>
  </si>
  <si>
    <t xml:space="preserve">QUẢN TRỊ KINH DOANH </t>
  </si>
  <si>
    <t>Thẩm Định Dự Án Đầu Tư</t>
  </si>
  <si>
    <t>Quản Trị Tài Chính Khách Sạn</t>
  </si>
  <si>
    <t>D17DLK</t>
  </si>
  <si>
    <t>DL KHÁCH SẠN &amp; NHÀ HÀNG</t>
  </si>
  <si>
    <t>Dự Toán Xây Dựng</t>
  </si>
  <si>
    <t>GLY</t>
  </si>
  <si>
    <t>Địa Chất Công Trình</t>
  </si>
  <si>
    <t>HIS</t>
  </si>
  <si>
    <t xml:space="preserve">Đường Lối Cách Mạng của Đảng Cộng Sản Việt Nam </t>
  </si>
  <si>
    <t>HOS</t>
  </si>
  <si>
    <t>Nghiệp Vụ Buồng Phòng</t>
  </si>
  <si>
    <t>Quản Trị Nhà Hàng</t>
  </si>
  <si>
    <t>Đầu Tư &amp; Xây Dựng Khách Sạn</t>
  </si>
  <si>
    <t>Quản Trị Yến Tiệc</t>
  </si>
  <si>
    <t>Thực Tập Nghiệp Vụ Trong Khách Sạn / Nhà Hàng ( 3 tháng)</t>
  </si>
  <si>
    <t>HRM</t>
  </si>
  <si>
    <t>Quản Trị Nhân Lực</t>
  </si>
  <si>
    <t>Quản Trị Nhân Lực Trong Du Lịch</t>
  </si>
  <si>
    <t>IB</t>
  </si>
  <si>
    <t>Thương Mại Quốc Tế</t>
  </si>
  <si>
    <t>IMD</t>
  </si>
  <si>
    <t>Nội Cơ Sở</t>
  </si>
  <si>
    <t>IS</t>
  </si>
  <si>
    <t>Hệ Thống Thông Tin Kế Toán</t>
  </si>
  <si>
    <t>Kỹ Thuật Thương Mại Điện Tử (ASP.NET)</t>
  </si>
  <si>
    <t>Hệ Quản Trị Cơ Sở Dữ Liệu</t>
  </si>
  <si>
    <t>Hệ quản trị cơ sở dữ liệu</t>
  </si>
  <si>
    <t>LAW</t>
  </si>
  <si>
    <t>Pháp Luật Đại Cương</t>
  </si>
  <si>
    <t>Thuế nhà nước</t>
  </si>
  <si>
    <t>Thuế Nhà Nước</t>
  </si>
  <si>
    <t>Cơ Sở Luật Kinh Tế</t>
  </si>
  <si>
    <t>Pháp Luật Du Lịch (Việt Nam)</t>
  </si>
  <si>
    <t>MCH</t>
  </si>
  <si>
    <t>Sản &amp; Nhi Cơ Sở</t>
  </si>
  <si>
    <t>MEC</t>
  </si>
  <si>
    <t>Sức Bền Vật Liệu 2</t>
  </si>
  <si>
    <t>Cơ Học Kết Cấu 1 (gồm SAP)</t>
  </si>
  <si>
    <t>Cơ Học Kết Cấu 2</t>
  </si>
  <si>
    <t>Cơ Học Đất</t>
  </si>
  <si>
    <t>MED</t>
  </si>
  <si>
    <t>Y Đức</t>
  </si>
  <si>
    <t>MGO</t>
  </si>
  <si>
    <t>Quản Trị Hoạt Động &amp; Sản Xuất</t>
  </si>
  <si>
    <t>Các Mô Hình Ra Quyết Định</t>
  </si>
  <si>
    <t>MGT</t>
  </si>
  <si>
    <t>Quản Trị Chiến Lược</t>
  </si>
  <si>
    <t>Khởi Sự Doanh Nghiệp</t>
  </si>
  <si>
    <t>MKT</t>
  </si>
  <si>
    <t>Quảng Cáo &amp; Chiêu Thị</t>
  </si>
  <si>
    <t>Tiếp Thị Ngân Hàng</t>
  </si>
  <si>
    <t>Hành Vi Tiêu Dùng Trong Du Lịch</t>
  </si>
  <si>
    <t>NUR</t>
  </si>
  <si>
    <t>Điều Dưỡng Nội 1</t>
  </si>
  <si>
    <t>Điều Dưỡng Ngoại 1</t>
  </si>
  <si>
    <t>Điều Dưỡng Cấp Cứu - Hồi Sức</t>
  </si>
  <si>
    <t>Điều Dưỡng Nội 2</t>
  </si>
  <si>
    <t>Điều Dưỡng Ngoại 2</t>
  </si>
  <si>
    <t>Điều Dưỡng cho Gia Đình có Trẻ Con 2</t>
  </si>
  <si>
    <t>OB</t>
  </si>
  <si>
    <t>Tổng Quan Hành Vi Tổ Chức</t>
  </si>
  <si>
    <t>Nghệ Thuật Lãnh Đạo</t>
  </si>
  <si>
    <t>POS</t>
  </si>
  <si>
    <t>Tư Tưởng Hồ Chí Minh</t>
  </si>
  <si>
    <t>PSY</t>
  </si>
  <si>
    <t>Tâm Lý Học Phát Triển</t>
  </si>
  <si>
    <t>PHI</t>
  </si>
  <si>
    <t>Những Nguyên Lý Cơ Bản của Chủ Nghĩa Marx - Lenin 2 (Triết Học Mác - Lê Nin 2)</t>
  </si>
  <si>
    <t>SPM</t>
  </si>
  <si>
    <t>Dịch Tể Học</t>
  </si>
  <si>
    <t>Tổ Chức Y Tế - Chương Trình Y Tế Quốc Gia</t>
  </si>
  <si>
    <t>STA</t>
  </si>
  <si>
    <t>Phân Tích Thống Kê Du Lịch</t>
  </si>
  <si>
    <t>SUR</t>
  </si>
  <si>
    <t>Ngoại Cơ Sở</t>
  </si>
  <si>
    <t>TOU</t>
  </si>
  <si>
    <t>Nghiệp Vụ Hướng Dẫn Du Lịch</t>
  </si>
  <si>
    <t>Quản Trị Sự Kiện</t>
  </si>
  <si>
    <t>Môn học tự chọn</t>
  </si>
  <si>
    <t>Môn học chuyên ngành tự chọn</t>
  </si>
  <si>
    <t>Phương Pháp Luận (gồm Nghiên Cứu Khoa Học)</t>
  </si>
  <si>
    <t>D18TMT</t>
  </si>
  <si>
    <t>MTH</t>
  </si>
  <si>
    <t>Toán Cao Cấp A3</t>
  </si>
  <si>
    <t>Hệ Điều Hành Unix / Linux</t>
  </si>
  <si>
    <t>CR</t>
  </si>
  <si>
    <t>Nền Tảng Hệ Thống Máy Tính</t>
  </si>
  <si>
    <t>Xử Lý Tín Hiệu Số</t>
  </si>
  <si>
    <t>BCH</t>
  </si>
  <si>
    <t>Hóa Sinh (Căn Bản)</t>
  </si>
  <si>
    <t>T18YDD</t>
  </si>
  <si>
    <t>TC--ĐH</t>
  </si>
  <si>
    <t>ANA</t>
  </si>
  <si>
    <t>Giải Phẩu Học 2</t>
  </si>
  <si>
    <t>Anh Ngữ Trung Cấp 2</t>
  </si>
  <si>
    <t>IMN</t>
  </si>
  <si>
    <t>Sinh Lý Bệnh - Miễn Dịch</t>
  </si>
  <si>
    <t>MIB</t>
  </si>
  <si>
    <t>(Căn Bản) Vi Sinh Học</t>
  </si>
  <si>
    <t>Điều Dưỡng Cơ Bản 2</t>
  </si>
  <si>
    <t>PMY</t>
  </si>
  <si>
    <t>Dược Lý Học</t>
  </si>
  <si>
    <t>Kế Toán Hành Chính Sự Nghiệp</t>
  </si>
  <si>
    <t>T16KDN B</t>
  </si>
  <si>
    <t>T16XDD B</t>
  </si>
  <si>
    <t>T16XDC B</t>
  </si>
  <si>
    <t>Thiết Kế Hình Học &amp; Đường Ôtô</t>
  </si>
  <si>
    <t>Đồ Án Thiết Kế Hình Học Đường Ôtô</t>
  </si>
  <si>
    <t>Thiết Kế Nền, Mặt Đường &amp; Công Trình Trên Đường</t>
  </si>
  <si>
    <t>Đồ Án Thiết Kế Mặt Đường &amp; Đánh Giá Phương Án</t>
  </si>
  <si>
    <t>Thiết Kế Cầu Bê Tông Cốt Thép</t>
  </si>
  <si>
    <t>Đồ Án Thiết Kế Cầu Bê Tông Cốt Thép</t>
  </si>
  <si>
    <t>Thiết Kế Cầu Thép</t>
  </si>
  <si>
    <t>T16XDC</t>
  </si>
  <si>
    <t>XÂU DỰNG CẦU ĐƯỜNG</t>
  </si>
  <si>
    <t>T16XDD</t>
  </si>
  <si>
    <t>Tổ Chức Thi Công Công Trình Dân Dụng &amp; Công Nghiệp</t>
  </si>
  <si>
    <t>D16XDD B</t>
  </si>
  <si>
    <t>Đồ Án Tổ Chức Thi Công Công Trình Dân Dụng &amp; Công Nghiệp</t>
  </si>
  <si>
    <t>Thi Công Đường</t>
  </si>
  <si>
    <t>Đồ Án Thi Công Đường</t>
  </si>
  <si>
    <t>Thi Công Cầu</t>
  </si>
  <si>
    <t>D16XDC B</t>
  </si>
  <si>
    <t>Đồ Án Thi Công Cầu</t>
  </si>
  <si>
    <t>Đồ Án Tốt Nghiệp</t>
  </si>
  <si>
    <t>Thi Công Công Trình Cầu Nhịp Lớn</t>
  </si>
  <si>
    <t>Kết Cấu Thép Nâng Cao</t>
  </si>
  <si>
    <t>Kỹ Thuật Thi Công Nhà Cao Tầng</t>
  </si>
  <si>
    <t>Đồ Án Kỹ Thuật Thi Công Bê Tông Toàn Khối</t>
  </si>
  <si>
    <t>Quản Lý &amp; Khai Thác Đường</t>
  </si>
  <si>
    <t>Tổ Chức Thi Công Cầu</t>
  </si>
  <si>
    <t>Khai Thác, Kiểm Định &amp; Gia Cố Cầu</t>
  </si>
  <si>
    <t>Quản Lý &amp; Bảo Dưỡng Nhà Cao Tầng</t>
  </si>
  <si>
    <t>T16YDD</t>
  </si>
  <si>
    <t>Đường Lối Cách Mạng của Đảng Cộng Sản Việt Nam</t>
  </si>
  <si>
    <t>Đường Lối Cách Mạng của Đảng Cộng Sản 
Việt Nam (Lịch Sử Đảng Cộng Sản Việt Nam)</t>
  </si>
  <si>
    <t>Đường Lối Cách Mạng của Đảng Cộng Sản
 Việt Nam (Lịch Sử Đảng Cộng Sản Việt Nam)</t>
  </si>
  <si>
    <t>Đường Lối Cách Mạng của Đảng Cộng Sản Việt Nam (Lịch Sử Đảng Cộng Sản Việt Nam)</t>
  </si>
  <si>
    <t>HYD</t>
  </si>
  <si>
    <t>Thủy Văn</t>
  </si>
  <si>
    <t>Quản Lý Điều Dưỡng</t>
  </si>
  <si>
    <t>Điều Dưỡng cho Gia Đình có Người Già 2</t>
  </si>
  <si>
    <t>Thực Tập Điều Dưỡng II</t>
  </si>
  <si>
    <t>Điều Dưỡng Chuyên Khoa Hệ Nội 1</t>
  </si>
  <si>
    <t>Điều Dưỡng Chuyên Khoa Hệ Ngoại</t>
  </si>
  <si>
    <t>REM</t>
  </si>
  <si>
    <t>Phục Hồi Chức Năng</t>
  </si>
  <si>
    <t>mã ngành</t>
  </si>
  <si>
    <t>Thứ</t>
  </si>
  <si>
    <t>Ghi chú</t>
  </si>
  <si>
    <t>Kế Toán Quản Trị 1</t>
  </si>
  <si>
    <t>T18KDN B</t>
  </si>
  <si>
    <t>D18KDN B</t>
  </si>
  <si>
    <t>D18KKT B</t>
  </si>
  <si>
    <t>C18KCD B</t>
  </si>
  <si>
    <t>D18TMT B</t>
  </si>
  <si>
    <t>D18TPM B</t>
  </si>
  <si>
    <t>D18QTH B</t>
  </si>
  <si>
    <t>QUẢN TRỊ KINH DOANH</t>
  </si>
  <si>
    <t>D18QNH B</t>
  </si>
  <si>
    <t>D18DLK B</t>
  </si>
  <si>
    <t>QTDL NHÀ HÀNG KHÁCH SẠN</t>
  </si>
  <si>
    <t>Viết (tiếng Việt)</t>
  </si>
  <si>
    <t>C18TCD B</t>
  </si>
  <si>
    <t>D18XDC B</t>
  </si>
  <si>
    <t>D18XDD B</t>
  </si>
  <si>
    <t>Giới Thiệu về Kỹ Nghệ Máy Tính</t>
  </si>
  <si>
    <t>Tin Học Ứng Dụng</t>
  </si>
  <si>
    <t>Lập Trình Hướng Đối Tượng</t>
  </si>
  <si>
    <t>CHE</t>
  </si>
  <si>
    <t>Hóa Học Đại Cương Cơ Sở</t>
  </si>
  <si>
    <t>T18XDD B</t>
  </si>
  <si>
    <t>Căn Bản Kinh Tế Vĩ Mô</t>
  </si>
  <si>
    <t>Anh Ngữ Trung Cấp 1</t>
  </si>
  <si>
    <t>Anh Văn Trung Cấp 2</t>
  </si>
  <si>
    <t>Nhập Môn Tài Chính Tiền Tệ 1</t>
  </si>
  <si>
    <t>Tài Nguyên Du Lịch</t>
  </si>
  <si>
    <t>Thủy Lực</t>
  </si>
  <si>
    <t>Tiếp Thị Căn Bản</t>
  </si>
  <si>
    <t>Toán Cao Cấp C2</t>
  </si>
  <si>
    <t>Toán Cao Cấp A2</t>
  </si>
  <si>
    <t>Toán cao cấp A3</t>
  </si>
  <si>
    <r>
      <t>Những Nguyên Lý Cơ Bản của Chủ Nghĩa Marx - Lenin 2</t>
    </r>
    <r>
      <rPr>
        <sz val="11"/>
        <color indexed="8"/>
        <rFont val="Times New Roman"/>
        <family val="1"/>
      </rPr>
      <t xml:space="preserve"> </t>
    </r>
  </si>
  <si>
    <r>
      <t>Những Nguyên Lý Cơ Bản của Chủ Nghĩa Marx - Lenin 2</t>
    </r>
  </si>
  <si>
    <t>PHY</t>
  </si>
  <si>
    <t>Vật Lý Đại Cương 1</t>
  </si>
  <si>
    <t>Vật Lý Đại Cương 2</t>
  </si>
  <si>
    <t>Lý Thuyết Xác Suất &amp; Thống Kê Toán</t>
  </si>
  <si>
    <t>Nguyên Lý Thống Kê Kinh Tế (với SPSS)</t>
  </si>
  <si>
    <t>Địa điểm</t>
  </si>
  <si>
    <t>Phan Thanh</t>
  </si>
  <si>
    <t>Quang Trung</t>
  </si>
  <si>
    <t>PHÒNG ĐÀO TẠO</t>
  </si>
  <si>
    <t>Trương Minh Trí</t>
  </si>
  <si>
    <t>STT</t>
  </si>
  <si>
    <t>TRƯỜNG ĐHDL DUY TÂN</t>
  </si>
  <si>
    <t xml:space="preserve"> NĂM HỌC 2012-2013</t>
  </si>
  <si>
    <t>PHÒNG ĐÀO TẠO ĐH &amp; SAU ĐH</t>
  </si>
  <si>
    <t xml:space="preserve">Ngày thi </t>
  </si>
  <si>
    <t>Giờ 
thi</t>
  </si>
  <si>
    <t>Mã 
môn học</t>
  </si>
  <si>
    <t>Số hiệu</t>
  </si>
  <si>
    <t>Môn thi</t>
  </si>
  <si>
    <t>Khối thi</t>
  </si>
  <si>
    <t>Lần
 thi</t>
  </si>
  <si>
    <t>Số 
Phòng</t>
  </si>
  <si>
    <t>SL SV</t>
  </si>
  <si>
    <t>Phòng thi</t>
  </si>
  <si>
    <t>Khoa chủ trì</t>
  </si>
  <si>
    <t>18h00</t>
  </si>
  <si>
    <t>Kỹ năng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</si>
  <si>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</si>
  <si>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</si>
  <si>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</si>
  <si>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</si>
  <si>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chậm nhất là 3 ngày.</t>
  </si>
  <si>
    <t>Khi đi thi sinh viên phải mang theo thẻ sinh viên mới được vào phòng thi.</t>
  </si>
  <si>
    <t>Sinh viên xem lịch thi, danh sách thi tham khảo trước ngày thi  trên website phòng đào tạo theo địa chỉ:</t>
  </si>
  <si>
    <t>www.pdaotao.duytan.edu.vn</t>
  </si>
  <si>
    <t>Mọi thắc mắc sinh viên liên hệ phòng đào đạo: phòng 206 cơ sở 209 Phan Thanh</t>
  </si>
  <si>
    <t>Phòng hội đồng:</t>
  </si>
  <si>
    <t>Văn phòng khoa</t>
  </si>
  <si>
    <t>208 Phan Thanh</t>
  </si>
  <si>
    <t>T18YDD A</t>
  </si>
  <si>
    <r>
      <t xml:space="preserve">LỊCH THI ANH VĂN KHÔNG CHUYÊN KHỐI LIÊN THÔNG HỌC KỲ II  TUẦN 40-41
</t>
    </r>
  </si>
  <si>
    <t>Đọc viết</t>
  </si>
  <si>
    <t>514-507-508-506</t>
  </si>
  <si>
    <t>CNTT</t>
  </si>
  <si>
    <t>Kế Toán</t>
  </si>
  <si>
    <t>Ba</t>
  </si>
  <si>
    <t>Tư</t>
  </si>
  <si>
    <t>08/05/201</t>
  </si>
  <si>
    <t>303-304-307</t>
  </si>
  <si>
    <t>QTKD</t>
  </si>
  <si>
    <t>Xây Dựng</t>
  </si>
  <si>
    <t>Y</t>
  </si>
  <si>
    <t>307-308</t>
  </si>
  <si>
    <t>Sáu</t>
  </si>
  <si>
    <t>302-304-301</t>
  </si>
  <si>
    <t>Du Lịch</t>
  </si>
  <si>
    <t>LỊCH THI KẾT THÚC HỌC PHẦN HK2 -KHỐI LIÊN THÔNG -TUẦN 40-41</t>
  </si>
  <si>
    <t>D18KDN B1-5</t>
  </si>
  <si>
    <t>D18KDN B678</t>
  </si>
  <si>
    <t>Hai</t>
  </si>
  <si>
    <t>17h45</t>
  </si>
  <si>
    <t>19h30</t>
  </si>
  <si>
    <t>Phòng máy: 501-502-507-508-609-610-704</t>
  </si>
  <si>
    <t>Ngoại ngữ + TTTH</t>
  </si>
  <si>
    <t>Phòng máy: 502-507-508-704</t>
  </si>
  <si>
    <t>Phòng máy: 501-609-610</t>
  </si>
  <si>
    <t>Phòng máy: 502</t>
  </si>
  <si>
    <t>Phòng máy: 501-507-508-609-610-704</t>
  </si>
  <si>
    <t>Phòng máy: 507</t>
  </si>
  <si>
    <t>Phòng máy: 502-508</t>
  </si>
  <si>
    <t>Phòng máy: 609</t>
  </si>
  <si>
    <t>Phòng máy: 704</t>
  </si>
  <si>
    <t>Phòng máy: 610</t>
  </si>
  <si>
    <t>Phòng máy: 501</t>
  </si>
  <si>
    <t>Năm</t>
  </si>
  <si>
    <t>Phòng máy: 508</t>
  </si>
  <si>
    <t>Phòng máy: 501-610-704</t>
  </si>
  <si>
    <t>Nói</t>
  </si>
  <si>
    <t>Ngoại ngữ</t>
  </si>
  <si>
    <t>213-214-313-314-307</t>
  </si>
  <si>
    <t>308-413-414</t>
  </si>
  <si>
    <t>513-514-507-508-506</t>
  </si>
  <si>
    <t>HĐ: 207</t>
  </si>
  <si>
    <t>407-408</t>
  </si>
  <si>
    <t>306-406</t>
  </si>
  <si>
    <t>208 (3)</t>
  </si>
  <si>
    <t>214/1</t>
  </si>
  <si>
    <t>214/2</t>
  </si>
  <si>
    <t>408-413</t>
  </si>
  <si>
    <t>Cơ sở Phan Thanh: phòng 207</t>
  </si>
  <si>
    <t>Cơ sở Quang Trung: Phòng 505</t>
  </si>
  <si>
    <t>Ngoại Ngữ</t>
  </si>
  <si>
    <t>Anh Ngữ  Trung cấp 2</t>
  </si>
  <si>
    <t>Ngoại Ngữ + TTTH</t>
  </si>
  <si>
    <t>302/1</t>
  </si>
  <si>
    <t>302/2</t>
  </si>
  <si>
    <t>304/1</t>
  </si>
  <si>
    <t>304/2</t>
  </si>
  <si>
    <t>307/1</t>
  </si>
  <si>
    <t>307/2</t>
  </si>
  <si>
    <t>310/1</t>
  </si>
  <si>
    <t>310/2</t>
  </si>
  <si>
    <t>407/1</t>
  </si>
  <si>
    <t>407/2</t>
  </si>
  <si>
    <r>
      <t xml:space="preserve">LỊCH THI ANH VĂN KHÔNG CHUYÊN KHỐI LIÊN THÔNG HỌC KỲ I </t>
    </r>
    <r>
      <rPr>
        <b/>
        <sz val="14"/>
        <color indexed="10"/>
        <rFont val="Times New Roman"/>
        <family val="1"/>
      </rPr>
      <t>(LẦN 2)</t>
    </r>
  </si>
  <si>
    <t>Đà Nẵng, 27/03/2013</t>
  </si>
  <si>
    <t>303-305-308</t>
  </si>
  <si>
    <t>213-214-313-314-307-308-413-414-407-306-406</t>
  </si>
  <si>
    <t>208(3)-207-408</t>
  </si>
  <si>
    <t>301-302-304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</si>
</sst>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4"/>
      <color indexed="60"/>
      <name val="Times New Roman"/>
      <family val="1"/>
    </font>
    <font>
      <b/>
      <sz val="14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8"/>
      <name val="Arial"/>
      <family val="2"/>
    </font>
    <font>
      <sz val="12"/>
      <color indexed="8"/>
      <name val="Cambria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10"/>
      <name val="Times New Roman"/>
      <family val="1"/>
    </font>
    <font>
      <u val="single"/>
      <sz val="10"/>
      <color indexed="10"/>
      <name val="Arial"/>
      <family val="2"/>
    </font>
    <font>
      <b/>
      <sz val="14"/>
      <color indexed="8"/>
      <name val="Times New Roman"/>
      <family val="1"/>
    </font>
    <font>
      <b/>
      <sz val="16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12"/>
      <color theme="1"/>
      <name val="Cambria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FF0000"/>
      <name val="Times New Roman"/>
      <family val="1"/>
    </font>
    <font>
      <u val="single"/>
      <sz val="10"/>
      <color rgb="FFFF0000"/>
      <name val="Arial"/>
      <family val="2"/>
    </font>
    <font>
      <b/>
      <sz val="14"/>
      <color theme="1"/>
      <name val="Times New Roman"/>
      <family val="1"/>
    </font>
    <font>
      <b/>
      <sz val="16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599990010261535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72">
    <xf numFmtId="0" fontId="0" fillId="0" borderId="0" xfId="0" applyFont="1" applyAlignment="1">
      <alignment/>
    </xf>
    <xf numFmtId="0" fontId="54" fillId="0" borderId="0" xfId="56" applyFont="1" applyBorder="1" applyAlignment="1">
      <alignment horizontal="center"/>
      <protection/>
    </xf>
    <xf numFmtId="0" fontId="54" fillId="0" borderId="0" xfId="56" applyFont="1" applyBorder="1">
      <alignment/>
      <protection/>
    </xf>
    <xf numFmtId="0" fontId="54" fillId="33" borderId="0" xfId="56" applyFont="1" applyFill="1" applyBorder="1" applyAlignment="1">
      <alignment horizontal="center"/>
      <protection/>
    </xf>
    <xf numFmtId="0" fontId="54" fillId="33" borderId="0" xfId="56" applyFont="1" applyFill="1" applyBorder="1">
      <alignment/>
      <protection/>
    </xf>
    <xf numFmtId="0" fontId="54" fillId="0" borderId="0" xfId="56" applyFont="1" applyBorder="1" applyAlignment="1">
      <alignment horizontal="center" vertical="center"/>
      <protection/>
    </xf>
    <xf numFmtId="0" fontId="54" fillId="33" borderId="0" xfId="56" applyFont="1" applyFill="1" applyBorder="1" applyAlignment="1">
      <alignment horizontal="center" vertical="center"/>
      <protection/>
    </xf>
    <xf numFmtId="0" fontId="54" fillId="0" borderId="0" xfId="63" applyFont="1" applyBorder="1" applyAlignment="1">
      <alignment horizontal="center"/>
      <protection/>
    </xf>
    <xf numFmtId="0" fontId="54" fillId="0" borderId="0" xfId="63" applyFont="1" applyBorder="1">
      <alignment/>
      <protection/>
    </xf>
    <xf numFmtId="0" fontId="54" fillId="0" borderId="0" xfId="63" applyFont="1" applyBorder="1" applyAlignment="1">
      <alignment horizontal="center" vertical="center"/>
      <protection/>
    </xf>
    <xf numFmtId="0" fontId="54" fillId="0" borderId="0" xfId="56" applyFont="1" applyBorder="1" applyAlignment="1">
      <alignment horizontal="center" vertical="center" wrapText="1"/>
      <protection/>
    </xf>
    <xf numFmtId="0" fontId="54" fillId="0" borderId="0" xfId="56" applyFont="1" applyBorder="1" applyAlignment="1">
      <alignment wrapText="1"/>
      <protection/>
    </xf>
    <xf numFmtId="0" fontId="54" fillId="0" borderId="0" xfId="62" applyFont="1" applyBorder="1" applyAlignment="1">
      <alignment horizontal="center"/>
      <protection/>
    </xf>
    <xf numFmtId="0" fontId="54" fillId="0" borderId="0" xfId="62" applyFont="1" applyBorder="1">
      <alignment/>
      <protection/>
    </xf>
    <xf numFmtId="0" fontId="54" fillId="0" borderId="0" xfId="62" applyFont="1" applyBorder="1" applyAlignment="1">
      <alignment horizontal="center" vertical="center"/>
      <protection/>
    </xf>
    <xf numFmtId="0" fontId="54" fillId="33" borderId="0" xfId="62" applyFont="1" applyFill="1" applyBorder="1">
      <alignment/>
      <protection/>
    </xf>
    <xf numFmtId="0" fontId="54" fillId="33" borderId="0" xfId="62" applyFont="1" applyFill="1" applyBorder="1" applyAlignment="1">
      <alignment horizontal="center" vertical="center"/>
      <protection/>
    </xf>
    <xf numFmtId="0" fontId="54" fillId="33" borderId="0" xfId="62" applyFont="1" applyFill="1" applyBorder="1" applyAlignment="1">
      <alignment horizontal="center" vertical="center"/>
      <protection/>
    </xf>
    <xf numFmtId="0" fontId="54" fillId="33" borderId="0" xfId="61" applyFont="1" applyFill="1" applyBorder="1" applyAlignment="1">
      <alignment horizontal="center"/>
      <protection/>
    </xf>
    <xf numFmtId="0" fontId="54" fillId="33" borderId="0" xfId="61" applyFont="1" applyFill="1" applyBorder="1">
      <alignment/>
      <protection/>
    </xf>
    <xf numFmtId="0" fontId="54" fillId="0" borderId="0" xfId="56" applyFont="1" applyBorder="1">
      <alignment/>
      <protection/>
    </xf>
    <xf numFmtId="0" fontId="54" fillId="0" borderId="0" xfId="61" applyFont="1" applyBorder="1" applyAlignment="1">
      <alignment horizontal="center"/>
      <protection/>
    </xf>
    <xf numFmtId="0" fontId="54" fillId="0" borderId="0" xfId="61" applyFont="1" applyBorder="1">
      <alignment/>
      <protection/>
    </xf>
    <xf numFmtId="0" fontId="54" fillId="0" borderId="0" xfId="61" applyFont="1" applyBorder="1" applyAlignment="1">
      <alignment horizontal="center" vertical="center"/>
      <protection/>
    </xf>
    <xf numFmtId="0" fontId="54" fillId="33" borderId="0" xfId="61" applyFont="1" applyFill="1" applyBorder="1" applyAlignment="1">
      <alignment horizontal="center" vertical="center"/>
      <protection/>
    </xf>
    <xf numFmtId="0" fontId="54" fillId="0" borderId="0" xfId="56" applyFont="1" applyBorder="1" applyAlignment="1">
      <alignment/>
      <protection/>
    </xf>
    <xf numFmtId="0" fontId="55" fillId="0" borderId="0" xfId="56" applyFont="1" applyBorder="1">
      <alignment/>
      <protection/>
    </xf>
    <xf numFmtId="0" fontId="54" fillId="33" borderId="0" xfId="61" applyFont="1" applyFill="1" applyBorder="1" applyAlignment="1">
      <alignment/>
      <protection/>
    </xf>
    <xf numFmtId="0" fontId="55" fillId="0" borderId="0" xfId="62" applyFont="1" applyBorder="1">
      <alignment/>
      <protection/>
    </xf>
    <xf numFmtId="0" fontId="0" fillId="0" borderId="0" xfId="0" applyFont="1" applyBorder="1" applyAlignment="1">
      <alignment/>
    </xf>
    <xf numFmtId="0" fontId="56" fillId="0" borderId="0" xfId="0" applyFont="1" applyBorder="1" applyAlignment="1">
      <alignment/>
    </xf>
    <xf numFmtId="0" fontId="54" fillId="0" borderId="0" xfId="56" applyFont="1" applyBorder="1" applyAlignment="1">
      <alignment vertical="center"/>
      <protection/>
    </xf>
    <xf numFmtId="0" fontId="0" fillId="0" borderId="0" xfId="0" applyBorder="1" applyAlignment="1">
      <alignment/>
    </xf>
    <xf numFmtId="0" fontId="54" fillId="0" borderId="0" xfId="56" applyFont="1" applyBorder="1" applyAlignment="1">
      <alignment vertical="center" wrapText="1"/>
      <protection/>
    </xf>
    <xf numFmtId="0" fontId="54" fillId="0" borderId="0" xfId="62" applyFont="1" applyBorder="1" applyAlignment="1">
      <alignment wrapText="1"/>
      <protection/>
    </xf>
    <xf numFmtId="0" fontId="0" fillId="0" borderId="0" xfId="0" applyFont="1" applyBorder="1" applyAlignment="1">
      <alignment horizontal="center"/>
    </xf>
    <xf numFmtId="0" fontId="0" fillId="33" borderId="0" xfId="0" applyFont="1" applyFill="1" applyBorder="1" applyAlignment="1">
      <alignment/>
    </xf>
    <xf numFmtId="0" fontId="57" fillId="34" borderId="0" xfId="56" applyFont="1" applyFill="1" applyBorder="1" applyAlignment="1">
      <alignment horizontal="center"/>
      <protection/>
    </xf>
    <xf numFmtId="0" fontId="57" fillId="34" borderId="0" xfId="56" applyFont="1" applyFill="1" applyBorder="1" applyAlignment="1">
      <alignment horizontal="center" vertical="center" wrapText="1"/>
      <protection/>
    </xf>
    <xf numFmtId="0" fontId="57" fillId="34" borderId="0" xfId="0" applyFont="1" applyFill="1" applyBorder="1" applyAlignment="1">
      <alignment/>
    </xf>
    <xf numFmtId="0" fontId="57" fillId="0" borderId="0" xfId="0" applyFont="1" applyBorder="1" applyAlignment="1">
      <alignment/>
    </xf>
    <xf numFmtId="0" fontId="57" fillId="0" borderId="0" xfId="0" applyFont="1" applyBorder="1" applyAlignment="1">
      <alignment horizontal="center"/>
    </xf>
    <xf numFmtId="0" fontId="57" fillId="0" borderId="0" xfId="0" applyFont="1" applyFill="1" applyBorder="1" applyAlignment="1">
      <alignment horizontal="center"/>
    </xf>
    <xf numFmtId="0" fontId="57" fillId="0" borderId="0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58" fillId="0" borderId="0" xfId="0" applyFont="1" applyBorder="1" applyAlignment="1">
      <alignment/>
    </xf>
    <xf numFmtId="0" fontId="58" fillId="0" borderId="0" xfId="0" applyFont="1" applyBorder="1" applyAlignment="1">
      <alignment horizontal="center"/>
    </xf>
    <xf numFmtId="0" fontId="54" fillId="33" borderId="0" xfId="62" applyFont="1" applyFill="1" applyBorder="1" applyAlignment="1">
      <alignment horizontal="center"/>
      <protection/>
    </xf>
    <xf numFmtId="0" fontId="54" fillId="33" borderId="0" xfId="62" applyFont="1" applyFill="1" applyBorder="1" applyAlignment="1">
      <alignment horizontal="center"/>
      <protection/>
    </xf>
    <xf numFmtId="0" fontId="54" fillId="36" borderId="0" xfId="56" applyFont="1" applyFill="1" applyBorder="1" applyAlignment="1">
      <alignment horizontal="center"/>
      <protection/>
    </xf>
    <xf numFmtId="0" fontId="0" fillId="37" borderId="0" xfId="0" applyFont="1" applyFill="1" applyBorder="1" applyAlignment="1">
      <alignment/>
    </xf>
    <xf numFmtId="0" fontId="0" fillId="15" borderId="0" xfId="0" applyFont="1" applyFill="1" applyBorder="1" applyAlignment="1">
      <alignment/>
    </xf>
    <xf numFmtId="0" fontId="0" fillId="36" borderId="0" xfId="0" applyFont="1" applyFill="1" applyBorder="1" applyAlignment="1">
      <alignment/>
    </xf>
    <xf numFmtId="0" fontId="0" fillId="9" borderId="0" xfId="0" applyFont="1" applyFill="1" applyBorder="1" applyAlignment="1">
      <alignment/>
    </xf>
    <xf numFmtId="0" fontId="54" fillId="37" borderId="0" xfId="56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/>
    </xf>
    <xf numFmtId="0" fontId="59" fillId="0" borderId="0" xfId="56" applyFont="1" applyBorder="1" applyAlignment="1">
      <alignment horizontal="center"/>
      <protection/>
    </xf>
    <xf numFmtId="0" fontId="59" fillId="0" borderId="0" xfId="56" applyFont="1" applyBorder="1">
      <alignment/>
      <protection/>
    </xf>
    <xf numFmtId="0" fontId="59" fillId="0" borderId="0" xfId="56" applyFont="1" applyBorder="1" applyAlignment="1">
      <alignment horizontal="center" vertical="center"/>
      <protection/>
    </xf>
    <xf numFmtId="0" fontId="59" fillId="0" borderId="0" xfId="62" applyFont="1" applyBorder="1" applyAlignment="1">
      <alignment horizontal="center"/>
      <protection/>
    </xf>
    <xf numFmtId="0" fontId="59" fillId="0" borderId="0" xfId="62" applyFont="1" applyBorder="1">
      <alignment/>
      <protection/>
    </xf>
    <xf numFmtId="0" fontId="59" fillId="0" borderId="0" xfId="61" applyFont="1" applyBorder="1" applyAlignment="1">
      <alignment horizontal="center"/>
      <protection/>
    </xf>
    <xf numFmtId="0" fontId="59" fillId="0" borderId="0" xfId="61" applyFont="1" applyBorder="1">
      <alignment/>
      <protection/>
    </xf>
    <xf numFmtId="0" fontId="59" fillId="0" borderId="0" xfId="63" applyFont="1" applyBorder="1" applyAlignment="1">
      <alignment horizontal="center"/>
      <protection/>
    </xf>
    <xf numFmtId="0" fontId="59" fillId="0" borderId="0" xfId="63" applyFont="1" applyBorder="1">
      <alignment/>
      <protection/>
    </xf>
    <xf numFmtId="0" fontId="59" fillId="33" borderId="0" xfId="56" applyFont="1" applyFill="1" applyBorder="1" applyAlignment="1">
      <alignment horizontal="center"/>
      <protection/>
    </xf>
    <xf numFmtId="0" fontId="59" fillId="33" borderId="0" xfId="56" applyFont="1" applyFill="1" applyBorder="1">
      <alignment/>
      <protection/>
    </xf>
    <xf numFmtId="0" fontId="58" fillId="33" borderId="0" xfId="0" applyFont="1" applyFill="1" applyBorder="1" applyAlignment="1">
      <alignment/>
    </xf>
    <xf numFmtId="0" fontId="58" fillId="33" borderId="0" xfId="0" applyFont="1" applyFill="1" applyBorder="1" applyAlignment="1">
      <alignment horizontal="center"/>
    </xf>
    <xf numFmtId="0" fontId="59" fillId="0" borderId="0" xfId="56" applyFont="1" applyBorder="1" applyAlignment="1">
      <alignment vertical="center" wrapText="1"/>
      <protection/>
    </xf>
    <xf numFmtId="0" fontId="59" fillId="0" borderId="0" xfId="56" applyFont="1" applyBorder="1" applyAlignment="1">
      <alignment wrapText="1"/>
      <protection/>
    </xf>
    <xf numFmtId="0" fontId="59" fillId="0" borderId="0" xfId="62" applyFont="1" applyBorder="1" applyAlignment="1">
      <alignment horizontal="center" vertical="center"/>
      <protection/>
    </xf>
    <xf numFmtId="0" fontId="58" fillId="0" borderId="0" xfId="60" applyFont="1" applyBorder="1">
      <alignment/>
      <protection/>
    </xf>
    <xf numFmtId="0" fontId="58" fillId="0" borderId="0" xfId="60" applyFont="1" applyBorder="1" applyAlignment="1">
      <alignment horizontal="center"/>
      <protection/>
    </xf>
    <xf numFmtId="0" fontId="58" fillId="33" borderId="0" xfId="60" applyFont="1" applyFill="1" applyBorder="1" applyAlignment="1">
      <alignment horizontal="center"/>
      <protection/>
    </xf>
    <xf numFmtId="0" fontId="5" fillId="0" borderId="0" xfId="65" applyFont="1" applyFill="1" applyBorder="1" applyAlignment="1">
      <alignment vertical="center"/>
      <protection/>
    </xf>
    <xf numFmtId="0" fontId="57" fillId="33" borderId="10" xfId="65" applyFont="1" applyFill="1" applyBorder="1" applyAlignment="1">
      <alignment horizontal="center" vertical="center"/>
      <protection/>
    </xf>
    <xf numFmtId="0" fontId="57" fillId="33" borderId="11" xfId="65" applyFont="1" applyFill="1" applyBorder="1" applyAlignment="1">
      <alignment horizontal="center" vertical="center"/>
      <protection/>
    </xf>
    <xf numFmtId="14" fontId="57" fillId="33" borderId="11" xfId="65" applyNumberFormat="1" applyFont="1" applyFill="1" applyBorder="1" applyAlignment="1">
      <alignment horizontal="center" vertical="center"/>
      <protection/>
    </xf>
    <xf numFmtId="0" fontId="57" fillId="33" borderId="11" xfId="65" applyFont="1" applyFill="1" applyBorder="1" applyAlignment="1">
      <alignment horizontal="center" vertical="center" wrapText="1"/>
      <protection/>
    </xf>
    <xf numFmtId="0" fontId="57" fillId="33" borderId="11" xfId="65" applyFont="1" applyFill="1" applyBorder="1" applyAlignment="1">
      <alignment vertical="center" wrapText="1"/>
      <protection/>
    </xf>
    <xf numFmtId="0" fontId="57" fillId="33" borderId="11" xfId="65" applyFont="1" applyFill="1" applyBorder="1" applyAlignment="1">
      <alignment horizontal="left" vertical="center" wrapText="1"/>
      <protection/>
    </xf>
    <xf numFmtId="0" fontId="57" fillId="33" borderId="11" xfId="65" applyFont="1" applyFill="1" applyBorder="1" applyAlignment="1">
      <alignment horizontal="left" vertical="center"/>
      <protection/>
    </xf>
    <xf numFmtId="0" fontId="57" fillId="33" borderId="11" xfId="67" applyFont="1" applyFill="1" applyBorder="1" applyAlignment="1">
      <alignment horizontal="center" vertical="center" wrapText="1"/>
      <protection/>
    </xf>
    <xf numFmtId="0" fontId="6" fillId="0" borderId="0" xfId="67" applyFont="1" applyFill="1" applyAlignment="1">
      <alignment horizontal="center" vertical="center"/>
      <protection/>
    </xf>
    <xf numFmtId="0" fontId="58" fillId="33" borderId="12" xfId="0" applyFont="1" applyFill="1" applyBorder="1" applyAlignment="1">
      <alignment horizontal="center" vertical="center"/>
    </xf>
    <xf numFmtId="0" fontId="58" fillId="33" borderId="13" xfId="66" applyNumberFormat="1" applyFont="1" applyFill="1" applyBorder="1" applyAlignment="1">
      <alignment horizontal="center" vertical="center"/>
      <protection/>
    </xf>
    <xf numFmtId="14" fontId="58" fillId="33" borderId="13" xfId="57" applyNumberFormat="1" applyFont="1" applyFill="1" applyBorder="1" applyAlignment="1">
      <alignment horizontal="center" vertical="center"/>
      <protection/>
    </xf>
    <xf numFmtId="0" fontId="58" fillId="33" borderId="13" xfId="58" applyFont="1" applyFill="1" applyBorder="1" applyAlignment="1">
      <alignment horizontal="center" vertical="center"/>
      <protection/>
    </xf>
    <xf numFmtId="0" fontId="58" fillId="33" borderId="13" xfId="58" applyFont="1" applyFill="1" applyBorder="1" applyAlignment="1">
      <alignment horizontal="left" vertical="center"/>
      <protection/>
    </xf>
    <xf numFmtId="0" fontId="58" fillId="33" borderId="13" xfId="57" applyNumberFormat="1" applyFont="1" applyFill="1" applyBorder="1" applyAlignment="1">
      <alignment horizontal="center" vertical="center" wrapText="1"/>
      <protection/>
    </xf>
    <xf numFmtId="0" fontId="58" fillId="33" borderId="13" xfId="67" applyFont="1" applyFill="1" applyBorder="1" applyAlignment="1">
      <alignment horizontal="center" vertical="center"/>
      <protection/>
    </xf>
    <xf numFmtId="0" fontId="58" fillId="33" borderId="13" xfId="57" applyFont="1" applyFill="1" applyBorder="1" applyAlignment="1">
      <alignment horizontal="center" vertical="center"/>
      <protection/>
    </xf>
    <xf numFmtId="0" fontId="58" fillId="33" borderId="14" xfId="68" applyNumberFormat="1" applyFont="1" applyFill="1" applyBorder="1" applyAlignment="1">
      <alignment horizontal="center" vertical="center" wrapText="1"/>
      <protection/>
    </xf>
    <xf numFmtId="0" fontId="58" fillId="33" borderId="15" xfId="68" applyNumberFormat="1" applyFont="1" applyFill="1" applyBorder="1" applyAlignment="1">
      <alignment horizontal="center" vertical="center"/>
      <protection/>
    </xf>
    <xf numFmtId="0" fontId="58" fillId="33" borderId="13" xfId="68" applyNumberFormat="1" applyFont="1" applyFill="1" applyBorder="1" applyAlignment="1">
      <alignment horizontal="center" vertical="center"/>
      <protection/>
    </xf>
    <xf numFmtId="0" fontId="58" fillId="33" borderId="16" xfId="0" applyFont="1" applyFill="1" applyBorder="1" applyAlignment="1">
      <alignment horizontal="center" vertical="center"/>
    </xf>
    <xf numFmtId="0" fontId="58" fillId="33" borderId="0" xfId="0" applyFont="1" applyFill="1" applyAlignment="1">
      <alignment horizontal="center"/>
    </xf>
    <xf numFmtId="0" fontId="57" fillId="33" borderId="17" xfId="67" applyFont="1" applyFill="1" applyBorder="1" applyAlignment="1">
      <alignment horizontal="center" vertical="center" wrapText="1"/>
      <protection/>
    </xf>
    <xf numFmtId="0" fontId="60" fillId="0" borderId="0" xfId="65" applyFont="1" applyAlignment="1">
      <alignment horizontal="center"/>
      <protection/>
    </xf>
    <xf numFmtId="14" fontId="58" fillId="33" borderId="0" xfId="0" applyNumberFormat="1" applyFont="1" applyFill="1" applyAlignment="1">
      <alignment horizontal="center"/>
    </xf>
    <xf numFmtId="0" fontId="60" fillId="0" borderId="0" xfId="65" applyFont="1" applyAlignment="1">
      <alignment/>
      <protection/>
    </xf>
    <xf numFmtId="0" fontId="60" fillId="0" borderId="0" xfId="65" applyFont="1" applyAlignment="1">
      <alignment horizontal="left"/>
      <protection/>
    </xf>
    <xf numFmtId="0" fontId="60" fillId="0" borderId="0" xfId="65" applyFont="1">
      <alignment/>
      <protection/>
    </xf>
    <xf numFmtId="14" fontId="61" fillId="33" borderId="0" xfId="0" applyNumberFormat="1" applyFont="1" applyFill="1" applyAlignment="1">
      <alignment horizontal="left"/>
    </xf>
    <xf numFmtId="0" fontId="58" fillId="0" borderId="10" xfId="59" applyFont="1" applyBorder="1" applyAlignment="1">
      <alignment horizontal="left"/>
      <protection/>
    </xf>
    <xf numFmtId="0" fontId="58" fillId="0" borderId="18" xfId="59" applyFont="1" applyBorder="1">
      <alignment/>
      <protection/>
    </xf>
    <xf numFmtId="0" fontId="58" fillId="0" borderId="19" xfId="59" applyFont="1" applyFill="1" applyBorder="1" applyAlignment="1">
      <alignment horizontal="left"/>
      <protection/>
    </xf>
    <xf numFmtId="0" fontId="58" fillId="33" borderId="20" xfId="59" applyFont="1" applyFill="1" applyBorder="1" applyAlignment="1">
      <alignment horizontal="center"/>
      <protection/>
    </xf>
    <xf numFmtId="0" fontId="58" fillId="33" borderId="0" xfId="65" applyFont="1" applyFill="1" applyBorder="1" applyAlignment="1">
      <alignment horizontal="center"/>
      <protection/>
    </xf>
    <xf numFmtId="0" fontId="60" fillId="0" borderId="0" xfId="65" applyFont="1" applyAlignment="1">
      <alignment horizontal="right"/>
      <protection/>
    </xf>
    <xf numFmtId="14" fontId="62" fillId="33" borderId="0" xfId="52" applyNumberFormat="1" applyFont="1" applyFill="1" applyAlignment="1" applyProtection="1">
      <alignment horizontal="left"/>
      <protection/>
    </xf>
    <xf numFmtId="0" fontId="60" fillId="33" borderId="0" xfId="65" applyFont="1" applyFill="1">
      <alignment/>
      <protection/>
    </xf>
    <xf numFmtId="0" fontId="58" fillId="0" borderId="0" xfId="59" applyFont="1" applyAlignment="1">
      <alignment horizontal="left"/>
      <protection/>
    </xf>
    <xf numFmtId="0" fontId="58" fillId="0" borderId="0" xfId="59" applyFont="1" applyAlignment="1">
      <alignment horizontal="center"/>
      <protection/>
    </xf>
    <xf numFmtId="0" fontId="58" fillId="35" borderId="0" xfId="60" applyFont="1" applyFill="1" applyBorder="1">
      <alignment/>
      <protection/>
    </xf>
    <xf numFmtId="0" fontId="58" fillId="35" borderId="0" xfId="60" applyFont="1" applyFill="1" applyBorder="1" applyAlignment="1">
      <alignment horizontal="center"/>
      <protection/>
    </xf>
    <xf numFmtId="0" fontId="5" fillId="0" borderId="0" xfId="0" applyFont="1" applyFill="1" applyBorder="1" applyAlignment="1">
      <alignment vertical="center"/>
    </xf>
    <xf numFmtId="0" fontId="57" fillId="33" borderId="10" xfId="0" applyFont="1" applyFill="1" applyBorder="1" applyAlignment="1">
      <alignment horizontal="center" vertical="center"/>
    </xf>
    <xf numFmtId="0" fontId="57" fillId="33" borderId="11" xfId="0" applyFont="1" applyFill="1" applyBorder="1" applyAlignment="1">
      <alignment horizontal="center" vertical="center"/>
    </xf>
    <xf numFmtId="14" fontId="57" fillId="33" borderId="11" xfId="0" applyNumberFormat="1" applyFont="1" applyFill="1" applyBorder="1" applyAlignment="1">
      <alignment horizontal="center" vertical="center"/>
    </xf>
    <xf numFmtId="0" fontId="57" fillId="33" borderId="11" xfId="0" applyFont="1" applyFill="1" applyBorder="1" applyAlignment="1">
      <alignment horizontal="center" vertical="center" wrapText="1"/>
    </xf>
    <xf numFmtId="0" fontId="57" fillId="33" borderId="11" xfId="0" applyFont="1" applyFill="1" applyBorder="1" applyAlignment="1">
      <alignment horizontal="left" vertical="center" wrapText="1"/>
    </xf>
    <xf numFmtId="0" fontId="57" fillId="33" borderId="11" xfId="0" applyFont="1" applyFill="1" applyBorder="1" applyAlignment="1">
      <alignment horizontal="left" vertical="center"/>
    </xf>
    <xf numFmtId="0" fontId="58" fillId="0" borderId="21" xfId="60" applyFont="1" applyBorder="1">
      <alignment/>
      <protection/>
    </xf>
    <xf numFmtId="0" fontId="58" fillId="0" borderId="21" xfId="58" applyFont="1" applyBorder="1" applyAlignment="1">
      <alignment horizontal="center"/>
      <protection/>
    </xf>
    <xf numFmtId="0" fontId="58" fillId="0" borderId="21" xfId="58" applyFont="1" applyBorder="1">
      <alignment/>
      <protection/>
    </xf>
    <xf numFmtId="0" fontId="58" fillId="0" borderId="0" xfId="0" applyFont="1" applyAlignment="1">
      <alignment/>
    </xf>
    <xf numFmtId="0" fontId="58" fillId="0" borderId="22" xfId="60" applyFont="1" applyBorder="1">
      <alignment/>
      <protection/>
    </xf>
    <xf numFmtId="0" fontId="58" fillId="0" borderId="22" xfId="63" applyFont="1" applyBorder="1" applyAlignment="1">
      <alignment horizontal="center"/>
      <protection/>
    </xf>
    <xf numFmtId="0" fontId="58" fillId="0" borderId="22" xfId="63" applyFont="1" applyBorder="1">
      <alignment/>
      <protection/>
    </xf>
    <xf numFmtId="0" fontId="58" fillId="0" borderId="22" xfId="0" applyFont="1" applyBorder="1" applyAlignment="1">
      <alignment/>
    </xf>
    <xf numFmtId="0" fontId="58" fillId="0" borderId="22" xfId="58" applyFont="1" applyBorder="1" applyAlignment="1">
      <alignment horizontal="center"/>
      <protection/>
    </xf>
    <xf numFmtId="0" fontId="58" fillId="0" borderId="22" xfId="58" applyFont="1" applyBorder="1">
      <alignment/>
      <protection/>
    </xf>
    <xf numFmtId="0" fontId="58" fillId="33" borderId="22" xfId="60" applyFont="1" applyFill="1" applyBorder="1">
      <alignment/>
      <protection/>
    </xf>
    <xf numFmtId="0" fontId="58" fillId="0" borderId="22" xfId="61" applyFont="1" applyBorder="1" applyAlignment="1">
      <alignment horizontal="center"/>
      <protection/>
    </xf>
    <xf numFmtId="0" fontId="58" fillId="0" borderId="22" xfId="61" applyFont="1" applyBorder="1">
      <alignment/>
      <protection/>
    </xf>
    <xf numFmtId="0" fontId="58" fillId="33" borderId="22" xfId="0" applyFont="1" applyFill="1" applyBorder="1" applyAlignment="1">
      <alignment/>
    </xf>
    <xf numFmtId="0" fontId="60" fillId="0" borderId="0" xfId="0" applyFont="1" applyAlignment="1">
      <alignment/>
    </xf>
    <xf numFmtId="0" fontId="60" fillId="0" borderId="0" xfId="0" applyFont="1" applyAlignment="1">
      <alignment horizontal="center"/>
    </xf>
    <xf numFmtId="0" fontId="58" fillId="0" borderId="10" xfId="59" applyFont="1" applyBorder="1" applyAlignment="1">
      <alignment horizontal="center"/>
      <protection/>
    </xf>
    <xf numFmtId="0" fontId="58" fillId="0" borderId="19" xfId="59" applyFont="1" applyFill="1" applyBorder="1" applyAlignment="1">
      <alignment horizontal="center"/>
      <protection/>
    </xf>
    <xf numFmtId="14" fontId="58" fillId="0" borderId="21" xfId="60" applyNumberFormat="1" applyFont="1" applyBorder="1">
      <alignment/>
      <protection/>
    </xf>
    <xf numFmtId="0" fontId="58" fillId="0" borderId="21" xfId="0" applyFont="1" applyBorder="1" applyAlignment="1">
      <alignment horizontal="center"/>
    </xf>
    <xf numFmtId="0" fontId="58" fillId="0" borderId="22" xfId="0" applyFont="1" applyBorder="1" applyAlignment="1">
      <alignment horizontal="center"/>
    </xf>
    <xf numFmtId="0" fontId="0" fillId="0" borderId="0" xfId="0" applyAlignment="1">
      <alignment horizontal="center"/>
    </xf>
    <xf numFmtId="0" fontId="58" fillId="0" borderId="23" xfId="0" applyFont="1" applyBorder="1" applyAlignment="1">
      <alignment horizontal="center" vertical="center"/>
    </xf>
    <xf numFmtId="0" fontId="0" fillId="35" borderId="0" xfId="0" applyFill="1" applyAlignment="1">
      <alignment/>
    </xf>
    <xf numFmtId="0" fontId="0" fillId="35" borderId="0" xfId="0" applyFill="1" applyAlignment="1">
      <alignment horizontal="center"/>
    </xf>
    <xf numFmtId="0" fontId="58" fillId="33" borderId="24" xfId="0" applyFont="1" applyFill="1" applyBorder="1" applyAlignment="1">
      <alignment horizontal="center" vertical="center"/>
    </xf>
    <xf numFmtId="0" fontId="58" fillId="33" borderId="14" xfId="0" applyFont="1" applyFill="1" applyBorder="1" applyAlignment="1">
      <alignment horizontal="center" vertical="center"/>
    </xf>
    <xf numFmtId="0" fontId="58" fillId="33" borderId="14" xfId="68" applyNumberFormat="1" applyFont="1" applyFill="1" applyBorder="1" applyAlignment="1">
      <alignment horizontal="center" vertical="center"/>
      <protection/>
    </xf>
    <xf numFmtId="0" fontId="58" fillId="33" borderId="23" xfId="60" applyFont="1" applyFill="1" applyBorder="1" applyAlignment="1">
      <alignment horizontal="center" vertical="center"/>
      <protection/>
    </xf>
    <xf numFmtId="0" fontId="58" fillId="33" borderId="21" xfId="60" applyFont="1" applyFill="1" applyBorder="1" applyAlignment="1">
      <alignment horizontal="center" vertical="center"/>
      <protection/>
    </xf>
    <xf numFmtId="0" fontId="58" fillId="33" borderId="25" xfId="60" applyFont="1" applyFill="1" applyBorder="1" applyAlignment="1">
      <alignment horizontal="center" vertical="center"/>
      <protection/>
    </xf>
    <xf numFmtId="0" fontId="58" fillId="0" borderId="23" xfId="0" applyFont="1" applyBorder="1" applyAlignment="1">
      <alignment horizontal="center" vertical="center"/>
    </xf>
    <xf numFmtId="0" fontId="58" fillId="0" borderId="25" xfId="0" applyFont="1" applyBorder="1" applyAlignment="1">
      <alignment horizontal="center" vertical="center"/>
    </xf>
    <xf numFmtId="0" fontId="58" fillId="0" borderId="21" xfId="0" applyFont="1" applyBorder="1" applyAlignment="1">
      <alignment horizontal="center" vertical="center"/>
    </xf>
    <xf numFmtId="0" fontId="58" fillId="0" borderId="26" xfId="0" applyFont="1" applyBorder="1" applyAlignment="1">
      <alignment horizontal="center" vertical="center"/>
    </xf>
    <xf numFmtId="0" fontId="58" fillId="33" borderId="25" xfId="0" applyFont="1" applyFill="1" applyBorder="1" applyAlignment="1">
      <alignment horizontal="center" vertical="center"/>
    </xf>
    <xf numFmtId="0" fontId="58" fillId="33" borderId="23" xfId="0" applyFont="1" applyFill="1" applyBorder="1" applyAlignment="1">
      <alignment horizontal="center" vertical="center"/>
    </xf>
    <xf numFmtId="0" fontId="58" fillId="33" borderId="21" xfId="0" applyFont="1" applyFill="1" applyBorder="1" applyAlignment="1">
      <alignment horizontal="center" vertical="center"/>
    </xf>
    <xf numFmtId="14" fontId="60" fillId="33" borderId="0" xfId="0" applyNumberFormat="1" applyFont="1" applyFill="1" applyBorder="1" applyAlignment="1">
      <alignment horizontal="center" vertical="center"/>
    </xf>
    <xf numFmtId="0" fontId="63" fillId="33" borderId="0" xfId="0" applyFont="1" applyFill="1" applyBorder="1" applyAlignment="1">
      <alignment horizontal="center" vertical="center"/>
    </xf>
    <xf numFmtId="14" fontId="57" fillId="33" borderId="27" xfId="0" applyNumberFormat="1" applyFont="1" applyFill="1" applyBorder="1" applyAlignment="1">
      <alignment horizontal="center" vertical="center"/>
    </xf>
    <xf numFmtId="0" fontId="63" fillId="33" borderId="0" xfId="0" applyFont="1" applyFill="1" applyBorder="1" applyAlignment="1">
      <alignment horizontal="center" vertical="center" wrapText="1"/>
    </xf>
    <xf numFmtId="14" fontId="60" fillId="33" borderId="0" xfId="65" applyNumberFormat="1" applyFont="1" applyFill="1" applyBorder="1" applyAlignment="1">
      <alignment horizontal="center" vertical="center"/>
      <protection/>
    </xf>
    <xf numFmtId="0" fontId="63" fillId="33" borderId="0" xfId="65" applyFont="1" applyFill="1" applyBorder="1" applyAlignment="1">
      <alignment horizontal="center" vertical="center"/>
      <protection/>
    </xf>
    <xf numFmtId="14" fontId="57" fillId="33" borderId="27" xfId="65" applyNumberFormat="1" applyFont="1" applyFill="1" applyBorder="1" applyAlignment="1">
      <alignment horizontal="center" vertical="center"/>
      <protection/>
    </xf>
    <xf numFmtId="0" fontId="63" fillId="33" borderId="0" xfId="65" applyFont="1" applyFill="1" applyBorder="1" applyAlignment="1">
      <alignment horizontal="center" vertical="center" wrapText="1"/>
      <protection/>
    </xf>
    <xf numFmtId="0" fontId="64" fillId="33" borderId="0" xfId="65" applyFont="1" applyFill="1" applyBorder="1" applyAlignment="1">
      <alignment horizontal="center" vertical="center" wrapText="1"/>
      <protection/>
    </xf>
    <xf numFmtId="0" fontId="64" fillId="33" borderId="0" xfId="65" applyFont="1" applyFill="1" applyBorder="1" applyAlignment="1">
      <alignment horizontal="center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2 2" xfId="57"/>
    <cellStyle name="Normal 2 2 2" xfId="58"/>
    <cellStyle name="Normal 2 6 2" xfId="59"/>
    <cellStyle name="Normal 3" xfId="60"/>
    <cellStyle name="Normal 3 2" xfId="61"/>
    <cellStyle name="Normal 4" xfId="62"/>
    <cellStyle name="Normal 4 2" xfId="63"/>
    <cellStyle name="Normal 4 3" xfId="64"/>
    <cellStyle name="Normal 5" xfId="65"/>
    <cellStyle name="Normal_20--k11" xfId="66"/>
    <cellStyle name="Normal_KH chi tiet HK1" xfId="67"/>
    <cellStyle name="Normal_LỊCH THI NGÀY 27092009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KB%20HK2-2012-2013%20NGAY%2013-12\Lien%20thong%20HK2\TKB%20HK2%20lien%20thong\18%20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C-CĐ"/>
      <sheetName val="TC-ĐH"/>
      <sheetName val="CD-ĐH"/>
      <sheetName val="HK1"/>
      <sheetName val="MON HOC"/>
      <sheetName val="mon chung"/>
    </sheetNames>
    <sheetDataSet>
      <sheetData sheetId="3">
        <row r="5">
          <cell r="G5" t="str">
            <v>T18XDD B</v>
          </cell>
          <cell r="H5" t="str">
            <v>XÂY DỰNG DD&amp;CN</v>
          </cell>
          <cell r="I5" t="str">
            <v>TC-ĐH</v>
          </cell>
          <cell r="J5">
            <v>30</v>
          </cell>
        </row>
        <row r="6">
          <cell r="G6" t="str">
            <v>T18XDD B</v>
          </cell>
          <cell r="H6" t="str">
            <v>XÂY DỰNG DD&amp;CN</v>
          </cell>
          <cell r="I6" t="str">
            <v>TC-ĐH</v>
          </cell>
          <cell r="J6">
            <v>30</v>
          </cell>
        </row>
        <row r="7">
          <cell r="G7" t="str">
            <v>T18XDD B</v>
          </cell>
          <cell r="H7" t="str">
            <v>XÂY DỰNG DD&amp;CN</v>
          </cell>
          <cell r="I7" t="str">
            <v>TC-ĐH</v>
          </cell>
          <cell r="J7">
            <v>30</v>
          </cell>
        </row>
        <row r="8">
          <cell r="G8" t="str">
            <v>T18XDD B</v>
          </cell>
          <cell r="H8" t="str">
            <v>XÂY DỰNG DD&amp;CN</v>
          </cell>
          <cell r="I8" t="str">
            <v>TC-ĐH</v>
          </cell>
          <cell r="J8">
            <v>30</v>
          </cell>
        </row>
        <row r="9">
          <cell r="G9" t="str">
            <v>T18XDD B</v>
          </cell>
          <cell r="H9" t="str">
            <v>XÂY DỰNG DD&amp;CN</v>
          </cell>
          <cell r="I9" t="str">
            <v>TC-ĐH</v>
          </cell>
          <cell r="J9">
            <v>30</v>
          </cell>
        </row>
        <row r="10">
          <cell r="G10" t="str">
            <v>T18XDD B</v>
          </cell>
          <cell r="H10" t="str">
            <v>XÂY DỰNG DD&amp;CN</v>
          </cell>
          <cell r="I10" t="str">
            <v>TC-ĐH</v>
          </cell>
          <cell r="J10">
            <v>30</v>
          </cell>
        </row>
        <row r="11">
          <cell r="G11" t="str">
            <v>T18XDD B</v>
          </cell>
          <cell r="H11" t="str">
            <v>XÂY DỰNG DD&amp;CN</v>
          </cell>
          <cell r="I11" t="str">
            <v>TC-ĐH</v>
          </cell>
          <cell r="J11">
            <v>30</v>
          </cell>
        </row>
        <row r="12">
          <cell r="G12" t="str">
            <v> B</v>
          </cell>
        </row>
        <row r="13">
          <cell r="G13" t="str">
            <v> B</v>
          </cell>
        </row>
        <row r="14">
          <cell r="G14" t="str">
            <v> B</v>
          </cell>
        </row>
        <row r="15">
          <cell r="G15" t="str">
            <v>T18KDN B</v>
          </cell>
          <cell r="H15" t="str">
            <v>KẾ TOÁN DOANH NGHIỆP</v>
          </cell>
          <cell r="I15" t="str">
            <v>TC-ĐH</v>
          </cell>
          <cell r="J15">
            <v>30</v>
          </cell>
        </row>
        <row r="16">
          <cell r="G16" t="str">
            <v>T18KDN B</v>
          </cell>
          <cell r="H16" t="str">
            <v>KẾ TOÁN DOANH NGHIỆP</v>
          </cell>
          <cell r="I16" t="str">
            <v>TC-ĐH</v>
          </cell>
          <cell r="J16">
            <v>30</v>
          </cell>
        </row>
        <row r="17">
          <cell r="G17" t="str">
            <v>T18KDN B</v>
          </cell>
          <cell r="H17" t="str">
            <v>KẾ TOÁN DOANH NGHIỆP</v>
          </cell>
          <cell r="I17" t="str">
            <v>TC-ĐH</v>
          </cell>
          <cell r="J17">
            <v>30</v>
          </cell>
        </row>
        <row r="18">
          <cell r="G18" t="str">
            <v>T18KDN B</v>
          </cell>
          <cell r="H18" t="str">
            <v>KẾ TOÁN DOANH NGHIỆP</v>
          </cell>
          <cell r="I18" t="str">
            <v>TC-ĐH</v>
          </cell>
          <cell r="J18">
            <v>30</v>
          </cell>
        </row>
        <row r="19">
          <cell r="G19" t="str">
            <v>T18KDN B</v>
          </cell>
          <cell r="H19" t="str">
            <v>KẾ TOÁN DOANH NGHIỆP</v>
          </cell>
          <cell r="I19" t="str">
            <v>TC-ĐH</v>
          </cell>
          <cell r="J19">
            <v>30</v>
          </cell>
        </row>
        <row r="20">
          <cell r="G20" t="str">
            <v>T18KDN B</v>
          </cell>
          <cell r="H20" t="str">
            <v>KẾ TOÁN DOANH NGHIỆP</v>
          </cell>
          <cell r="I20" t="str">
            <v>TC-ĐH</v>
          </cell>
          <cell r="J20">
            <v>30</v>
          </cell>
        </row>
        <row r="21">
          <cell r="G21" t="str">
            <v>T18KDN B</v>
          </cell>
          <cell r="H21" t="str">
            <v>KẾ TOÁN DOANH NGHIỆP</v>
          </cell>
          <cell r="I21" t="str">
            <v>TC-ĐH</v>
          </cell>
          <cell r="J21">
            <v>30</v>
          </cell>
        </row>
        <row r="22">
          <cell r="G22" t="str">
            <v>T18KDN B</v>
          </cell>
          <cell r="H22" t="str">
            <v>KẾ TOÁN DOANH NGHIỆP</v>
          </cell>
          <cell r="I22" t="str">
            <v>TC-ĐH</v>
          </cell>
          <cell r="J22">
            <v>30</v>
          </cell>
        </row>
        <row r="23">
          <cell r="G23" t="str">
            <v> B</v>
          </cell>
        </row>
        <row r="24">
          <cell r="G24" t="str">
            <v> B</v>
          </cell>
        </row>
        <row r="25">
          <cell r="G25" t="str">
            <v> B</v>
          </cell>
        </row>
        <row r="26">
          <cell r="G26" t="str">
            <v> B</v>
          </cell>
        </row>
        <row r="27">
          <cell r="G27" t="str">
            <v>C18KCD B</v>
          </cell>
          <cell r="H27" t="str">
            <v>CAO ĐẲNG KẾ TOÁN</v>
          </cell>
          <cell r="I27" t="str">
            <v>TC-CĐ</v>
          </cell>
          <cell r="J27">
            <v>70</v>
          </cell>
        </row>
        <row r="28">
          <cell r="G28" t="str">
            <v>C18KCD B</v>
          </cell>
          <cell r="H28" t="str">
            <v>CAO ĐẲNG KẾ TOÁN</v>
          </cell>
          <cell r="I28" t="str">
            <v>TC-CĐ</v>
          </cell>
          <cell r="J28">
            <v>70</v>
          </cell>
        </row>
        <row r="29">
          <cell r="G29" t="str">
            <v>C18KCD B</v>
          </cell>
          <cell r="H29" t="str">
            <v>CAO ĐẲNG KẾ TOÁN</v>
          </cell>
          <cell r="I29" t="str">
            <v>TC-CĐ</v>
          </cell>
          <cell r="J29">
            <v>70</v>
          </cell>
        </row>
        <row r="30">
          <cell r="G30" t="str">
            <v>C18KCD B</v>
          </cell>
          <cell r="H30" t="str">
            <v>CAO ĐẲNG KẾ TOÁN</v>
          </cell>
          <cell r="I30" t="str">
            <v>TC-CĐ</v>
          </cell>
          <cell r="J30">
            <v>70</v>
          </cell>
        </row>
        <row r="31">
          <cell r="G31" t="str">
            <v>C18KCD B</v>
          </cell>
          <cell r="H31" t="str">
            <v>CAO ĐẲNG KẾ TOÁN</v>
          </cell>
          <cell r="I31" t="str">
            <v>TC-CĐ</v>
          </cell>
          <cell r="J31">
            <v>70</v>
          </cell>
        </row>
        <row r="32">
          <cell r="G32" t="str">
            <v>C18KCD B</v>
          </cell>
          <cell r="H32" t="str">
            <v>CAO ĐẲNG KẾ TOÁN</v>
          </cell>
          <cell r="I32" t="str">
            <v>TC-CĐ</v>
          </cell>
          <cell r="J32">
            <v>70</v>
          </cell>
        </row>
        <row r="33">
          <cell r="G33" t="str">
            <v>C18KCD B</v>
          </cell>
          <cell r="H33" t="str">
            <v>CAO ĐẲNG KẾ TOÁN</v>
          </cell>
          <cell r="I33" t="str">
            <v>TC-CĐ</v>
          </cell>
          <cell r="J33">
            <v>70</v>
          </cell>
        </row>
        <row r="34">
          <cell r="G34" t="str">
            <v> B</v>
          </cell>
        </row>
        <row r="35">
          <cell r="G35" t="str">
            <v> B</v>
          </cell>
        </row>
        <row r="36">
          <cell r="G36" t="str">
            <v> B</v>
          </cell>
        </row>
        <row r="37">
          <cell r="G37" t="str">
            <v> B</v>
          </cell>
        </row>
        <row r="38">
          <cell r="G38" t="str">
            <v>C18TCD B</v>
          </cell>
          <cell r="H38" t="str">
            <v>CAO ĐẲNG TIN</v>
          </cell>
          <cell r="I38" t="str">
            <v>TC-CĐ</v>
          </cell>
          <cell r="J38">
            <v>35</v>
          </cell>
        </row>
        <row r="39">
          <cell r="G39" t="str">
            <v>C18TCD B</v>
          </cell>
          <cell r="H39" t="str">
            <v>CAO ĐẲNG TIN</v>
          </cell>
          <cell r="I39" t="str">
            <v>TC-CĐ</v>
          </cell>
          <cell r="J39">
            <v>35</v>
          </cell>
        </row>
        <row r="40">
          <cell r="G40" t="str">
            <v>C18TCD B</v>
          </cell>
          <cell r="H40" t="str">
            <v>CAO ĐẲNG TIN</v>
          </cell>
          <cell r="I40" t="str">
            <v>TC-CĐ</v>
          </cell>
          <cell r="J40">
            <v>35</v>
          </cell>
        </row>
        <row r="41">
          <cell r="G41" t="str">
            <v>C18TCD B</v>
          </cell>
          <cell r="H41" t="str">
            <v>CAO ĐẲNG TIN</v>
          </cell>
          <cell r="I41" t="str">
            <v>TC-CĐ</v>
          </cell>
          <cell r="J41">
            <v>35</v>
          </cell>
        </row>
        <row r="42">
          <cell r="G42" t="str">
            <v>C18TCD B</v>
          </cell>
          <cell r="H42" t="str">
            <v>CAO ĐẲNG TIN</v>
          </cell>
          <cell r="I42" t="str">
            <v>TC-CĐ</v>
          </cell>
          <cell r="J42">
            <v>35</v>
          </cell>
        </row>
        <row r="43">
          <cell r="G43" t="str">
            <v>C18TCD B</v>
          </cell>
          <cell r="H43" t="str">
            <v>CAO ĐẲNG TIN</v>
          </cell>
          <cell r="I43" t="str">
            <v>TC-CĐ</v>
          </cell>
          <cell r="J43">
            <v>35</v>
          </cell>
        </row>
        <row r="44">
          <cell r="G44" t="str">
            <v>C18TCD B</v>
          </cell>
          <cell r="H44" t="str">
            <v>CAO ĐẲNG TIN</v>
          </cell>
          <cell r="I44" t="str">
            <v>TC-CĐ</v>
          </cell>
          <cell r="J44">
            <v>35</v>
          </cell>
        </row>
        <row r="45">
          <cell r="G45" t="str">
            <v> B</v>
          </cell>
        </row>
        <row r="46">
          <cell r="G46" t="str">
            <v> B</v>
          </cell>
        </row>
        <row r="47">
          <cell r="G47" t="str">
            <v> B</v>
          </cell>
        </row>
        <row r="48">
          <cell r="G48" t="str">
            <v> B</v>
          </cell>
        </row>
        <row r="49">
          <cell r="G49" t="str">
            <v> B</v>
          </cell>
        </row>
        <row r="50">
          <cell r="G50" t="str">
            <v>D18TMT B</v>
          </cell>
          <cell r="H50" t="str">
            <v>KỸ THUẬT MẠNG</v>
          </cell>
          <cell r="I50" t="str">
            <v>CĐ-ĐH</v>
          </cell>
          <cell r="J50">
            <v>80</v>
          </cell>
        </row>
        <row r="51">
          <cell r="G51" t="str">
            <v>D18TMT B</v>
          </cell>
          <cell r="H51" t="str">
            <v>KỸ THUẬT MẠNG</v>
          </cell>
          <cell r="I51" t="str">
            <v>CĐ-ĐH</v>
          </cell>
          <cell r="J51">
            <v>80</v>
          </cell>
        </row>
        <row r="52">
          <cell r="G52" t="str">
            <v>D18TMT B</v>
          </cell>
          <cell r="H52" t="str">
            <v>KỸ THUẬT MẠNG</v>
          </cell>
          <cell r="I52" t="str">
            <v>CĐ-ĐH</v>
          </cell>
          <cell r="J52">
            <v>80</v>
          </cell>
        </row>
        <row r="53">
          <cell r="G53" t="str">
            <v>D18TMT B</v>
          </cell>
          <cell r="H53" t="str">
            <v>KỸ THUẬT MẠNG</v>
          </cell>
          <cell r="I53" t="str">
            <v>CĐ-ĐH</v>
          </cell>
          <cell r="J53">
            <v>80</v>
          </cell>
        </row>
        <row r="54">
          <cell r="G54" t="str">
            <v>D18TMT B</v>
          </cell>
          <cell r="H54" t="str">
            <v>KỸ THUẬT MẠNG</v>
          </cell>
          <cell r="I54" t="str">
            <v>CĐ-ĐH</v>
          </cell>
          <cell r="J54">
            <v>80</v>
          </cell>
        </row>
        <row r="55">
          <cell r="G55" t="str">
            <v>D18TMT B</v>
          </cell>
          <cell r="H55" t="str">
            <v>KỸ THUẬT MẠNG</v>
          </cell>
          <cell r="I55" t="str">
            <v>CĐ-ĐH</v>
          </cell>
          <cell r="J55">
            <v>80</v>
          </cell>
        </row>
        <row r="56">
          <cell r="G56" t="str">
            <v>D18TMT B</v>
          </cell>
          <cell r="H56" t="str">
            <v>KỸ THUẬT MẠNG</v>
          </cell>
          <cell r="I56" t="str">
            <v>CĐ-ĐH</v>
          </cell>
          <cell r="J56">
            <v>80</v>
          </cell>
        </row>
        <row r="57">
          <cell r="G57" t="str">
            <v> B</v>
          </cell>
        </row>
        <row r="58">
          <cell r="G58" t="str">
            <v> B</v>
          </cell>
        </row>
        <row r="59">
          <cell r="G59" t="str">
            <v> B</v>
          </cell>
        </row>
        <row r="60">
          <cell r="G60" t="str">
            <v> B</v>
          </cell>
        </row>
        <row r="61">
          <cell r="G61" t="str">
            <v>D18TPM B</v>
          </cell>
          <cell r="H61" t="str">
            <v>CÔNG NGHỆ PHẦN MỀM</v>
          </cell>
          <cell r="I61" t="str">
            <v>CĐ-ĐH</v>
          </cell>
          <cell r="J61">
            <v>60</v>
          </cell>
        </row>
        <row r="62">
          <cell r="G62" t="str">
            <v>D18TPM B</v>
          </cell>
          <cell r="H62" t="str">
            <v>CÔNG NGHỆ PHẦN MỀM</v>
          </cell>
          <cell r="I62" t="str">
            <v>CĐ-ĐH</v>
          </cell>
          <cell r="J62">
            <v>60</v>
          </cell>
        </row>
        <row r="63">
          <cell r="G63" t="str">
            <v>D18TPM B</v>
          </cell>
          <cell r="H63" t="str">
            <v>CÔNG NGHỆ PHẦN MỀM</v>
          </cell>
          <cell r="I63" t="str">
            <v>CĐ-ĐH</v>
          </cell>
          <cell r="J63">
            <v>60</v>
          </cell>
        </row>
        <row r="64">
          <cell r="G64" t="str">
            <v>D18TPM B</v>
          </cell>
          <cell r="H64" t="str">
            <v>CÔNG NGHỆ PHẦN MỀM</v>
          </cell>
          <cell r="I64" t="str">
            <v>CĐ-ĐH</v>
          </cell>
          <cell r="J64">
            <v>60</v>
          </cell>
        </row>
        <row r="65">
          <cell r="G65" t="str">
            <v>D18TPM B</v>
          </cell>
          <cell r="H65" t="str">
            <v>CÔNG NGHỆ PHẦN MỀM</v>
          </cell>
          <cell r="I65" t="str">
            <v>CĐ-ĐH</v>
          </cell>
          <cell r="J65">
            <v>60</v>
          </cell>
        </row>
        <row r="66">
          <cell r="G66" t="str">
            <v>D18TPM B</v>
          </cell>
          <cell r="H66" t="str">
            <v>CÔNG NGHỆ PHẦN MỀM</v>
          </cell>
          <cell r="I66" t="str">
            <v>CĐ-ĐH</v>
          </cell>
          <cell r="J66">
            <v>60</v>
          </cell>
        </row>
        <row r="67">
          <cell r="G67" t="str">
            <v>D18TPM B</v>
          </cell>
          <cell r="H67" t="str">
            <v>CÔNG NGHỆ PHẦN MỀM</v>
          </cell>
          <cell r="I67" t="str">
            <v>CĐ-ĐH</v>
          </cell>
          <cell r="J67">
            <v>60</v>
          </cell>
        </row>
        <row r="68">
          <cell r="G68" t="str">
            <v>D18TPM B</v>
          </cell>
          <cell r="H68" t="str">
            <v>CÔNG NGHỆ PHẦN MỀM</v>
          </cell>
          <cell r="I68" t="str">
            <v>CĐ-ĐH</v>
          </cell>
          <cell r="J68">
            <v>60</v>
          </cell>
        </row>
        <row r="69">
          <cell r="G69" t="str">
            <v> B</v>
          </cell>
        </row>
        <row r="70">
          <cell r="G70" t="str">
            <v> B</v>
          </cell>
        </row>
        <row r="71">
          <cell r="G71" t="str">
            <v> B</v>
          </cell>
        </row>
        <row r="72">
          <cell r="G72" t="str">
            <v> B</v>
          </cell>
        </row>
        <row r="73">
          <cell r="G73" t="str">
            <v>D18XDC B</v>
          </cell>
          <cell r="H73" t="str">
            <v>XÂY DỰNG CẦU ĐƯỜNG</v>
          </cell>
          <cell r="I73" t="str">
            <v>CĐ-ĐH</v>
          </cell>
        </row>
        <row r="74">
          <cell r="G74" t="str">
            <v>D18XDC B</v>
          </cell>
          <cell r="H74" t="str">
            <v>XÂY DỰNG CẦU ĐƯỜNG</v>
          </cell>
          <cell r="I74" t="str">
            <v>CĐ-ĐH</v>
          </cell>
        </row>
        <row r="75">
          <cell r="G75" t="str">
            <v>D18XDC B</v>
          </cell>
          <cell r="H75" t="str">
            <v>XÂY DỰNG CẦU ĐƯỜNG</v>
          </cell>
          <cell r="I75" t="str">
            <v>CĐ-ĐH</v>
          </cell>
        </row>
        <row r="76">
          <cell r="G76" t="str">
            <v>D18XDC B</v>
          </cell>
          <cell r="H76" t="str">
            <v>XÂY DỰNG CẦU ĐƯỜNG</v>
          </cell>
          <cell r="I76" t="str">
            <v>CĐ-ĐH</v>
          </cell>
        </row>
        <row r="77">
          <cell r="G77" t="str">
            <v>D18XDC B</v>
          </cell>
          <cell r="H77" t="str">
            <v>XÂY DỰNG CẦU ĐƯỜNG</v>
          </cell>
          <cell r="I77" t="str">
            <v>CĐ-ĐH</v>
          </cell>
        </row>
        <row r="78">
          <cell r="G78" t="str">
            <v>D18XDC B</v>
          </cell>
          <cell r="H78" t="str">
            <v>XÂY DỰNG CẦU ĐƯỜNG</v>
          </cell>
          <cell r="I78" t="str">
            <v>CĐ-ĐH</v>
          </cell>
        </row>
        <row r="79">
          <cell r="G79" t="str">
            <v>D18XDC B</v>
          </cell>
          <cell r="H79" t="str">
            <v>XÂY DỰNG CẦU ĐƯỜNG</v>
          </cell>
          <cell r="I79" t="str">
            <v>CĐ-ĐH</v>
          </cell>
        </row>
        <row r="80">
          <cell r="G80" t="str">
            <v> B</v>
          </cell>
        </row>
        <row r="81">
          <cell r="G81" t="str">
            <v> B</v>
          </cell>
        </row>
        <row r="82">
          <cell r="G82" t="str">
            <v> B</v>
          </cell>
        </row>
        <row r="83">
          <cell r="G83" t="str">
            <v> B</v>
          </cell>
        </row>
        <row r="84">
          <cell r="G84" t="str">
            <v>D18XDD B</v>
          </cell>
          <cell r="H84" t="str">
            <v>XÂY DỰNG DD&amp;CN</v>
          </cell>
          <cell r="I84" t="str">
            <v>CĐ-ĐH</v>
          </cell>
          <cell r="J84">
            <v>100</v>
          </cell>
        </row>
        <row r="85">
          <cell r="G85" t="str">
            <v>D18XDD B</v>
          </cell>
          <cell r="H85" t="str">
            <v>XÂY DỰNG DD&amp;CN</v>
          </cell>
          <cell r="I85" t="str">
            <v>CĐ-ĐH</v>
          </cell>
          <cell r="J85">
            <v>100</v>
          </cell>
        </row>
        <row r="86">
          <cell r="G86" t="str">
            <v>D18XDD B</v>
          </cell>
          <cell r="H86" t="str">
            <v>XÂY DỰNG DD&amp;CN</v>
          </cell>
          <cell r="I86" t="str">
            <v>CĐ-ĐH</v>
          </cell>
          <cell r="J86">
            <v>100</v>
          </cell>
        </row>
        <row r="87">
          <cell r="G87" t="str">
            <v>D18XDD B</v>
          </cell>
          <cell r="H87" t="str">
            <v>XÂY DỰNG DD&amp;CN</v>
          </cell>
          <cell r="I87" t="str">
            <v>CĐ-ĐH</v>
          </cell>
          <cell r="J87">
            <v>100</v>
          </cell>
        </row>
        <row r="88">
          <cell r="G88" t="str">
            <v>D18XDD B</v>
          </cell>
          <cell r="H88" t="str">
            <v>XÂY DỰNG DD&amp;CN</v>
          </cell>
          <cell r="I88" t="str">
            <v>CĐ-ĐH</v>
          </cell>
          <cell r="J88">
            <v>100</v>
          </cell>
        </row>
        <row r="89">
          <cell r="G89" t="str">
            <v>D18XDD B</v>
          </cell>
          <cell r="H89" t="str">
            <v>XÂY DỰNG DD&amp;CN</v>
          </cell>
          <cell r="I89" t="str">
            <v>CĐ-ĐH</v>
          </cell>
          <cell r="J89">
            <v>100</v>
          </cell>
        </row>
        <row r="90">
          <cell r="G90" t="str">
            <v>D18XDD B</v>
          </cell>
          <cell r="H90" t="str">
            <v>XÂY DỰNG DD&amp;CN</v>
          </cell>
          <cell r="I90" t="str">
            <v>CĐ-ĐH</v>
          </cell>
          <cell r="J90">
            <v>100</v>
          </cell>
        </row>
        <row r="91">
          <cell r="G91" t="str">
            <v> B</v>
          </cell>
        </row>
        <row r="92">
          <cell r="G92" t="str">
            <v> B</v>
          </cell>
        </row>
        <row r="93">
          <cell r="G93" t="str">
            <v> B</v>
          </cell>
        </row>
        <row r="94">
          <cell r="G94" t="str">
            <v> B</v>
          </cell>
        </row>
        <row r="95">
          <cell r="G95" t="str">
            <v>D18KKT B</v>
          </cell>
          <cell r="H95" t="str">
            <v>KẾ TOÁN KIỂM TOÁN</v>
          </cell>
          <cell r="I95" t="str">
            <v>CĐ-ĐH</v>
          </cell>
          <cell r="J95">
            <v>130</v>
          </cell>
        </row>
        <row r="96">
          <cell r="G96" t="str">
            <v>D18KKT B</v>
          </cell>
          <cell r="H96" t="str">
            <v>KẾ TOÁN KIỂM TOÁN</v>
          </cell>
          <cell r="I96" t="str">
            <v>CĐ-ĐH</v>
          </cell>
          <cell r="J96">
            <v>130</v>
          </cell>
        </row>
        <row r="97">
          <cell r="G97" t="str">
            <v>D18KKT B</v>
          </cell>
          <cell r="H97" t="str">
            <v>KẾ TOÁN KIỂM TOÁN</v>
          </cell>
          <cell r="I97" t="str">
            <v>CĐ-ĐH</v>
          </cell>
          <cell r="J97">
            <v>130</v>
          </cell>
        </row>
        <row r="98">
          <cell r="G98" t="str">
            <v>D18KKT B</v>
          </cell>
          <cell r="H98" t="str">
            <v>KẾ TOÁN KIỂM TOÁN</v>
          </cell>
          <cell r="I98" t="str">
            <v>CĐ-ĐH</v>
          </cell>
          <cell r="J98">
            <v>130</v>
          </cell>
        </row>
        <row r="99">
          <cell r="G99" t="str">
            <v>D18KKT B</v>
          </cell>
          <cell r="H99" t="str">
            <v>KẾ TOÁN KIỂM TOÁN</v>
          </cell>
          <cell r="I99" t="str">
            <v>CĐ-ĐH</v>
          </cell>
          <cell r="J99">
            <v>130</v>
          </cell>
        </row>
        <row r="100">
          <cell r="G100" t="str">
            <v>D18KKT B</v>
          </cell>
          <cell r="H100" t="str">
            <v>KẾ TOÁN KIỂM TOÁN</v>
          </cell>
          <cell r="I100" t="str">
            <v>CĐ-ĐH</v>
          </cell>
          <cell r="J100">
            <v>130</v>
          </cell>
        </row>
        <row r="101">
          <cell r="G101" t="str">
            <v>D18KKT B</v>
          </cell>
          <cell r="H101" t="str">
            <v>KẾ TOÁN KIỂM TOÁN</v>
          </cell>
          <cell r="I101" t="str">
            <v>CĐ-ĐH</v>
          </cell>
          <cell r="J101">
            <v>130</v>
          </cell>
        </row>
        <row r="102">
          <cell r="G102" t="str">
            <v> B</v>
          </cell>
        </row>
        <row r="103">
          <cell r="G103" t="str">
            <v> B</v>
          </cell>
        </row>
        <row r="104">
          <cell r="G104" t="str">
            <v> B</v>
          </cell>
        </row>
        <row r="105">
          <cell r="G105" t="str">
            <v> B</v>
          </cell>
        </row>
        <row r="106">
          <cell r="G106" t="str">
            <v>D18KDN B</v>
          </cell>
          <cell r="H106" t="str">
            <v>KẾ TOÁN DOANH NGHIỆP</v>
          </cell>
          <cell r="I106" t="str">
            <v>CĐ-ĐH</v>
          </cell>
          <cell r="J106">
            <v>400</v>
          </cell>
        </row>
        <row r="107">
          <cell r="G107" t="str">
            <v>D18KDN B</v>
          </cell>
          <cell r="H107" t="str">
            <v>KẾ TOÁN DOANH NGHIỆP</v>
          </cell>
          <cell r="I107" t="str">
            <v>CĐ-ĐH</v>
          </cell>
          <cell r="J107">
            <v>400</v>
          </cell>
        </row>
        <row r="108">
          <cell r="G108" t="str">
            <v>D18KDN B</v>
          </cell>
          <cell r="H108" t="str">
            <v>KẾ TOÁN DOANH NGHIỆP</v>
          </cell>
          <cell r="I108" t="str">
            <v>CĐ-ĐH</v>
          </cell>
          <cell r="J108">
            <v>400</v>
          </cell>
        </row>
        <row r="109">
          <cell r="G109" t="str">
            <v>D18KDN B</v>
          </cell>
          <cell r="H109" t="str">
            <v>KẾ TOÁN DOANH NGHIỆP</v>
          </cell>
          <cell r="I109" t="str">
            <v>CĐ-ĐH</v>
          </cell>
          <cell r="J109">
            <v>400</v>
          </cell>
        </row>
        <row r="110">
          <cell r="G110" t="str">
            <v>D18KDN B</v>
          </cell>
          <cell r="H110" t="str">
            <v>KẾ TOÁN DOANH NGHIỆP</v>
          </cell>
          <cell r="I110" t="str">
            <v>CĐ-ĐH</v>
          </cell>
          <cell r="J110">
            <v>400</v>
          </cell>
        </row>
        <row r="111">
          <cell r="G111" t="str">
            <v>D18KDN B</v>
          </cell>
          <cell r="H111" t="str">
            <v>KẾ TOÁN DOANH NGHIỆP</v>
          </cell>
          <cell r="I111" t="str">
            <v>CĐ-ĐH</v>
          </cell>
          <cell r="J111">
            <v>400</v>
          </cell>
        </row>
        <row r="112">
          <cell r="G112" t="str">
            <v>D18KDN B</v>
          </cell>
          <cell r="H112" t="str">
            <v>KẾ TOÁN DOANH NGHIỆP</v>
          </cell>
          <cell r="I112" t="str">
            <v>CĐ-ĐH</v>
          </cell>
          <cell r="J112">
            <v>400</v>
          </cell>
        </row>
        <row r="113">
          <cell r="G113" t="str">
            <v> B</v>
          </cell>
        </row>
        <row r="114">
          <cell r="G114" t="str">
            <v> B</v>
          </cell>
        </row>
        <row r="115">
          <cell r="G115" t="str">
            <v> B</v>
          </cell>
        </row>
        <row r="116">
          <cell r="G116" t="str">
            <v> B</v>
          </cell>
        </row>
        <row r="117">
          <cell r="G117" t="str">
            <v>D18QTH B</v>
          </cell>
          <cell r="H117" t="str">
            <v>QUẢN TRỊ KINH DOANH</v>
          </cell>
          <cell r="I117" t="str">
            <v>CĐ-ĐH</v>
          </cell>
          <cell r="J117">
            <v>210</v>
          </cell>
        </row>
        <row r="118">
          <cell r="G118" t="str">
            <v>D18QTH B</v>
          </cell>
          <cell r="H118" t="str">
            <v>QUẢN TRỊ KINH DOANH</v>
          </cell>
          <cell r="I118" t="str">
            <v>CĐ-ĐH</v>
          </cell>
          <cell r="J118">
            <v>210</v>
          </cell>
        </row>
        <row r="119">
          <cell r="G119" t="str">
            <v>D18QTH B</v>
          </cell>
          <cell r="H119" t="str">
            <v>QUẢN TRỊ KINH DOANH</v>
          </cell>
          <cell r="I119" t="str">
            <v>CĐ-ĐH</v>
          </cell>
          <cell r="J119">
            <v>210</v>
          </cell>
        </row>
        <row r="120">
          <cell r="G120" t="str">
            <v>D18QTH B</v>
          </cell>
          <cell r="H120" t="str">
            <v>QUẢN TRỊ KINH DOANH</v>
          </cell>
          <cell r="I120" t="str">
            <v>CĐ-ĐH</v>
          </cell>
          <cell r="J120">
            <v>210</v>
          </cell>
        </row>
        <row r="121">
          <cell r="G121" t="str">
            <v>D18QTH B</v>
          </cell>
          <cell r="H121" t="str">
            <v>QUẢN TRỊ KINH DOANH</v>
          </cell>
          <cell r="I121" t="str">
            <v>CĐ-ĐH</v>
          </cell>
          <cell r="J121">
            <v>210</v>
          </cell>
        </row>
        <row r="122">
          <cell r="G122" t="str">
            <v>D18QTH B</v>
          </cell>
          <cell r="H122" t="str">
            <v>QUẢN TRỊ KINH DOANH</v>
          </cell>
          <cell r="I122" t="str">
            <v>CĐ-ĐH</v>
          </cell>
          <cell r="J122">
            <v>210</v>
          </cell>
        </row>
        <row r="123">
          <cell r="G123" t="str">
            <v>D18QTH B</v>
          </cell>
          <cell r="H123" t="str">
            <v>QUẢN TRỊ KINH DOANH</v>
          </cell>
          <cell r="I123" t="str">
            <v>CĐ-ĐH</v>
          </cell>
          <cell r="J123">
            <v>210</v>
          </cell>
        </row>
        <row r="124">
          <cell r="G124" t="str">
            <v>D18QTH B</v>
          </cell>
          <cell r="H124" t="str">
            <v>QUẢN TRỊ KINH DOANH</v>
          </cell>
          <cell r="I124" t="str">
            <v>CĐ-ĐH</v>
          </cell>
          <cell r="J124">
            <v>210</v>
          </cell>
        </row>
        <row r="125">
          <cell r="G125" t="str">
            <v> B</v>
          </cell>
        </row>
        <row r="126">
          <cell r="G126" t="str">
            <v> B</v>
          </cell>
        </row>
        <row r="127">
          <cell r="G127" t="str">
            <v> B</v>
          </cell>
        </row>
        <row r="128">
          <cell r="G128" t="str">
            <v> B</v>
          </cell>
        </row>
        <row r="129">
          <cell r="G129" t="str">
            <v>D18QNH B</v>
          </cell>
          <cell r="H129" t="str">
            <v>NGÂN HÀNG</v>
          </cell>
          <cell r="I129" t="str">
            <v>CĐ-ĐH</v>
          </cell>
          <cell r="J129">
            <v>140</v>
          </cell>
        </row>
        <row r="130">
          <cell r="G130" t="str">
            <v>D18QNH B</v>
          </cell>
          <cell r="H130" t="str">
            <v>NGÂN HÀNG</v>
          </cell>
          <cell r="I130" t="str">
            <v>CĐ-ĐH</v>
          </cell>
          <cell r="J130">
            <v>140</v>
          </cell>
        </row>
        <row r="131">
          <cell r="G131" t="str">
            <v>D18QNH B</v>
          </cell>
          <cell r="H131" t="str">
            <v>NGÂN HÀNG</v>
          </cell>
          <cell r="I131" t="str">
            <v>CĐ-ĐH</v>
          </cell>
          <cell r="J131">
            <v>140</v>
          </cell>
        </row>
        <row r="132">
          <cell r="G132" t="str">
            <v>D18QNH B</v>
          </cell>
          <cell r="H132" t="str">
            <v>NGÂN HÀNG</v>
          </cell>
          <cell r="I132" t="str">
            <v>CĐ-ĐH</v>
          </cell>
          <cell r="J132">
            <v>140</v>
          </cell>
        </row>
        <row r="133">
          <cell r="G133" t="str">
            <v>D18QNH B</v>
          </cell>
          <cell r="H133" t="str">
            <v>NGÂN HÀNG</v>
          </cell>
          <cell r="I133" t="str">
            <v>CĐ-ĐH</v>
          </cell>
          <cell r="J133">
            <v>140</v>
          </cell>
        </row>
        <row r="134">
          <cell r="G134" t="str">
            <v>D18QNH B</v>
          </cell>
          <cell r="H134" t="str">
            <v>NGÂN HÀNG</v>
          </cell>
          <cell r="I134" t="str">
            <v>CĐ-ĐH</v>
          </cell>
          <cell r="J134">
            <v>140</v>
          </cell>
        </row>
        <row r="135">
          <cell r="G135" t="str">
            <v>D18QNH B</v>
          </cell>
          <cell r="H135" t="str">
            <v>NGÂN HÀNG</v>
          </cell>
          <cell r="I135" t="str">
            <v>CĐ-ĐH</v>
          </cell>
          <cell r="J135">
            <v>140</v>
          </cell>
        </row>
        <row r="136">
          <cell r="G136" t="str">
            <v>D18QNH B</v>
          </cell>
          <cell r="H136" t="str">
            <v>NGÂN HÀNG</v>
          </cell>
          <cell r="I136" t="str">
            <v>CĐ-ĐH</v>
          </cell>
          <cell r="J136">
            <v>140</v>
          </cell>
        </row>
        <row r="137">
          <cell r="G137" t="str">
            <v> B</v>
          </cell>
        </row>
        <row r="138">
          <cell r="G138" t="str">
            <v> B</v>
          </cell>
        </row>
        <row r="144">
          <cell r="G144" t="str">
            <v>D18DLK B</v>
          </cell>
          <cell r="H144" t="str">
            <v>QTDL NHÀ HÀNG KHÁCH SẠN</v>
          </cell>
          <cell r="I144" t="str">
            <v>CĐ-ĐH</v>
          </cell>
          <cell r="J144">
            <v>42</v>
          </cell>
        </row>
        <row r="145">
          <cell r="G145" t="str">
            <v>D18DLK B</v>
          </cell>
          <cell r="H145" t="str">
            <v>QTDL NHÀ HÀNG KHÁCH SẠN</v>
          </cell>
          <cell r="I145" t="str">
            <v>CĐ-ĐH</v>
          </cell>
          <cell r="J145">
            <v>42</v>
          </cell>
        </row>
        <row r="146">
          <cell r="G146" t="str">
            <v>D18DLK B</v>
          </cell>
          <cell r="H146" t="str">
            <v>QTDL NHÀ HÀNG KHÁCH SẠN</v>
          </cell>
          <cell r="I146" t="str">
            <v>CĐ-ĐH</v>
          </cell>
          <cell r="J146">
            <v>42</v>
          </cell>
        </row>
        <row r="147">
          <cell r="G147" t="str">
            <v>D18DLK B</v>
          </cell>
          <cell r="H147" t="str">
            <v>QTDL NHÀ HÀNG KHÁCH SẠN</v>
          </cell>
          <cell r="I147" t="str">
            <v>CĐ-ĐH</v>
          </cell>
          <cell r="J147">
            <v>42</v>
          </cell>
        </row>
        <row r="148">
          <cell r="G148" t="str">
            <v>D18DLK B</v>
          </cell>
          <cell r="H148" t="str">
            <v>QTDL NHÀ HÀNG KHÁCH SẠN</v>
          </cell>
          <cell r="I148" t="str">
            <v>CĐ-ĐH</v>
          </cell>
          <cell r="J148">
            <v>42</v>
          </cell>
        </row>
        <row r="149">
          <cell r="G149" t="str">
            <v>D18DLK B</v>
          </cell>
          <cell r="H149" t="str">
            <v>QTDL NHÀ HÀNG KHÁCH SẠN</v>
          </cell>
          <cell r="I149" t="str">
            <v>CĐ-ĐH</v>
          </cell>
          <cell r="J149">
            <v>42</v>
          </cell>
        </row>
        <row r="150">
          <cell r="G150" t="str">
            <v>D18DLK B</v>
          </cell>
          <cell r="H150" t="str">
            <v>QTDL NHÀ HÀNG KHÁCH SẠN</v>
          </cell>
          <cell r="I150" t="str">
            <v>CĐ-ĐH</v>
          </cell>
          <cell r="J150">
            <v>42</v>
          </cell>
        </row>
        <row r="151">
          <cell r="G151" t="str">
            <v>D18DLK B</v>
          </cell>
          <cell r="H151" t="str">
            <v>QTDL NHÀ HÀNG KHÁCH SẠN</v>
          </cell>
          <cell r="I151" t="str">
            <v>CĐ-ĐH</v>
          </cell>
          <cell r="J151">
            <v>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pdaotao.duytan.edu.vn/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pdaotao.duytan.edu.vn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zoomScalePageLayoutView="0" workbookViewId="0" topLeftCell="A1">
      <selection activeCell="A33" sqref="A33:A58"/>
    </sheetView>
  </sheetViews>
  <sheetFormatPr defaultColWidth="9.140625" defaultRowHeight="15"/>
  <cols>
    <col min="1" max="1" width="5.140625" style="0" bestFit="1" customWidth="1"/>
    <col min="2" max="2" width="5.00390625" style="0" bestFit="1" customWidth="1"/>
    <col min="3" max="3" width="10.140625" style="0" bestFit="1" customWidth="1"/>
    <col min="4" max="4" width="6.00390625" style="0" bestFit="1" customWidth="1"/>
    <col min="5" max="5" width="8.8515625" style="0" bestFit="1" customWidth="1"/>
    <col min="6" max="6" width="8.00390625" style="0" bestFit="1" customWidth="1"/>
    <col min="7" max="7" width="20.421875" style="0" bestFit="1" customWidth="1"/>
    <col min="8" max="8" width="12.421875" style="0" customWidth="1"/>
    <col min="10" max="10" width="4.7109375" style="0" bestFit="1" customWidth="1"/>
    <col min="11" max="11" width="6.8515625" style="0" bestFit="1" customWidth="1"/>
    <col min="12" max="12" width="7.140625" style="145" bestFit="1" customWidth="1"/>
    <col min="13" max="13" width="22.28125" style="0" bestFit="1" customWidth="1"/>
    <col min="14" max="14" width="12.140625" style="0" bestFit="1" customWidth="1"/>
    <col min="15" max="15" width="18.28125" style="0" bestFit="1" customWidth="1"/>
    <col min="16" max="16" width="8.28125" style="0" bestFit="1" customWidth="1"/>
  </cols>
  <sheetData>
    <row r="1" spans="1:15" s="117" customFormat="1" ht="18.75">
      <c r="A1" s="162" t="s">
        <v>334</v>
      </c>
      <c r="B1" s="162"/>
      <c r="C1" s="162"/>
      <c r="D1" s="162"/>
      <c r="E1" s="162"/>
      <c r="F1" s="162"/>
      <c r="G1" s="163" t="s">
        <v>335</v>
      </c>
      <c r="H1" s="163"/>
      <c r="I1" s="163"/>
      <c r="J1" s="163"/>
      <c r="K1" s="163"/>
      <c r="L1" s="163"/>
      <c r="M1" s="163"/>
      <c r="N1" s="163"/>
      <c r="O1" s="163"/>
    </row>
    <row r="2" spans="1:15" s="117" customFormat="1" ht="19.5" thickBot="1">
      <c r="A2" s="164" t="s">
        <v>336</v>
      </c>
      <c r="B2" s="164"/>
      <c r="C2" s="164"/>
      <c r="D2" s="164"/>
      <c r="E2" s="164"/>
      <c r="F2" s="164"/>
      <c r="G2" s="165" t="s">
        <v>427</v>
      </c>
      <c r="H2" s="163"/>
      <c r="I2" s="163"/>
      <c r="J2" s="163"/>
      <c r="K2" s="163"/>
      <c r="L2" s="163"/>
      <c r="M2" s="163"/>
      <c r="N2" s="163"/>
      <c r="O2" s="163"/>
    </row>
    <row r="3" spans="1:16" s="84" customFormat="1" ht="32.25" thickTop="1">
      <c r="A3" s="118" t="s">
        <v>333</v>
      </c>
      <c r="B3" s="119" t="s">
        <v>287</v>
      </c>
      <c r="C3" s="120" t="s">
        <v>337</v>
      </c>
      <c r="D3" s="121" t="s">
        <v>338</v>
      </c>
      <c r="E3" s="122" t="s">
        <v>339</v>
      </c>
      <c r="F3" s="122" t="s">
        <v>340</v>
      </c>
      <c r="G3" s="123" t="s">
        <v>341</v>
      </c>
      <c r="H3" s="119" t="s">
        <v>342</v>
      </c>
      <c r="I3" s="119" t="s">
        <v>349</v>
      </c>
      <c r="J3" s="121" t="s">
        <v>343</v>
      </c>
      <c r="K3" s="121" t="s">
        <v>344</v>
      </c>
      <c r="L3" s="121" t="s">
        <v>345</v>
      </c>
      <c r="M3" s="119" t="s">
        <v>346</v>
      </c>
      <c r="N3" s="119" t="s">
        <v>328</v>
      </c>
      <c r="O3" s="98" t="s">
        <v>347</v>
      </c>
      <c r="P3" s="83" t="s">
        <v>288</v>
      </c>
    </row>
    <row r="4" spans="1:16" s="127" customFormat="1" ht="15">
      <c r="A4" s="124">
        <v>1</v>
      </c>
      <c r="B4" s="124" t="s">
        <v>368</v>
      </c>
      <c r="C4" s="142">
        <v>41401</v>
      </c>
      <c r="D4" s="124" t="s">
        <v>348</v>
      </c>
      <c r="E4" s="125" t="s">
        <v>126</v>
      </c>
      <c r="F4" s="125">
        <v>201</v>
      </c>
      <c r="G4" s="126" t="s">
        <v>312</v>
      </c>
      <c r="H4" s="124" t="s">
        <v>59</v>
      </c>
      <c r="I4" s="131" t="s">
        <v>364</v>
      </c>
      <c r="J4" s="128">
        <v>2</v>
      </c>
      <c r="K4" s="158">
        <v>1</v>
      </c>
      <c r="L4" s="143">
        <v>8</v>
      </c>
      <c r="M4" s="158" t="s">
        <v>398</v>
      </c>
      <c r="N4" s="158" t="s">
        <v>330</v>
      </c>
      <c r="O4" s="158" t="s">
        <v>416</v>
      </c>
      <c r="P4" s="158">
        <f>L4+L5</f>
        <v>21</v>
      </c>
    </row>
    <row r="5" spans="1:16" s="127" customFormat="1" ht="15">
      <c r="A5" s="124">
        <v>2</v>
      </c>
      <c r="B5" s="124" t="s">
        <v>368</v>
      </c>
      <c r="C5" s="142">
        <v>41401</v>
      </c>
      <c r="D5" s="124" t="s">
        <v>348</v>
      </c>
      <c r="E5" s="129" t="s">
        <v>126</v>
      </c>
      <c r="F5" s="129">
        <v>201</v>
      </c>
      <c r="G5" s="130" t="s">
        <v>312</v>
      </c>
      <c r="H5" s="131" t="s">
        <v>229</v>
      </c>
      <c r="I5" s="131" t="s">
        <v>364</v>
      </c>
      <c r="J5" s="128">
        <v>2</v>
      </c>
      <c r="K5" s="157"/>
      <c r="L5" s="144">
        <v>13</v>
      </c>
      <c r="M5" s="157"/>
      <c r="N5" s="157"/>
      <c r="O5" s="157"/>
      <c r="P5" s="157"/>
    </row>
    <row r="6" spans="1:16" s="127" customFormat="1" ht="15">
      <c r="A6" s="124">
        <v>3</v>
      </c>
      <c r="B6" s="124" t="s">
        <v>368</v>
      </c>
      <c r="C6" s="142">
        <v>41401</v>
      </c>
      <c r="D6" s="124" t="s">
        <v>348</v>
      </c>
      <c r="E6" s="132" t="s">
        <v>126</v>
      </c>
      <c r="F6" s="132">
        <v>202</v>
      </c>
      <c r="G6" s="133" t="s">
        <v>415</v>
      </c>
      <c r="H6" s="128" t="s">
        <v>20</v>
      </c>
      <c r="I6" s="131" t="s">
        <v>364</v>
      </c>
      <c r="J6" s="128">
        <v>2</v>
      </c>
      <c r="K6" s="156">
        <v>1</v>
      </c>
      <c r="L6" s="144">
        <v>2</v>
      </c>
      <c r="M6" s="156" t="s">
        <v>394</v>
      </c>
      <c r="N6" s="156" t="s">
        <v>330</v>
      </c>
      <c r="O6" s="156" t="s">
        <v>416</v>
      </c>
      <c r="P6" s="156">
        <f>SUM(L6:L10)</f>
        <v>33</v>
      </c>
    </row>
    <row r="7" spans="1:16" s="127" customFormat="1" ht="15">
      <c r="A7" s="124">
        <f>A6+1</f>
        <v>4</v>
      </c>
      <c r="B7" s="124" t="s">
        <v>368</v>
      </c>
      <c r="C7" s="142">
        <v>41401</v>
      </c>
      <c r="D7" s="124" t="s">
        <v>348</v>
      </c>
      <c r="E7" s="132" t="s">
        <v>126</v>
      </c>
      <c r="F7" s="132">
        <v>202</v>
      </c>
      <c r="G7" s="133" t="s">
        <v>233</v>
      </c>
      <c r="H7" s="131" t="s">
        <v>220</v>
      </c>
      <c r="I7" s="131" t="s">
        <v>364</v>
      </c>
      <c r="J7" s="128">
        <v>2</v>
      </c>
      <c r="K7" s="155"/>
      <c r="L7" s="144">
        <v>16</v>
      </c>
      <c r="M7" s="155"/>
      <c r="N7" s="155"/>
      <c r="O7" s="155"/>
      <c r="P7" s="155"/>
    </row>
    <row r="8" spans="1:16" s="127" customFormat="1" ht="15">
      <c r="A8" s="124">
        <f aca="true" t="shared" si="0" ref="A8:A29">A7+1</f>
        <v>5</v>
      </c>
      <c r="B8" s="124" t="s">
        <v>368</v>
      </c>
      <c r="C8" s="142">
        <v>41401</v>
      </c>
      <c r="D8" s="124" t="s">
        <v>348</v>
      </c>
      <c r="E8" s="132" t="s">
        <v>126</v>
      </c>
      <c r="F8" s="132">
        <v>202</v>
      </c>
      <c r="G8" s="130" t="s">
        <v>233</v>
      </c>
      <c r="H8" s="134" t="s">
        <v>60</v>
      </c>
      <c r="I8" s="131" t="s">
        <v>364</v>
      </c>
      <c r="J8" s="128">
        <v>2</v>
      </c>
      <c r="K8" s="155"/>
      <c r="L8" s="144">
        <v>5</v>
      </c>
      <c r="M8" s="155"/>
      <c r="N8" s="155"/>
      <c r="O8" s="155"/>
      <c r="P8" s="155"/>
    </row>
    <row r="9" spans="1:16" s="127" customFormat="1" ht="15">
      <c r="A9" s="124">
        <f t="shared" si="0"/>
        <v>6</v>
      </c>
      <c r="B9" s="124" t="s">
        <v>368</v>
      </c>
      <c r="C9" s="142">
        <v>41401</v>
      </c>
      <c r="D9" s="124" t="s">
        <v>348</v>
      </c>
      <c r="E9" s="132" t="s">
        <v>126</v>
      </c>
      <c r="F9" s="132">
        <v>202</v>
      </c>
      <c r="G9" s="130" t="s">
        <v>233</v>
      </c>
      <c r="H9" s="134" t="s">
        <v>61</v>
      </c>
      <c r="I9" s="131" t="s">
        <v>364</v>
      </c>
      <c r="J9" s="128">
        <v>2</v>
      </c>
      <c r="K9" s="155"/>
      <c r="L9" s="144">
        <v>9</v>
      </c>
      <c r="M9" s="155"/>
      <c r="N9" s="155" t="s">
        <v>330</v>
      </c>
      <c r="O9" s="155" t="s">
        <v>414</v>
      </c>
      <c r="P9" s="155"/>
    </row>
    <row r="10" spans="1:16" s="127" customFormat="1" ht="15">
      <c r="A10" s="124">
        <f t="shared" si="0"/>
        <v>7</v>
      </c>
      <c r="B10" s="124" t="s">
        <v>368</v>
      </c>
      <c r="C10" s="142">
        <v>41401</v>
      </c>
      <c r="D10" s="124" t="s">
        <v>348</v>
      </c>
      <c r="E10" s="129" t="s">
        <v>126</v>
      </c>
      <c r="F10" s="129">
        <v>202</v>
      </c>
      <c r="G10" s="130" t="s">
        <v>233</v>
      </c>
      <c r="H10" s="134" t="s">
        <v>82</v>
      </c>
      <c r="I10" s="131" t="s">
        <v>364</v>
      </c>
      <c r="J10" s="128">
        <v>2</v>
      </c>
      <c r="K10" s="157"/>
      <c r="L10" s="144">
        <v>1</v>
      </c>
      <c r="M10" s="157"/>
      <c r="N10" s="157" t="s">
        <v>330</v>
      </c>
      <c r="O10" s="157" t="s">
        <v>414</v>
      </c>
      <c r="P10" s="157"/>
    </row>
    <row r="11" spans="1:16" s="127" customFormat="1" ht="15">
      <c r="A11" s="124">
        <f t="shared" si="0"/>
        <v>8</v>
      </c>
      <c r="B11" s="124" t="s">
        <v>368</v>
      </c>
      <c r="C11" s="142">
        <v>41401</v>
      </c>
      <c r="D11" s="124" t="s">
        <v>348</v>
      </c>
      <c r="E11" s="132" t="s">
        <v>126</v>
      </c>
      <c r="F11" s="132">
        <v>301</v>
      </c>
      <c r="G11" s="133" t="s">
        <v>127</v>
      </c>
      <c r="H11" s="128" t="s">
        <v>29</v>
      </c>
      <c r="I11" s="131" t="s">
        <v>364</v>
      </c>
      <c r="J11" s="128">
        <v>2</v>
      </c>
      <c r="K11" s="156">
        <v>3</v>
      </c>
      <c r="L11" s="144">
        <v>6</v>
      </c>
      <c r="M11" s="156" t="s">
        <v>388</v>
      </c>
      <c r="N11" s="156" t="s">
        <v>330</v>
      </c>
      <c r="O11" s="156" t="s">
        <v>416</v>
      </c>
      <c r="P11" s="156">
        <f>SUM(L11:L21)</f>
        <v>127</v>
      </c>
    </row>
    <row r="12" spans="1:16" s="127" customFormat="1" ht="15">
      <c r="A12" s="124">
        <f t="shared" si="0"/>
        <v>9</v>
      </c>
      <c r="B12" s="124" t="s">
        <v>368</v>
      </c>
      <c r="C12" s="142">
        <v>41401</v>
      </c>
      <c r="D12" s="124" t="s">
        <v>348</v>
      </c>
      <c r="E12" s="132" t="s">
        <v>126</v>
      </c>
      <c r="F12" s="132">
        <v>301</v>
      </c>
      <c r="G12" s="133" t="s">
        <v>127</v>
      </c>
      <c r="H12" s="128" t="s">
        <v>16</v>
      </c>
      <c r="I12" s="131" t="s">
        <v>364</v>
      </c>
      <c r="J12" s="128">
        <v>2</v>
      </c>
      <c r="K12" s="155"/>
      <c r="L12" s="144">
        <v>6</v>
      </c>
      <c r="M12" s="155"/>
      <c r="N12" s="155" t="s">
        <v>330</v>
      </c>
      <c r="O12" s="155"/>
      <c r="P12" s="155"/>
    </row>
    <row r="13" spans="1:16" s="127" customFormat="1" ht="15">
      <c r="A13" s="124">
        <f t="shared" si="0"/>
        <v>10</v>
      </c>
      <c r="B13" s="124" t="s">
        <v>368</v>
      </c>
      <c r="C13" s="142">
        <v>41401</v>
      </c>
      <c r="D13" s="124" t="s">
        <v>348</v>
      </c>
      <c r="E13" s="132" t="s">
        <v>126</v>
      </c>
      <c r="F13" s="132">
        <v>301</v>
      </c>
      <c r="G13" s="133" t="s">
        <v>127</v>
      </c>
      <c r="H13" s="128" t="s">
        <v>27</v>
      </c>
      <c r="I13" s="131" t="s">
        <v>364</v>
      </c>
      <c r="J13" s="128">
        <v>2</v>
      </c>
      <c r="K13" s="155"/>
      <c r="L13" s="144">
        <v>4</v>
      </c>
      <c r="M13" s="155"/>
      <c r="N13" s="155" t="s">
        <v>330</v>
      </c>
      <c r="O13" s="155"/>
      <c r="P13" s="155"/>
    </row>
    <row r="14" spans="1:16" s="127" customFormat="1" ht="15">
      <c r="A14" s="124">
        <f t="shared" si="0"/>
        <v>11</v>
      </c>
      <c r="B14" s="124" t="s">
        <v>368</v>
      </c>
      <c r="C14" s="142">
        <v>41401</v>
      </c>
      <c r="D14" s="124" t="s">
        <v>348</v>
      </c>
      <c r="E14" s="129" t="s">
        <v>126</v>
      </c>
      <c r="F14" s="129">
        <v>301</v>
      </c>
      <c r="G14" s="130" t="s">
        <v>127</v>
      </c>
      <c r="H14" s="128" t="s">
        <v>48</v>
      </c>
      <c r="I14" s="131" t="s">
        <v>364</v>
      </c>
      <c r="J14" s="128">
        <v>2</v>
      </c>
      <c r="K14" s="155"/>
      <c r="L14" s="144">
        <v>4</v>
      </c>
      <c r="M14" s="155"/>
      <c r="N14" s="155"/>
      <c r="O14" s="155"/>
      <c r="P14" s="155"/>
    </row>
    <row r="15" spans="1:16" s="127" customFormat="1" ht="15">
      <c r="A15" s="124">
        <f t="shared" si="0"/>
        <v>12</v>
      </c>
      <c r="B15" s="124" t="s">
        <v>368</v>
      </c>
      <c r="C15" s="142">
        <v>41401</v>
      </c>
      <c r="D15" s="124" t="s">
        <v>348</v>
      </c>
      <c r="E15" s="135" t="s">
        <v>126</v>
      </c>
      <c r="F15" s="135">
        <v>301</v>
      </c>
      <c r="G15" s="136" t="s">
        <v>127</v>
      </c>
      <c r="H15" s="128" t="s">
        <v>119</v>
      </c>
      <c r="I15" s="131" t="s">
        <v>364</v>
      </c>
      <c r="J15" s="128">
        <v>2</v>
      </c>
      <c r="K15" s="155"/>
      <c r="L15" s="144">
        <v>19</v>
      </c>
      <c r="M15" s="155"/>
      <c r="N15" s="155"/>
      <c r="O15" s="155"/>
      <c r="P15" s="155"/>
    </row>
    <row r="16" spans="1:16" s="127" customFormat="1" ht="15">
      <c r="A16" s="124">
        <f t="shared" si="0"/>
        <v>13</v>
      </c>
      <c r="B16" s="124" t="s">
        <v>368</v>
      </c>
      <c r="C16" s="142">
        <v>41401</v>
      </c>
      <c r="D16" s="124" t="s">
        <v>348</v>
      </c>
      <c r="E16" s="132" t="s">
        <v>126</v>
      </c>
      <c r="F16" s="132">
        <v>301</v>
      </c>
      <c r="G16" s="133" t="s">
        <v>127</v>
      </c>
      <c r="H16" s="128" t="s">
        <v>88</v>
      </c>
      <c r="I16" s="131" t="s">
        <v>364</v>
      </c>
      <c r="J16" s="128">
        <v>2</v>
      </c>
      <c r="K16" s="155"/>
      <c r="L16" s="144">
        <v>7</v>
      </c>
      <c r="M16" s="155"/>
      <c r="N16" s="155"/>
      <c r="O16" s="155"/>
      <c r="P16" s="155"/>
    </row>
    <row r="17" spans="1:16" s="127" customFormat="1" ht="15">
      <c r="A17" s="124">
        <f t="shared" si="0"/>
        <v>14</v>
      </c>
      <c r="B17" s="124" t="s">
        <v>368</v>
      </c>
      <c r="C17" s="142">
        <v>41401</v>
      </c>
      <c r="D17" s="124" t="s">
        <v>348</v>
      </c>
      <c r="E17" s="132" t="s">
        <v>126</v>
      </c>
      <c r="F17" s="132">
        <v>301</v>
      </c>
      <c r="G17" s="133" t="s">
        <v>127</v>
      </c>
      <c r="H17" s="128" t="s">
        <v>36</v>
      </c>
      <c r="I17" s="131" t="s">
        <v>364</v>
      </c>
      <c r="J17" s="128">
        <v>2</v>
      </c>
      <c r="K17" s="155"/>
      <c r="L17" s="144">
        <v>16</v>
      </c>
      <c r="M17" s="155"/>
      <c r="N17" s="155"/>
      <c r="O17" s="155"/>
      <c r="P17" s="155"/>
    </row>
    <row r="18" spans="1:16" s="127" customFormat="1" ht="15">
      <c r="A18" s="124">
        <f t="shared" si="0"/>
        <v>15</v>
      </c>
      <c r="B18" s="124" t="s">
        <v>368</v>
      </c>
      <c r="C18" s="142">
        <v>41401</v>
      </c>
      <c r="D18" s="124" t="s">
        <v>348</v>
      </c>
      <c r="E18" s="132" t="s">
        <v>126</v>
      </c>
      <c r="F18" s="129">
        <v>301</v>
      </c>
      <c r="G18" s="133" t="s">
        <v>127</v>
      </c>
      <c r="H18" s="128" t="s">
        <v>52</v>
      </c>
      <c r="I18" s="131" t="s">
        <v>364</v>
      </c>
      <c r="J18" s="128">
        <v>2</v>
      </c>
      <c r="K18" s="155"/>
      <c r="L18" s="144">
        <v>25</v>
      </c>
      <c r="M18" s="155"/>
      <c r="N18" s="155" t="s">
        <v>330</v>
      </c>
      <c r="O18" s="155"/>
      <c r="P18" s="155"/>
    </row>
    <row r="19" spans="1:16" s="127" customFormat="1" ht="15">
      <c r="A19" s="124">
        <f t="shared" si="0"/>
        <v>16</v>
      </c>
      <c r="B19" s="124" t="s">
        <v>368</v>
      </c>
      <c r="C19" s="142">
        <v>41401</v>
      </c>
      <c r="D19" s="124" t="s">
        <v>348</v>
      </c>
      <c r="E19" s="132" t="s">
        <v>126</v>
      </c>
      <c r="F19" s="129">
        <v>301</v>
      </c>
      <c r="G19" s="133" t="s">
        <v>127</v>
      </c>
      <c r="H19" s="128" t="s">
        <v>54</v>
      </c>
      <c r="I19" s="131" t="s">
        <v>364</v>
      </c>
      <c r="J19" s="128">
        <v>2</v>
      </c>
      <c r="K19" s="155"/>
      <c r="L19" s="144">
        <v>15</v>
      </c>
      <c r="M19" s="155"/>
      <c r="N19" s="155"/>
      <c r="O19" s="155"/>
      <c r="P19" s="155"/>
    </row>
    <row r="20" spans="1:16" s="127" customFormat="1" ht="15">
      <c r="A20" s="124">
        <f t="shared" si="0"/>
        <v>17</v>
      </c>
      <c r="B20" s="124" t="s">
        <v>368</v>
      </c>
      <c r="C20" s="142">
        <v>41401</v>
      </c>
      <c r="D20" s="124" t="s">
        <v>348</v>
      </c>
      <c r="E20" s="129" t="s">
        <v>126</v>
      </c>
      <c r="F20" s="129">
        <v>301</v>
      </c>
      <c r="G20" s="133" t="s">
        <v>127</v>
      </c>
      <c r="H20" s="134" t="s">
        <v>85</v>
      </c>
      <c r="I20" s="131" t="s">
        <v>364</v>
      </c>
      <c r="J20" s="128">
        <v>2</v>
      </c>
      <c r="K20" s="155"/>
      <c r="L20" s="144">
        <v>21</v>
      </c>
      <c r="M20" s="155"/>
      <c r="N20" s="155"/>
      <c r="O20" s="155"/>
      <c r="P20" s="155"/>
    </row>
    <row r="21" spans="1:16" s="127" customFormat="1" ht="15">
      <c r="A21" s="124">
        <f t="shared" si="0"/>
        <v>18</v>
      </c>
      <c r="B21" s="124" t="s">
        <v>368</v>
      </c>
      <c r="C21" s="142">
        <v>41401</v>
      </c>
      <c r="D21" s="124" t="s">
        <v>348</v>
      </c>
      <c r="E21" s="132" t="s">
        <v>126</v>
      </c>
      <c r="F21" s="132">
        <v>301</v>
      </c>
      <c r="G21" s="133" t="s">
        <v>127</v>
      </c>
      <c r="H21" s="128" t="s">
        <v>117</v>
      </c>
      <c r="I21" s="131" t="s">
        <v>364</v>
      </c>
      <c r="J21" s="128">
        <v>2</v>
      </c>
      <c r="K21" s="157"/>
      <c r="L21" s="144">
        <v>4</v>
      </c>
      <c r="M21" s="157"/>
      <c r="N21" s="157" t="s">
        <v>330</v>
      </c>
      <c r="O21" s="157"/>
      <c r="P21" s="157"/>
    </row>
    <row r="22" spans="1:16" s="127" customFormat="1" ht="15">
      <c r="A22" s="124">
        <f t="shared" si="0"/>
        <v>19</v>
      </c>
      <c r="B22" s="124" t="s">
        <v>368</v>
      </c>
      <c r="C22" s="142">
        <v>41401</v>
      </c>
      <c r="D22" s="124" t="s">
        <v>348</v>
      </c>
      <c r="E22" s="132" t="s">
        <v>126</v>
      </c>
      <c r="F22" s="132">
        <v>302</v>
      </c>
      <c r="G22" s="133" t="s">
        <v>128</v>
      </c>
      <c r="H22" s="137" t="s">
        <v>242</v>
      </c>
      <c r="I22" s="131" t="s">
        <v>364</v>
      </c>
      <c r="J22" s="128">
        <v>2</v>
      </c>
      <c r="K22" s="154">
        <v>1</v>
      </c>
      <c r="L22" s="144">
        <v>2</v>
      </c>
      <c r="M22" s="159" t="s">
        <v>389</v>
      </c>
      <c r="N22" s="159" t="s">
        <v>330</v>
      </c>
      <c r="O22" s="159" t="s">
        <v>416</v>
      </c>
      <c r="P22" s="159">
        <f>SUM(L22:L30)</f>
        <v>52</v>
      </c>
    </row>
    <row r="23" spans="1:16" s="127" customFormat="1" ht="15">
      <c r="A23" s="124">
        <f t="shared" si="0"/>
        <v>20</v>
      </c>
      <c r="B23" s="124" t="s">
        <v>368</v>
      </c>
      <c r="C23" s="142">
        <v>41401</v>
      </c>
      <c r="D23" s="124" t="s">
        <v>348</v>
      </c>
      <c r="E23" s="132" t="s">
        <v>126</v>
      </c>
      <c r="F23" s="132">
        <v>302</v>
      </c>
      <c r="G23" s="133" t="s">
        <v>128</v>
      </c>
      <c r="H23" s="128" t="s">
        <v>26</v>
      </c>
      <c r="I23" s="131" t="s">
        <v>364</v>
      </c>
      <c r="J23" s="128">
        <v>2</v>
      </c>
      <c r="K23" s="152"/>
      <c r="L23" s="144">
        <v>10</v>
      </c>
      <c r="M23" s="160"/>
      <c r="N23" s="160" t="s">
        <v>330</v>
      </c>
      <c r="O23" s="160"/>
      <c r="P23" s="160"/>
    </row>
    <row r="24" spans="1:16" s="127" customFormat="1" ht="15">
      <c r="A24" s="124">
        <f t="shared" si="0"/>
        <v>21</v>
      </c>
      <c r="B24" s="124" t="s">
        <v>368</v>
      </c>
      <c r="C24" s="142">
        <v>41401</v>
      </c>
      <c r="D24" s="124" t="s">
        <v>348</v>
      </c>
      <c r="E24" s="132" t="s">
        <v>126</v>
      </c>
      <c r="F24" s="132">
        <v>302</v>
      </c>
      <c r="G24" s="133" t="s">
        <v>128</v>
      </c>
      <c r="H24" s="128" t="s">
        <v>24</v>
      </c>
      <c r="I24" s="131" t="s">
        <v>364</v>
      </c>
      <c r="J24" s="128">
        <v>2</v>
      </c>
      <c r="K24" s="152"/>
      <c r="L24" s="144">
        <v>2</v>
      </c>
      <c r="M24" s="160"/>
      <c r="N24" s="160" t="s">
        <v>330</v>
      </c>
      <c r="O24" s="160"/>
      <c r="P24" s="160"/>
    </row>
    <row r="25" spans="1:16" s="127" customFormat="1" ht="15">
      <c r="A25" s="124">
        <f t="shared" si="0"/>
        <v>22</v>
      </c>
      <c r="B25" s="124" t="s">
        <v>368</v>
      </c>
      <c r="C25" s="142">
        <v>41401</v>
      </c>
      <c r="D25" s="124" t="s">
        <v>348</v>
      </c>
      <c r="E25" s="129" t="s">
        <v>126</v>
      </c>
      <c r="F25" s="129">
        <v>302</v>
      </c>
      <c r="G25" s="130" t="s">
        <v>128</v>
      </c>
      <c r="H25" s="136" t="s">
        <v>45</v>
      </c>
      <c r="I25" s="131" t="s">
        <v>364</v>
      </c>
      <c r="J25" s="128">
        <v>2</v>
      </c>
      <c r="K25" s="152"/>
      <c r="L25" s="144">
        <v>6</v>
      </c>
      <c r="M25" s="160"/>
      <c r="N25" s="160" t="s">
        <v>330</v>
      </c>
      <c r="O25" s="160"/>
      <c r="P25" s="160"/>
    </row>
    <row r="26" spans="1:16" s="127" customFormat="1" ht="15">
      <c r="A26" s="124">
        <f t="shared" si="0"/>
        <v>23</v>
      </c>
      <c r="B26" s="124" t="s">
        <v>368</v>
      </c>
      <c r="C26" s="142">
        <v>41401</v>
      </c>
      <c r="D26" s="124" t="s">
        <v>348</v>
      </c>
      <c r="E26" s="129" t="s">
        <v>126</v>
      </c>
      <c r="F26" s="129">
        <v>302</v>
      </c>
      <c r="G26" s="130" t="s">
        <v>128</v>
      </c>
      <c r="H26" s="136" t="s">
        <v>137</v>
      </c>
      <c r="I26" s="131" t="s">
        <v>364</v>
      </c>
      <c r="J26" s="128">
        <v>2</v>
      </c>
      <c r="K26" s="152"/>
      <c r="L26" s="144">
        <v>15</v>
      </c>
      <c r="M26" s="160"/>
      <c r="N26" s="160" t="s">
        <v>330</v>
      </c>
      <c r="O26" s="160"/>
      <c r="P26" s="160"/>
    </row>
    <row r="27" spans="1:16" s="127" customFormat="1" ht="15">
      <c r="A27" s="124">
        <f t="shared" si="0"/>
        <v>24</v>
      </c>
      <c r="B27" s="124" t="s">
        <v>368</v>
      </c>
      <c r="C27" s="142">
        <v>41401</v>
      </c>
      <c r="D27" s="124" t="s">
        <v>348</v>
      </c>
      <c r="E27" s="129" t="s">
        <v>126</v>
      </c>
      <c r="F27" s="129">
        <v>302</v>
      </c>
      <c r="G27" s="130" t="s">
        <v>128</v>
      </c>
      <c r="H27" s="136" t="s">
        <v>103</v>
      </c>
      <c r="I27" s="131" t="s">
        <v>364</v>
      </c>
      <c r="J27" s="128">
        <v>2</v>
      </c>
      <c r="K27" s="152"/>
      <c r="L27" s="144">
        <v>7</v>
      </c>
      <c r="M27" s="160"/>
      <c r="N27" s="160" t="s">
        <v>330</v>
      </c>
      <c r="O27" s="160"/>
      <c r="P27" s="160"/>
    </row>
    <row r="28" spans="1:16" s="127" customFormat="1" ht="15">
      <c r="A28" s="124">
        <f t="shared" si="0"/>
        <v>25</v>
      </c>
      <c r="B28" s="124" t="s">
        <v>368</v>
      </c>
      <c r="C28" s="142">
        <v>41401</v>
      </c>
      <c r="D28" s="124" t="s">
        <v>348</v>
      </c>
      <c r="E28" s="129" t="s">
        <v>126</v>
      </c>
      <c r="F28" s="129">
        <v>302</v>
      </c>
      <c r="G28" s="130" t="s">
        <v>128</v>
      </c>
      <c r="H28" s="136" t="s">
        <v>68</v>
      </c>
      <c r="I28" s="131" t="s">
        <v>364</v>
      </c>
      <c r="J28" s="128">
        <v>2</v>
      </c>
      <c r="K28" s="152"/>
      <c r="L28" s="144">
        <v>5</v>
      </c>
      <c r="M28" s="160"/>
      <c r="N28" s="160" t="s">
        <v>330</v>
      </c>
      <c r="O28" s="160"/>
      <c r="P28" s="160"/>
    </row>
    <row r="29" spans="1:16" s="127" customFormat="1" ht="15">
      <c r="A29" s="124">
        <f t="shared" si="0"/>
        <v>26</v>
      </c>
      <c r="B29" s="124" t="s">
        <v>368</v>
      </c>
      <c r="C29" s="142">
        <v>41401</v>
      </c>
      <c r="D29" s="124" t="s">
        <v>348</v>
      </c>
      <c r="E29" s="132" t="s">
        <v>126</v>
      </c>
      <c r="F29" s="129">
        <v>302</v>
      </c>
      <c r="G29" s="133" t="s">
        <v>128</v>
      </c>
      <c r="H29" s="137" t="s">
        <v>243</v>
      </c>
      <c r="I29" s="131" t="s">
        <v>364</v>
      </c>
      <c r="J29" s="128">
        <v>2</v>
      </c>
      <c r="K29" s="152"/>
      <c r="L29" s="144">
        <v>4</v>
      </c>
      <c r="M29" s="160"/>
      <c r="N29" s="160" t="s">
        <v>330</v>
      </c>
      <c r="O29" s="160"/>
      <c r="P29" s="160"/>
    </row>
    <row r="30" spans="1:16" s="127" customFormat="1" ht="15">
      <c r="A30" s="124">
        <f>A29+1</f>
        <v>27</v>
      </c>
      <c r="B30" s="124" t="s">
        <v>368</v>
      </c>
      <c r="C30" s="142">
        <v>41401</v>
      </c>
      <c r="D30" s="124" t="s">
        <v>348</v>
      </c>
      <c r="E30" s="132" t="s">
        <v>126</v>
      </c>
      <c r="F30" s="132">
        <v>302</v>
      </c>
      <c r="G30" s="133" t="s">
        <v>128</v>
      </c>
      <c r="H30" s="134" t="s">
        <v>141</v>
      </c>
      <c r="I30" s="131" t="s">
        <v>364</v>
      </c>
      <c r="J30" s="128">
        <v>2</v>
      </c>
      <c r="K30" s="153"/>
      <c r="L30" s="144">
        <v>1</v>
      </c>
      <c r="M30" s="161"/>
      <c r="N30" s="161" t="s">
        <v>330</v>
      </c>
      <c r="O30" s="161"/>
      <c r="P30" s="161"/>
    </row>
    <row r="31" spans="1:16" ht="9.75" customHeight="1">
      <c r="A31" s="147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8"/>
      <c r="M31" s="147"/>
      <c r="N31" s="147"/>
      <c r="O31" s="147"/>
      <c r="P31" s="147"/>
    </row>
    <row r="32" spans="1:16" s="127" customFormat="1" ht="15">
      <c r="A32" s="124">
        <v>1</v>
      </c>
      <c r="B32" s="124" t="s">
        <v>382</v>
      </c>
      <c r="C32" s="142">
        <v>41400</v>
      </c>
      <c r="D32" s="124" t="s">
        <v>348</v>
      </c>
      <c r="E32" s="125" t="s">
        <v>126</v>
      </c>
      <c r="F32" s="125">
        <v>201</v>
      </c>
      <c r="G32" s="126" t="s">
        <v>312</v>
      </c>
      <c r="H32" s="124" t="s">
        <v>59</v>
      </c>
      <c r="I32" s="131" t="s">
        <v>400</v>
      </c>
      <c r="J32" s="128">
        <v>2</v>
      </c>
      <c r="K32" s="158">
        <v>1</v>
      </c>
      <c r="L32" s="143">
        <v>8</v>
      </c>
      <c r="M32" s="158">
        <v>301</v>
      </c>
      <c r="N32" s="158" t="s">
        <v>330</v>
      </c>
      <c r="O32" s="158" t="s">
        <v>414</v>
      </c>
      <c r="P32" s="158"/>
    </row>
    <row r="33" spans="1:16" s="127" customFormat="1" ht="15">
      <c r="A33" s="124">
        <f>A32+1</f>
        <v>2</v>
      </c>
      <c r="B33" s="124" t="s">
        <v>382</v>
      </c>
      <c r="C33" s="142">
        <v>41400</v>
      </c>
      <c r="D33" s="124" t="s">
        <v>348</v>
      </c>
      <c r="E33" s="129" t="s">
        <v>126</v>
      </c>
      <c r="F33" s="129">
        <v>201</v>
      </c>
      <c r="G33" s="130" t="s">
        <v>312</v>
      </c>
      <c r="H33" s="131" t="s">
        <v>229</v>
      </c>
      <c r="I33" s="131" t="s">
        <v>400</v>
      </c>
      <c r="J33" s="128">
        <v>2</v>
      </c>
      <c r="K33" s="157"/>
      <c r="L33" s="144">
        <v>13</v>
      </c>
      <c r="M33" s="157"/>
      <c r="N33" s="157"/>
      <c r="O33" s="157"/>
      <c r="P33" s="157"/>
    </row>
    <row r="34" spans="1:16" s="127" customFormat="1" ht="15">
      <c r="A34" s="124">
        <f aca="true" t="shared" si="1" ref="A34:A58">A33+1</f>
        <v>3</v>
      </c>
      <c r="B34" s="124" t="s">
        <v>382</v>
      </c>
      <c r="C34" s="142">
        <v>41400</v>
      </c>
      <c r="D34" s="124" t="s">
        <v>348</v>
      </c>
      <c r="E34" s="132" t="s">
        <v>126</v>
      </c>
      <c r="F34" s="132">
        <v>202</v>
      </c>
      <c r="G34" s="133" t="s">
        <v>233</v>
      </c>
      <c r="H34" s="131" t="s">
        <v>220</v>
      </c>
      <c r="I34" s="131" t="s">
        <v>400</v>
      </c>
      <c r="J34" s="128">
        <v>2</v>
      </c>
      <c r="K34" s="146">
        <v>1</v>
      </c>
      <c r="L34" s="144">
        <v>16</v>
      </c>
      <c r="M34" s="146" t="s">
        <v>417</v>
      </c>
      <c r="N34" s="146" t="s">
        <v>330</v>
      </c>
      <c r="O34" s="146" t="s">
        <v>414</v>
      </c>
      <c r="P34" s="146"/>
    </row>
    <row r="35" spans="1:16" s="127" customFormat="1" ht="15">
      <c r="A35" s="124">
        <f t="shared" si="1"/>
        <v>4</v>
      </c>
      <c r="B35" s="124" t="s">
        <v>382</v>
      </c>
      <c r="C35" s="142">
        <v>41400</v>
      </c>
      <c r="D35" s="124" t="s">
        <v>348</v>
      </c>
      <c r="E35" s="132" t="s">
        <v>126</v>
      </c>
      <c r="F35" s="132">
        <v>202</v>
      </c>
      <c r="G35" s="133" t="s">
        <v>415</v>
      </c>
      <c r="H35" s="128" t="s">
        <v>20</v>
      </c>
      <c r="I35" s="131" t="s">
        <v>400</v>
      </c>
      <c r="J35" s="128">
        <v>2</v>
      </c>
      <c r="K35" s="156">
        <v>1</v>
      </c>
      <c r="L35" s="144">
        <v>2</v>
      </c>
      <c r="M35" s="156" t="s">
        <v>418</v>
      </c>
      <c r="N35" s="156" t="s">
        <v>330</v>
      </c>
      <c r="O35" s="156" t="s">
        <v>414</v>
      </c>
      <c r="P35" s="156"/>
    </row>
    <row r="36" spans="1:16" s="127" customFormat="1" ht="15">
      <c r="A36" s="124">
        <f t="shared" si="1"/>
        <v>5</v>
      </c>
      <c r="B36" s="124" t="s">
        <v>382</v>
      </c>
      <c r="C36" s="142">
        <v>41400</v>
      </c>
      <c r="D36" s="124" t="s">
        <v>348</v>
      </c>
      <c r="E36" s="132" t="s">
        <v>126</v>
      </c>
      <c r="F36" s="132">
        <v>202</v>
      </c>
      <c r="G36" s="130" t="s">
        <v>233</v>
      </c>
      <c r="H36" s="134" t="s">
        <v>60</v>
      </c>
      <c r="I36" s="131" t="s">
        <v>400</v>
      </c>
      <c r="J36" s="128">
        <v>2</v>
      </c>
      <c r="K36" s="155"/>
      <c r="L36" s="144">
        <v>5</v>
      </c>
      <c r="M36" s="155"/>
      <c r="N36" s="155"/>
      <c r="O36" s="155"/>
      <c r="P36" s="155"/>
    </row>
    <row r="37" spans="1:16" s="127" customFormat="1" ht="15">
      <c r="A37" s="124">
        <f t="shared" si="1"/>
        <v>6</v>
      </c>
      <c r="B37" s="124" t="s">
        <v>382</v>
      </c>
      <c r="C37" s="142">
        <v>41400</v>
      </c>
      <c r="D37" s="124" t="s">
        <v>348</v>
      </c>
      <c r="E37" s="132" t="s">
        <v>126</v>
      </c>
      <c r="F37" s="132">
        <v>202</v>
      </c>
      <c r="G37" s="130" t="s">
        <v>233</v>
      </c>
      <c r="H37" s="134" t="s">
        <v>61</v>
      </c>
      <c r="I37" s="131" t="s">
        <v>400</v>
      </c>
      <c r="J37" s="128">
        <v>2</v>
      </c>
      <c r="K37" s="155"/>
      <c r="L37" s="144">
        <v>9</v>
      </c>
      <c r="M37" s="155"/>
      <c r="N37" s="155"/>
      <c r="O37" s="155"/>
      <c r="P37" s="155"/>
    </row>
    <row r="38" spans="1:16" s="127" customFormat="1" ht="15">
      <c r="A38" s="124">
        <f t="shared" si="1"/>
        <v>7</v>
      </c>
      <c r="B38" s="124" t="s">
        <v>382</v>
      </c>
      <c r="C38" s="142">
        <v>41400</v>
      </c>
      <c r="D38" s="124" t="s">
        <v>348</v>
      </c>
      <c r="E38" s="129" t="s">
        <v>126</v>
      </c>
      <c r="F38" s="129">
        <v>202</v>
      </c>
      <c r="G38" s="130" t="s">
        <v>233</v>
      </c>
      <c r="H38" s="134" t="s">
        <v>82</v>
      </c>
      <c r="I38" s="131" t="s">
        <v>400</v>
      </c>
      <c r="J38" s="128">
        <v>2</v>
      </c>
      <c r="K38" s="157"/>
      <c r="L38" s="144">
        <v>1</v>
      </c>
      <c r="M38" s="157"/>
      <c r="N38" s="157"/>
      <c r="O38" s="157"/>
      <c r="P38" s="157"/>
    </row>
    <row r="39" spans="1:16" s="127" customFormat="1" ht="15">
      <c r="A39" s="124">
        <f t="shared" si="1"/>
        <v>8</v>
      </c>
      <c r="B39" s="124" t="s">
        <v>382</v>
      </c>
      <c r="C39" s="142">
        <v>41400</v>
      </c>
      <c r="D39" s="124" t="s">
        <v>348</v>
      </c>
      <c r="E39" s="132" t="s">
        <v>126</v>
      </c>
      <c r="F39" s="132">
        <v>301</v>
      </c>
      <c r="G39" s="133" t="s">
        <v>127</v>
      </c>
      <c r="H39" s="128" t="s">
        <v>29</v>
      </c>
      <c r="I39" s="131" t="s">
        <v>400</v>
      </c>
      <c r="J39" s="128">
        <v>2</v>
      </c>
      <c r="K39" s="156">
        <v>1</v>
      </c>
      <c r="L39" s="144">
        <v>6</v>
      </c>
      <c r="M39" s="156" t="s">
        <v>419</v>
      </c>
      <c r="N39" s="156" t="s">
        <v>330</v>
      </c>
      <c r="O39" s="156" t="s">
        <v>414</v>
      </c>
      <c r="P39" s="156"/>
    </row>
    <row r="40" spans="1:16" s="127" customFormat="1" ht="15">
      <c r="A40" s="124">
        <f t="shared" si="1"/>
        <v>9</v>
      </c>
      <c r="B40" s="124" t="s">
        <v>382</v>
      </c>
      <c r="C40" s="142">
        <v>41400</v>
      </c>
      <c r="D40" s="124" t="s">
        <v>348</v>
      </c>
      <c r="E40" s="132" t="s">
        <v>126</v>
      </c>
      <c r="F40" s="132">
        <v>301</v>
      </c>
      <c r="G40" s="133" t="s">
        <v>127</v>
      </c>
      <c r="H40" s="128" t="s">
        <v>16</v>
      </c>
      <c r="I40" s="131" t="s">
        <v>400</v>
      </c>
      <c r="J40" s="128">
        <v>2</v>
      </c>
      <c r="K40" s="155"/>
      <c r="L40" s="144">
        <v>6</v>
      </c>
      <c r="M40" s="155"/>
      <c r="N40" s="155"/>
      <c r="O40" s="155"/>
      <c r="P40" s="155"/>
    </row>
    <row r="41" spans="1:16" s="127" customFormat="1" ht="15">
      <c r="A41" s="124">
        <f t="shared" si="1"/>
        <v>10</v>
      </c>
      <c r="B41" s="124" t="s">
        <v>382</v>
      </c>
      <c r="C41" s="142">
        <v>41400</v>
      </c>
      <c r="D41" s="124" t="s">
        <v>348</v>
      </c>
      <c r="E41" s="132" t="s">
        <v>126</v>
      </c>
      <c r="F41" s="132">
        <v>301</v>
      </c>
      <c r="G41" s="133" t="s">
        <v>127</v>
      </c>
      <c r="H41" s="128" t="s">
        <v>27</v>
      </c>
      <c r="I41" s="131" t="s">
        <v>400</v>
      </c>
      <c r="J41" s="128">
        <v>2</v>
      </c>
      <c r="K41" s="155"/>
      <c r="L41" s="144">
        <v>4</v>
      </c>
      <c r="M41" s="155"/>
      <c r="N41" s="155"/>
      <c r="O41" s="155"/>
      <c r="P41" s="155"/>
    </row>
    <row r="42" spans="1:16" s="127" customFormat="1" ht="15">
      <c r="A42" s="124">
        <f t="shared" si="1"/>
        <v>11</v>
      </c>
      <c r="B42" s="124" t="s">
        <v>382</v>
      </c>
      <c r="C42" s="142">
        <v>41400</v>
      </c>
      <c r="D42" s="124" t="s">
        <v>348</v>
      </c>
      <c r="E42" s="132" t="s">
        <v>126</v>
      </c>
      <c r="F42" s="132">
        <v>301</v>
      </c>
      <c r="G42" s="133" t="s">
        <v>127</v>
      </c>
      <c r="H42" s="128" t="s">
        <v>117</v>
      </c>
      <c r="I42" s="131" t="s">
        <v>400</v>
      </c>
      <c r="J42" s="128">
        <v>2</v>
      </c>
      <c r="K42" s="155"/>
      <c r="L42" s="144">
        <v>4</v>
      </c>
      <c r="M42" s="155"/>
      <c r="N42" s="155"/>
      <c r="O42" s="155"/>
      <c r="P42" s="155"/>
    </row>
    <row r="43" spans="1:16" s="127" customFormat="1" ht="15">
      <c r="A43" s="124">
        <f t="shared" si="1"/>
        <v>12</v>
      </c>
      <c r="B43" s="124" t="s">
        <v>382</v>
      </c>
      <c r="C43" s="142">
        <v>41400</v>
      </c>
      <c r="D43" s="124" t="s">
        <v>348</v>
      </c>
      <c r="E43" s="129" t="s">
        <v>126</v>
      </c>
      <c r="F43" s="129">
        <v>301</v>
      </c>
      <c r="G43" s="130" t="s">
        <v>127</v>
      </c>
      <c r="H43" s="128" t="s">
        <v>48</v>
      </c>
      <c r="I43" s="131" t="s">
        <v>400</v>
      </c>
      <c r="J43" s="128">
        <v>2</v>
      </c>
      <c r="K43" s="155">
        <v>1</v>
      </c>
      <c r="L43" s="144">
        <v>4</v>
      </c>
      <c r="M43" s="155" t="s">
        <v>420</v>
      </c>
      <c r="N43" s="155" t="s">
        <v>330</v>
      </c>
      <c r="O43" s="155" t="s">
        <v>414</v>
      </c>
      <c r="P43" s="155"/>
    </row>
    <row r="44" spans="1:16" s="127" customFormat="1" ht="15">
      <c r="A44" s="124">
        <f t="shared" si="1"/>
        <v>13</v>
      </c>
      <c r="B44" s="124" t="s">
        <v>382</v>
      </c>
      <c r="C44" s="142">
        <v>41400</v>
      </c>
      <c r="D44" s="124" t="s">
        <v>348</v>
      </c>
      <c r="E44" s="135" t="s">
        <v>126</v>
      </c>
      <c r="F44" s="135">
        <v>301</v>
      </c>
      <c r="G44" s="136" t="s">
        <v>127</v>
      </c>
      <c r="H44" s="128" t="s">
        <v>119</v>
      </c>
      <c r="I44" s="131" t="s">
        <v>400</v>
      </c>
      <c r="J44" s="128">
        <v>2</v>
      </c>
      <c r="K44" s="155"/>
      <c r="L44" s="144">
        <v>19</v>
      </c>
      <c r="M44" s="155"/>
      <c r="N44" s="155"/>
      <c r="O44" s="155"/>
      <c r="P44" s="155"/>
    </row>
    <row r="45" spans="1:16" s="127" customFormat="1" ht="15">
      <c r="A45" s="124">
        <f t="shared" si="1"/>
        <v>14</v>
      </c>
      <c r="B45" s="124" t="s">
        <v>382</v>
      </c>
      <c r="C45" s="142">
        <v>41400</v>
      </c>
      <c r="D45" s="124" t="s">
        <v>348</v>
      </c>
      <c r="E45" s="132" t="s">
        <v>126</v>
      </c>
      <c r="F45" s="129">
        <v>301</v>
      </c>
      <c r="G45" s="133" t="s">
        <v>127</v>
      </c>
      <c r="H45" s="128" t="s">
        <v>52</v>
      </c>
      <c r="I45" s="131" t="s">
        <v>400</v>
      </c>
      <c r="J45" s="128">
        <v>2</v>
      </c>
      <c r="K45" s="146">
        <v>1</v>
      </c>
      <c r="L45" s="144">
        <v>25</v>
      </c>
      <c r="M45" s="146" t="s">
        <v>421</v>
      </c>
      <c r="N45" s="146" t="s">
        <v>330</v>
      </c>
      <c r="O45" s="146" t="s">
        <v>414</v>
      </c>
      <c r="P45" s="146"/>
    </row>
    <row r="46" spans="1:16" s="127" customFormat="1" ht="15">
      <c r="A46" s="124">
        <f t="shared" si="1"/>
        <v>15</v>
      </c>
      <c r="B46" s="124" t="s">
        <v>382</v>
      </c>
      <c r="C46" s="142">
        <v>41400</v>
      </c>
      <c r="D46" s="124" t="s">
        <v>348</v>
      </c>
      <c r="E46" s="132" t="s">
        <v>126</v>
      </c>
      <c r="F46" s="129">
        <v>301</v>
      </c>
      <c r="G46" s="133" t="s">
        <v>127</v>
      </c>
      <c r="H46" s="128" t="s">
        <v>54</v>
      </c>
      <c r="I46" s="131" t="s">
        <v>400</v>
      </c>
      <c r="J46" s="128">
        <v>2</v>
      </c>
      <c r="K46" s="146">
        <v>1</v>
      </c>
      <c r="L46" s="144">
        <v>15</v>
      </c>
      <c r="M46" s="146" t="s">
        <v>422</v>
      </c>
      <c r="N46" s="146" t="s">
        <v>330</v>
      </c>
      <c r="O46" s="146" t="s">
        <v>414</v>
      </c>
      <c r="P46" s="146"/>
    </row>
    <row r="47" spans="1:16" s="127" customFormat="1" ht="15">
      <c r="A47" s="124">
        <f t="shared" si="1"/>
        <v>16</v>
      </c>
      <c r="B47" s="124" t="s">
        <v>382</v>
      </c>
      <c r="C47" s="142">
        <v>41400</v>
      </c>
      <c r="D47" s="124" t="s">
        <v>348</v>
      </c>
      <c r="E47" s="132" t="s">
        <v>126</v>
      </c>
      <c r="F47" s="132">
        <v>301</v>
      </c>
      <c r="G47" s="133" t="s">
        <v>127</v>
      </c>
      <c r="H47" s="128" t="s">
        <v>88</v>
      </c>
      <c r="I47" s="131" t="s">
        <v>400</v>
      </c>
      <c r="J47" s="128">
        <v>2</v>
      </c>
      <c r="K47" s="155">
        <v>1</v>
      </c>
      <c r="L47" s="144">
        <v>7</v>
      </c>
      <c r="M47" s="155" t="s">
        <v>424</v>
      </c>
      <c r="N47" s="155" t="s">
        <v>330</v>
      </c>
      <c r="O47" s="155" t="s">
        <v>414</v>
      </c>
      <c r="P47" s="155"/>
    </row>
    <row r="48" spans="1:16" s="127" customFormat="1" ht="15">
      <c r="A48" s="124">
        <f t="shared" si="1"/>
        <v>17</v>
      </c>
      <c r="B48" s="124" t="s">
        <v>382</v>
      </c>
      <c r="C48" s="142">
        <v>41400</v>
      </c>
      <c r="D48" s="124" t="s">
        <v>348</v>
      </c>
      <c r="E48" s="132" t="s">
        <v>126</v>
      </c>
      <c r="F48" s="132">
        <v>301</v>
      </c>
      <c r="G48" s="133" t="s">
        <v>127</v>
      </c>
      <c r="H48" s="128" t="s">
        <v>36</v>
      </c>
      <c r="I48" s="131" t="s">
        <v>400</v>
      </c>
      <c r="J48" s="128">
        <v>2</v>
      </c>
      <c r="K48" s="155"/>
      <c r="L48" s="144">
        <v>16</v>
      </c>
      <c r="M48" s="155"/>
      <c r="N48" s="155"/>
      <c r="O48" s="155"/>
      <c r="P48" s="155"/>
    </row>
    <row r="49" spans="1:16" s="127" customFormat="1" ht="15">
      <c r="A49" s="124">
        <f t="shared" si="1"/>
        <v>18</v>
      </c>
      <c r="B49" s="124" t="s">
        <v>382</v>
      </c>
      <c r="C49" s="142">
        <v>41400</v>
      </c>
      <c r="D49" s="124" t="s">
        <v>348</v>
      </c>
      <c r="E49" s="129" t="s">
        <v>126</v>
      </c>
      <c r="F49" s="129">
        <v>301</v>
      </c>
      <c r="G49" s="133" t="s">
        <v>127</v>
      </c>
      <c r="H49" s="134" t="s">
        <v>85</v>
      </c>
      <c r="I49" s="131" t="s">
        <v>400</v>
      </c>
      <c r="J49" s="128">
        <v>2</v>
      </c>
      <c r="K49" s="146">
        <v>1</v>
      </c>
      <c r="L49" s="144">
        <v>21</v>
      </c>
      <c r="M49" s="146" t="s">
        <v>423</v>
      </c>
      <c r="N49" s="146"/>
      <c r="O49" s="146"/>
      <c r="P49" s="146"/>
    </row>
    <row r="50" spans="1:16" s="127" customFormat="1" ht="15">
      <c r="A50" s="124">
        <f t="shared" si="1"/>
        <v>19</v>
      </c>
      <c r="B50" s="124" t="s">
        <v>382</v>
      </c>
      <c r="C50" s="142">
        <v>41400</v>
      </c>
      <c r="D50" s="124" t="s">
        <v>348</v>
      </c>
      <c r="E50" s="129" t="s">
        <v>126</v>
      </c>
      <c r="F50" s="129">
        <v>302</v>
      </c>
      <c r="G50" s="130" t="s">
        <v>128</v>
      </c>
      <c r="H50" s="136" t="s">
        <v>45</v>
      </c>
      <c r="I50" s="131" t="s">
        <v>400</v>
      </c>
      <c r="J50" s="128">
        <v>2</v>
      </c>
      <c r="K50" s="152">
        <v>1</v>
      </c>
      <c r="L50" s="144">
        <v>6</v>
      </c>
      <c r="M50" s="152" t="s">
        <v>425</v>
      </c>
      <c r="N50" s="152" t="s">
        <v>330</v>
      </c>
      <c r="O50" s="152" t="s">
        <v>414</v>
      </c>
      <c r="P50" s="152"/>
    </row>
    <row r="51" spans="1:16" s="127" customFormat="1" ht="15">
      <c r="A51" s="124">
        <f t="shared" si="1"/>
        <v>20</v>
      </c>
      <c r="B51" s="124" t="s">
        <v>382</v>
      </c>
      <c r="C51" s="142">
        <v>41400</v>
      </c>
      <c r="D51" s="124" t="s">
        <v>348</v>
      </c>
      <c r="E51" s="129" t="s">
        <v>126</v>
      </c>
      <c r="F51" s="129">
        <v>302</v>
      </c>
      <c r="G51" s="130" t="s">
        <v>128</v>
      </c>
      <c r="H51" s="136" t="s">
        <v>137</v>
      </c>
      <c r="I51" s="131" t="s">
        <v>400</v>
      </c>
      <c r="J51" s="128">
        <v>2</v>
      </c>
      <c r="K51" s="152"/>
      <c r="L51" s="144">
        <v>15</v>
      </c>
      <c r="M51" s="152"/>
      <c r="N51" s="152"/>
      <c r="O51" s="152"/>
      <c r="P51" s="152"/>
    </row>
    <row r="52" spans="1:16" s="127" customFormat="1" ht="15">
      <c r="A52" s="124">
        <f t="shared" si="1"/>
        <v>21</v>
      </c>
      <c r="B52" s="124" t="s">
        <v>382</v>
      </c>
      <c r="C52" s="142">
        <v>41400</v>
      </c>
      <c r="D52" s="124" t="s">
        <v>348</v>
      </c>
      <c r="E52" s="129" t="s">
        <v>126</v>
      </c>
      <c r="F52" s="129">
        <v>302</v>
      </c>
      <c r="G52" s="130" t="s">
        <v>128</v>
      </c>
      <c r="H52" s="136" t="s">
        <v>68</v>
      </c>
      <c r="I52" s="131" t="s">
        <v>400</v>
      </c>
      <c r="J52" s="128">
        <v>2</v>
      </c>
      <c r="K52" s="153"/>
      <c r="L52" s="144">
        <v>5</v>
      </c>
      <c r="M52" s="153"/>
      <c r="N52" s="153"/>
      <c r="O52" s="153"/>
      <c r="P52" s="153"/>
    </row>
    <row r="53" spans="1:16" s="127" customFormat="1" ht="15">
      <c r="A53" s="124">
        <f t="shared" si="1"/>
        <v>22</v>
      </c>
      <c r="B53" s="124" t="s">
        <v>382</v>
      </c>
      <c r="C53" s="142">
        <v>41400</v>
      </c>
      <c r="D53" s="124" t="s">
        <v>348</v>
      </c>
      <c r="E53" s="132" t="s">
        <v>126</v>
      </c>
      <c r="F53" s="132">
        <v>302</v>
      </c>
      <c r="G53" s="133" t="s">
        <v>128</v>
      </c>
      <c r="H53" s="137" t="s">
        <v>242</v>
      </c>
      <c r="I53" s="131" t="s">
        <v>400</v>
      </c>
      <c r="J53" s="128">
        <v>2</v>
      </c>
      <c r="K53" s="154">
        <v>1</v>
      </c>
      <c r="L53" s="144">
        <v>2</v>
      </c>
      <c r="M53" s="154" t="s">
        <v>426</v>
      </c>
      <c r="N53" s="154" t="s">
        <v>330</v>
      </c>
      <c r="O53" s="154" t="s">
        <v>414</v>
      </c>
      <c r="P53" s="154"/>
    </row>
    <row r="54" spans="1:16" s="127" customFormat="1" ht="15">
      <c r="A54" s="124">
        <f t="shared" si="1"/>
        <v>23</v>
      </c>
      <c r="B54" s="124" t="s">
        <v>382</v>
      </c>
      <c r="C54" s="142">
        <v>41400</v>
      </c>
      <c r="D54" s="124" t="s">
        <v>348</v>
      </c>
      <c r="E54" s="132" t="s">
        <v>126</v>
      </c>
      <c r="F54" s="132">
        <v>302</v>
      </c>
      <c r="G54" s="133" t="s">
        <v>128</v>
      </c>
      <c r="H54" s="128" t="s">
        <v>26</v>
      </c>
      <c r="I54" s="131" t="s">
        <v>400</v>
      </c>
      <c r="J54" s="128">
        <v>2</v>
      </c>
      <c r="K54" s="152"/>
      <c r="L54" s="144">
        <v>10</v>
      </c>
      <c r="M54" s="152"/>
      <c r="N54" s="152"/>
      <c r="O54" s="152"/>
      <c r="P54" s="152"/>
    </row>
    <row r="55" spans="1:16" s="127" customFormat="1" ht="15">
      <c r="A55" s="124">
        <f t="shared" si="1"/>
        <v>24</v>
      </c>
      <c r="B55" s="124" t="s">
        <v>382</v>
      </c>
      <c r="C55" s="142">
        <v>41400</v>
      </c>
      <c r="D55" s="124" t="s">
        <v>348</v>
      </c>
      <c r="E55" s="132" t="s">
        <v>126</v>
      </c>
      <c r="F55" s="132">
        <v>302</v>
      </c>
      <c r="G55" s="133" t="s">
        <v>128</v>
      </c>
      <c r="H55" s="128" t="s">
        <v>24</v>
      </c>
      <c r="I55" s="131" t="s">
        <v>400</v>
      </c>
      <c r="J55" s="128">
        <v>2</v>
      </c>
      <c r="K55" s="152"/>
      <c r="L55" s="144">
        <v>2</v>
      </c>
      <c r="M55" s="152"/>
      <c r="N55" s="152"/>
      <c r="O55" s="152"/>
      <c r="P55" s="152"/>
    </row>
    <row r="56" spans="1:16" s="127" customFormat="1" ht="15">
      <c r="A56" s="124">
        <f t="shared" si="1"/>
        <v>25</v>
      </c>
      <c r="B56" s="124" t="s">
        <v>382</v>
      </c>
      <c r="C56" s="142">
        <v>41400</v>
      </c>
      <c r="D56" s="124" t="s">
        <v>348</v>
      </c>
      <c r="E56" s="129" t="s">
        <v>126</v>
      </c>
      <c r="F56" s="129">
        <v>302</v>
      </c>
      <c r="G56" s="130" t="s">
        <v>128</v>
      </c>
      <c r="H56" s="136" t="s">
        <v>103</v>
      </c>
      <c r="I56" s="131" t="s">
        <v>400</v>
      </c>
      <c r="J56" s="128">
        <v>2</v>
      </c>
      <c r="K56" s="152"/>
      <c r="L56" s="144">
        <v>7</v>
      </c>
      <c r="M56" s="152"/>
      <c r="N56" s="152"/>
      <c r="O56" s="152"/>
      <c r="P56" s="152"/>
    </row>
    <row r="57" spans="1:16" s="127" customFormat="1" ht="15">
      <c r="A57" s="124">
        <f t="shared" si="1"/>
        <v>26</v>
      </c>
      <c r="B57" s="124" t="s">
        <v>382</v>
      </c>
      <c r="C57" s="142">
        <v>41400</v>
      </c>
      <c r="D57" s="124" t="s">
        <v>348</v>
      </c>
      <c r="E57" s="132" t="s">
        <v>126</v>
      </c>
      <c r="F57" s="129">
        <v>302</v>
      </c>
      <c r="G57" s="133" t="s">
        <v>128</v>
      </c>
      <c r="H57" s="137" t="s">
        <v>243</v>
      </c>
      <c r="I57" s="131" t="s">
        <v>400</v>
      </c>
      <c r="J57" s="128">
        <v>2</v>
      </c>
      <c r="K57" s="152"/>
      <c r="L57" s="144">
        <v>4</v>
      </c>
      <c r="M57" s="152"/>
      <c r="N57" s="152"/>
      <c r="O57" s="152"/>
      <c r="P57" s="152"/>
    </row>
    <row r="58" spans="1:16" s="127" customFormat="1" ht="15">
      <c r="A58" s="124">
        <f t="shared" si="1"/>
        <v>27</v>
      </c>
      <c r="B58" s="124" t="s">
        <v>382</v>
      </c>
      <c r="C58" s="142">
        <v>41400</v>
      </c>
      <c r="D58" s="124" t="s">
        <v>348</v>
      </c>
      <c r="E58" s="132" t="s">
        <v>126</v>
      </c>
      <c r="F58" s="132">
        <v>302</v>
      </c>
      <c r="G58" s="133" t="s">
        <v>128</v>
      </c>
      <c r="H58" s="134" t="s">
        <v>141</v>
      </c>
      <c r="I58" s="131" t="s">
        <v>400</v>
      </c>
      <c r="J58" s="128">
        <v>2</v>
      </c>
      <c r="K58" s="153"/>
      <c r="L58" s="144">
        <v>1</v>
      </c>
      <c r="M58" s="153"/>
      <c r="N58" s="153"/>
      <c r="O58" s="153"/>
      <c r="P58" s="153"/>
    </row>
    <row r="64" spans="2:13" s="138" customFormat="1" ht="16.5" thickBot="1">
      <c r="B64" s="139"/>
      <c r="C64" s="139"/>
      <c r="D64" s="139"/>
      <c r="L64" s="139"/>
      <c r="M64" s="68" t="s">
        <v>428</v>
      </c>
    </row>
    <row r="65" spans="2:13" s="138" customFormat="1" ht="16.5" thickTop="1">
      <c r="B65" s="139"/>
      <c r="C65" s="139"/>
      <c r="D65" s="139"/>
      <c r="F65" s="140" t="s">
        <v>352</v>
      </c>
      <c r="G65" s="106" t="s">
        <v>353</v>
      </c>
      <c r="L65" s="139"/>
      <c r="M65" s="68" t="s">
        <v>331</v>
      </c>
    </row>
    <row r="66" spans="2:13" s="138" customFormat="1" ht="15.75">
      <c r="B66" s="139"/>
      <c r="C66" s="139"/>
      <c r="D66" s="139"/>
      <c r="F66" s="141">
        <v>508</v>
      </c>
      <c r="G66" s="108">
        <v>28</v>
      </c>
      <c r="L66" s="139"/>
      <c r="M66" s="68"/>
    </row>
    <row r="67" spans="2:13" s="138" customFormat="1" ht="15.75">
      <c r="B67" s="139"/>
      <c r="C67" s="139"/>
      <c r="D67" s="139"/>
      <c r="F67" s="141">
        <v>501</v>
      </c>
      <c r="G67" s="108">
        <v>45</v>
      </c>
      <c r="L67" s="139"/>
      <c r="M67" s="68"/>
    </row>
    <row r="68" spans="2:13" s="138" customFormat="1" ht="15.75">
      <c r="B68" s="139"/>
      <c r="C68" s="139"/>
      <c r="D68" s="139"/>
      <c r="F68" s="141">
        <v>502</v>
      </c>
      <c r="G68" s="108">
        <v>57</v>
      </c>
      <c r="L68" s="139"/>
      <c r="M68" s="74" t="s">
        <v>332</v>
      </c>
    </row>
    <row r="69" spans="2:12" s="138" customFormat="1" ht="15.75">
      <c r="B69" s="139"/>
      <c r="C69" s="139"/>
      <c r="D69" s="139"/>
      <c r="F69" s="141">
        <v>507</v>
      </c>
      <c r="G69" s="108">
        <v>65</v>
      </c>
      <c r="L69" s="139"/>
    </row>
    <row r="70" spans="2:12" s="138" customFormat="1" ht="15.75">
      <c r="B70" s="139"/>
      <c r="C70" s="139"/>
      <c r="D70" s="139"/>
      <c r="F70" s="141">
        <v>609</v>
      </c>
      <c r="G70" s="108">
        <v>47</v>
      </c>
      <c r="L70" s="139"/>
    </row>
    <row r="71" spans="2:12" s="138" customFormat="1" ht="15.75">
      <c r="B71" s="139"/>
      <c r="C71" s="139"/>
      <c r="D71" s="139"/>
      <c r="F71" s="141">
        <v>610</v>
      </c>
      <c r="G71" s="108">
        <v>45</v>
      </c>
      <c r="L71" s="139"/>
    </row>
    <row r="72" spans="2:12" s="138" customFormat="1" ht="15.75">
      <c r="B72" s="139"/>
      <c r="C72" s="139"/>
      <c r="D72" s="139"/>
      <c r="F72" s="141">
        <v>704</v>
      </c>
      <c r="G72" s="108">
        <v>33</v>
      </c>
      <c r="L72" s="139"/>
    </row>
    <row r="73" spans="2:12" s="138" customFormat="1" ht="15.75">
      <c r="B73" s="139"/>
      <c r="C73" s="139"/>
      <c r="D73" s="139"/>
      <c r="F73" s="114"/>
      <c r="G73" s="114">
        <f>SUM(G66:G72)</f>
        <v>320</v>
      </c>
      <c r="L73" s="139"/>
    </row>
  </sheetData>
  <sheetProtection/>
  <mergeCells count="59">
    <mergeCell ref="A1:F1"/>
    <mergeCell ref="G1:O1"/>
    <mergeCell ref="A2:F2"/>
    <mergeCell ref="G2:O2"/>
    <mergeCell ref="K4:K5"/>
    <mergeCell ref="M4:M5"/>
    <mergeCell ref="P4:P5"/>
    <mergeCell ref="K6:K10"/>
    <mergeCell ref="M6:M10"/>
    <mergeCell ref="K11:K21"/>
    <mergeCell ref="M11:M21"/>
    <mergeCell ref="K22:K30"/>
    <mergeCell ref="M22:M30"/>
    <mergeCell ref="N4:N5"/>
    <mergeCell ref="O4:O5"/>
    <mergeCell ref="N6:N10"/>
    <mergeCell ref="O6:O10"/>
    <mergeCell ref="N11:N21"/>
    <mergeCell ref="O11:O21"/>
    <mergeCell ref="M39:M42"/>
    <mergeCell ref="P6:P10"/>
    <mergeCell ref="P11:P21"/>
    <mergeCell ref="K32:K33"/>
    <mergeCell ref="N39:N42"/>
    <mergeCell ref="O39:O42"/>
    <mergeCell ref="P39:P42"/>
    <mergeCell ref="P22:P30"/>
    <mergeCell ref="N22:N30"/>
    <mergeCell ref="O22:O30"/>
    <mergeCell ref="M32:M33"/>
    <mergeCell ref="N32:N33"/>
    <mergeCell ref="O32:O33"/>
    <mergeCell ref="P32:P33"/>
    <mergeCell ref="M35:M38"/>
    <mergeCell ref="N35:N38"/>
    <mergeCell ref="O35:O38"/>
    <mergeCell ref="P35:P38"/>
    <mergeCell ref="K35:K38"/>
    <mergeCell ref="K47:K48"/>
    <mergeCell ref="K43:K44"/>
    <mergeCell ref="K39:K42"/>
    <mergeCell ref="K50:K52"/>
    <mergeCell ref="K53:K58"/>
    <mergeCell ref="M43:M44"/>
    <mergeCell ref="N43:N44"/>
    <mergeCell ref="O43:O44"/>
    <mergeCell ref="P43:P44"/>
    <mergeCell ref="M47:M48"/>
    <mergeCell ref="N47:N48"/>
    <mergeCell ref="O47:O48"/>
    <mergeCell ref="P47:P48"/>
    <mergeCell ref="M50:M52"/>
    <mergeCell ref="N50:N52"/>
    <mergeCell ref="O50:O52"/>
    <mergeCell ref="P50:P52"/>
    <mergeCell ref="M53:M58"/>
    <mergeCell ref="N53:N58"/>
    <mergeCell ref="O53:O58"/>
    <mergeCell ref="P53:P5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7"/>
  <sheetViews>
    <sheetView zoomScalePageLayoutView="0" workbookViewId="0" topLeftCell="A1">
      <selection activeCell="N32" sqref="N32"/>
    </sheetView>
  </sheetViews>
  <sheetFormatPr defaultColWidth="9.140625" defaultRowHeight="15"/>
  <cols>
    <col min="1" max="1" width="5.28125" style="0" customWidth="1"/>
    <col min="2" max="2" width="6.28125" style="0" customWidth="1"/>
    <col min="3" max="3" width="10.140625" style="0" bestFit="1" customWidth="1"/>
    <col min="4" max="4" width="6.57421875" style="0" customWidth="1"/>
    <col min="6" max="6" width="7.28125" style="0" customWidth="1"/>
    <col min="7" max="7" width="51.7109375" style="0" bestFit="1" customWidth="1"/>
    <col min="8" max="8" width="15.140625" style="0" customWidth="1"/>
    <col min="9" max="9" width="5.8515625" style="0" customWidth="1"/>
    <col min="10" max="10" width="8.421875" style="0" customWidth="1"/>
    <col min="11" max="11" width="7.140625" style="0" bestFit="1" customWidth="1"/>
    <col min="12" max="12" width="42.28125" style="0" bestFit="1" customWidth="1"/>
    <col min="13" max="13" width="19.140625" style="0" bestFit="1" customWidth="1"/>
  </cols>
  <sheetData>
    <row r="1" spans="1:15" s="75" customFormat="1" ht="18.75">
      <c r="A1" s="166" t="s">
        <v>334</v>
      </c>
      <c r="B1" s="166"/>
      <c r="C1" s="166"/>
      <c r="D1" s="166"/>
      <c r="E1" s="166"/>
      <c r="F1" s="166"/>
      <c r="G1" s="167" t="s">
        <v>335</v>
      </c>
      <c r="H1" s="167"/>
      <c r="I1" s="167"/>
      <c r="J1" s="167"/>
      <c r="K1" s="167"/>
      <c r="L1" s="167"/>
      <c r="M1" s="167"/>
      <c r="N1" s="167"/>
      <c r="O1" s="167"/>
    </row>
    <row r="2" spans="1:15" s="75" customFormat="1" ht="19.5" thickBot="1">
      <c r="A2" s="168" t="s">
        <v>336</v>
      </c>
      <c r="B2" s="168"/>
      <c r="C2" s="168"/>
      <c r="D2" s="168"/>
      <c r="E2" s="168"/>
      <c r="F2" s="168"/>
      <c r="G2" s="169" t="s">
        <v>379</v>
      </c>
      <c r="H2" s="167"/>
      <c r="I2" s="167"/>
      <c r="J2" s="167"/>
      <c r="K2" s="167"/>
      <c r="L2" s="167"/>
      <c r="M2" s="167"/>
      <c r="N2" s="167"/>
      <c r="O2" s="167"/>
    </row>
    <row r="3" spans="1:15" s="75" customFormat="1" ht="18" customHeight="1" thickBot="1" thickTop="1">
      <c r="A3" s="168"/>
      <c r="B3" s="168"/>
      <c r="C3" s="168"/>
      <c r="D3" s="168"/>
      <c r="E3" s="168"/>
      <c r="F3" s="168"/>
      <c r="G3" s="170"/>
      <c r="H3" s="171"/>
      <c r="I3" s="171"/>
      <c r="J3" s="171"/>
      <c r="K3" s="171"/>
      <c r="L3" s="171"/>
      <c r="M3" s="171"/>
      <c r="N3" s="171"/>
      <c r="O3" s="171"/>
    </row>
    <row r="4" spans="1:15" s="84" customFormat="1" ht="32.25" thickTop="1">
      <c r="A4" s="76" t="s">
        <v>333</v>
      </c>
      <c r="B4" s="77" t="s">
        <v>287</v>
      </c>
      <c r="C4" s="78" t="s">
        <v>337</v>
      </c>
      <c r="D4" s="79" t="s">
        <v>338</v>
      </c>
      <c r="E4" s="80" t="s">
        <v>339</v>
      </c>
      <c r="F4" s="81" t="s">
        <v>340</v>
      </c>
      <c r="G4" s="82" t="s">
        <v>341</v>
      </c>
      <c r="H4" s="77" t="s">
        <v>342</v>
      </c>
      <c r="I4" s="79" t="s">
        <v>343</v>
      </c>
      <c r="J4" s="79" t="s">
        <v>344</v>
      </c>
      <c r="K4" s="79" t="s">
        <v>345</v>
      </c>
      <c r="L4" s="77" t="s">
        <v>346</v>
      </c>
      <c r="M4" s="77" t="s">
        <v>328</v>
      </c>
      <c r="N4" s="83" t="s">
        <v>347</v>
      </c>
      <c r="O4" s="83" t="s">
        <v>288</v>
      </c>
    </row>
    <row r="5" spans="1:15" s="97" customFormat="1" ht="18" customHeight="1">
      <c r="A5" s="85">
        <v>1</v>
      </c>
      <c r="B5" s="86" t="s">
        <v>368</v>
      </c>
      <c r="C5" s="87">
        <v>41401</v>
      </c>
      <c r="D5" s="87" t="s">
        <v>348</v>
      </c>
      <c r="E5" s="88" t="s">
        <v>205</v>
      </c>
      <c r="F5" s="88">
        <v>162</v>
      </c>
      <c r="G5" s="89" t="s">
        <v>322</v>
      </c>
      <c r="H5" s="90" t="s">
        <v>310</v>
      </c>
      <c r="I5" s="91">
        <v>1</v>
      </c>
      <c r="J5" s="92">
        <v>2</v>
      </c>
      <c r="K5" s="92">
        <v>36</v>
      </c>
      <c r="L5" s="93">
        <v>307</v>
      </c>
      <c r="M5" s="94" t="s">
        <v>330</v>
      </c>
      <c r="N5" s="95" t="s">
        <v>373</v>
      </c>
      <c r="O5" s="149"/>
    </row>
    <row r="6" spans="1:15" s="97" customFormat="1" ht="18" customHeight="1">
      <c r="A6" s="85">
        <f>A5+1</f>
        <v>2</v>
      </c>
      <c r="B6" s="86" t="s">
        <v>368</v>
      </c>
      <c r="C6" s="87">
        <v>41401</v>
      </c>
      <c r="D6" s="87" t="s">
        <v>348</v>
      </c>
      <c r="E6" s="88" t="s">
        <v>205</v>
      </c>
      <c r="F6" s="88">
        <v>162</v>
      </c>
      <c r="G6" s="89" t="s">
        <v>322</v>
      </c>
      <c r="H6" s="90" t="s">
        <v>294</v>
      </c>
      <c r="I6" s="91">
        <v>1</v>
      </c>
      <c r="J6" s="92">
        <v>5</v>
      </c>
      <c r="K6" s="92">
        <v>95</v>
      </c>
      <c r="L6" s="93" t="s">
        <v>432</v>
      </c>
      <c r="M6" s="94" t="s">
        <v>330</v>
      </c>
      <c r="N6" s="95" t="s">
        <v>366</v>
      </c>
      <c r="O6" s="150"/>
    </row>
    <row r="7" spans="1:15" s="97" customFormat="1" ht="18" customHeight="1">
      <c r="A7" s="85">
        <f aca="true" t="shared" si="0" ref="A7:A24">A6+1</f>
        <v>3</v>
      </c>
      <c r="B7" s="86" t="s">
        <v>368</v>
      </c>
      <c r="C7" s="87">
        <v>41401</v>
      </c>
      <c r="D7" s="87" t="s">
        <v>348</v>
      </c>
      <c r="E7" s="88" t="s">
        <v>205</v>
      </c>
      <c r="F7" s="88">
        <v>162</v>
      </c>
      <c r="G7" s="89" t="s">
        <v>322</v>
      </c>
      <c r="H7" s="90" t="s">
        <v>295</v>
      </c>
      <c r="I7" s="91">
        <v>1</v>
      </c>
      <c r="J7" s="92">
        <v>3</v>
      </c>
      <c r="K7" s="92">
        <v>70</v>
      </c>
      <c r="L7" s="93" t="s">
        <v>429</v>
      </c>
      <c r="M7" s="94" t="s">
        <v>330</v>
      </c>
      <c r="N7" s="95" t="s">
        <v>366</v>
      </c>
      <c r="O7" s="150"/>
    </row>
    <row r="8" spans="1:15" s="97" customFormat="1" ht="18" customHeight="1">
      <c r="A8" s="85">
        <f t="shared" si="0"/>
        <v>4</v>
      </c>
      <c r="B8" s="86" t="s">
        <v>368</v>
      </c>
      <c r="C8" s="87">
        <v>41401</v>
      </c>
      <c r="D8" s="87" t="s">
        <v>348</v>
      </c>
      <c r="E8" s="88" t="s">
        <v>205</v>
      </c>
      <c r="F8" s="88">
        <v>162</v>
      </c>
      <c r="G8" s="89" t="s">
        <v>322</v>
      </c>
      <c r="H8" s="90" t="s">
        <v>298</v>
      </c>
      <c r="I8" s="91">
        <v>1</v>
      </c>
      <c r="J8" s="92">
        <v>6</v>
      </c>
      <c r="K8" s="92">
        <v>150</v>
      </c>
      <c r="L8" s="93" t="s">
        <v>431</v>
      </c>
      <c r="M8" s="94" t="s">
        <v>329</v>
      </c>
      <c r="N8" s="95" t="s">
        <v>372</v>
      </c>
      <c r="O8" s="151"/>
    </row>
    <row r="9" spans="1:15" s="97" customFormat="1" ht="18" customHeight="1">
      <c r="A9" s="85">
        <f t="shared" si="0"/>
        <v>5</v>
      </c>
      <c r="B9" s="86" t="s">
        <v>368</v>
      </c>
      <c r="C9" s="87">
        <v>41401</v>
      </c>
      <c r="D9" s="87" t="s">
        <v>348</v>
      </c>
      <c r="E9" s="88" t="s">
        <v>205</v>
      </c>
      <c r="F9" s="88">
        <v>162</v>
      </c>
      <c r="G9" s="89" t="s">
        <v>322</v>
      </c>
      <c r="H9" s="90" t="s">
        <v>290</v>
      </c>
      <c r="I9" s="91">
        <v>1</v>
      </c>
      <c r="J9" s="92">
        <v>2</v>
      </c>
      <c r="K9" s="92">
        <v>33</v>
      </c>
      <c r="L9" s="93">
        <v>513</v>
      </c>
      <c r="M9" s="94" t="s">
        <v>329</v>
      </c>
      <c r="N9" s="95" t="s">
        <v>367</v>
      </c>
      <c r="O9" s="150"/>
    </row>
    <row r="10" spans="1:15" s="97" customFormat="1" ht="18" customHeight="1">
      <c r="A10" s="85">
        <f t="shared" si="0"/>
        <v>6</v>
      </c>
      <c r="B10" s="86" t="s">
        <v>368</v>
      </c>
      <c r="C10" s="87">
        <v>41401</v>
      </c>
      <c r="D10" s="87" t="s">
        <v>348</v>
      </c>
      <c r="E10" s="88" t="s">
        <v>205</v>
      </c>
      <c r="F10" s="88">
        <v>162</v>
      </c>
      <c r="G10" s="89" t="s">
        <v>322</v>
      </c>
      <c r="H10" s="90" t="s">
        <v>292</v>
      </c>
      <c r="I10" s="91">
        <v>1</v>
      </c>
      <c r="J10" s="92">
        <v>7</v>
      </c>
      <c r="K10" s="92">
        <v>153</v>
      </c>
      <c r="L10" s="93" t="s">
        <v>365</v>
      </c>
      <c r="M10" s="94" t="s">
        <v>329</v>
      </c>
      <c r="N10" s="95" t="s">
        <v>367</v>
      </c>
      <c r="O10" s="150"/>
    </row>
    <row r="11" spans="1:15" s="97" customFormat="1" ht="18" customHeight="1">
      <c r="A11" s="85">
        <f t="shared" si="0"/>
        <v>7</v>
      </c>
      <c r="B11" s="86" t="s">
        <v>368</v>
      </c>
      <c r="C11" s="87">
        <v>41401</v>
      </c>
      <c r="D11" s="87" t="s">
        <v>348</v>
      </c>
      <c r="E11" s="88" t="s">
        <v>205</v>
      </c>
      <c r="F11" s="88">
        <v>162</v>
      </c>
      <c r="G11" s="89" t="s">
        <v>322</v>
      </c>
      <c r="H11" s="90" t="s">
        <v>291</v>
      </c>
      <c r="I11" s="91">
        <v>1</v>
      </c>
      <c r="J11" s="92">
        <v>20</v>
      </c>
      <c r="K11" s="92">
        <v>430</v>
      </c>
      <c r="L11" s="93" t="s">
        <v>430</v>
      </c>
      <c r="M11" s="94" t="s">
        <v>329</v>
      </c>
      <c r="N11" s="95" t="s">
        <v>367</v>
      </c>
      <c r="O11" s="150"/>
    </row>
    <row r="12" spans="1:15" s="97" customFormat="1" ht="18" customHeight="1">
      <c r="A12" s="85">
        <f>A16+1</f>
        <v>9</v>
      </c>
      <c r="B12" s="86" t="s">
        <v>369</v>
      </c>
      <c r="C12" s="87" t="s">
        <v>370</v>
      </c>
      <c r="D12" s="87" t="s">
        <v>348</v>
      </c>
      <c r="E12" s="88" t="s">
        <v>146</v>
      </c>
      <c r="F12" s="88">
        <v>361</v>
      </c>
      <c r="G12" s="89" t="s">
        <v>147</v>
      </c>
      <c r="H12" s="90" t="s">
        <v>252</v>
      </c>
      <c r="I12" s="91">
        <v>1</v>
      </c>
      <c r="J12" s="92">
        <v>2</v>
      </c>
      <c r="K12" s="92">
        <v>46</v>
      </c>
      <c r="L12" s="93">
        <v>302</v>
      </c>
      <c r="M12" s="94" t="s">
        <v>330</v>
      </c>
      <c r="N12" s="95" t="s">
        <v>373</v>
      </c>
      <c r="O12" s="150"/>
    </row>
    <row r="13" spans="1:15" s="97" customFormat="1" ht="18" customHeight="1">
      <c r="A13" s="85">
        <f t="shared" si="0"/>
        <v>10</v>
      </c>
      <c r="B13" s="86" t="s">
        <v>369</v>
      </c>
      <c r="C13" s="87" t="s">
        <v>370</v>
      </c>
      <c r="D13" s="87" t="s">
        <v>348</v>
      </c>
      <c r="E13" s="88" t="s">
        <v>146</v>
      </c>
      <c r="F13" s="88">
        <v>361</v>
      </c>
      <c r="G13" s="89" t="s">
        <v>147</v>
      </c>
      <c r="H13" s="90" t="s">
        <v>243</v>
      </c>
      <c r="I13" s="91">
        <v>1</v>
      </c>
      <c r="J13" s="92">
        <v>1</v>
      </c>
      <c r="K13" s="92">
        <v>29</v>
      </c>
      <c r="L13" s="93">
        <v>301</v>
      </c>
      <c r="M13" s="94" t="s">
        <v>330</v>
      </c>
      <c r="N13" s="95" t="s">
        <v>373</v>
      </c>
      <c r="O13" s="150"/>
    </row>
    <row r="14" spans="1:15" s="97" customFormat="1" ht="18" customHeight="1">
      <c r="A14" s="85">
        <f t="shared" si="0"/>
        <v>11</v>
      </c>
      <c r="B14" s="86" t="s">
        <v>369</v>
      </c>
      <c r="C14" s="87" t="s">
        <v>370</v>
      </c>
      <c r="D14" s="87" t="s">
        <v>348</v>
      </c>
      <c r="E14" s="88" t="s">
        <v>146</v>
      </c>
      <c r="F14" s="88">
        <v>361</v>
      </c>
      <c r="G14" s="89" t="s">
        <v>147</v>
      </c>
      <c r="H14" s="90" t="s">
        <v>272</v>
      </c>
      <c r="I14" s="91">
        <v>1</v>
      </c>
      <c r="J14" s="92">
        <v>5</v>
      </c>
      <c r="K14" s="92">
        <v>95</v>
      </c>
      <c r="L14" s="93" t="s">
        <v>371</v>
      </c>
      <c r="M14" s="94" t="s">
        <v>330</v>
      </c>
      <c r="N14" s="95" t="s">
        <v>374</v>
      </c>
      <c r="O14" s="150"/>
    </row>
    <row r="15" spans="1:15" s="97" customFormat="1" ht="18" customHeight="1">
      <c r="A15" s="85">
        <f t="shared" si="0"/>
        <v>12</v>
      </c>
      <c r="B15" s="86" t="s">
        <v>369</v>
      </c>
      <c r="C15" s="87" t="s">
        <v>370</v>
      </c>
      <c r="D15" s="87" t="s">
        <v>348</v>
      </c>
      <c r="E15" s="88" t="s">
        <v>146</v>
      </c>
      <c r="F15" s="88">
        <v>361</v>
      </c>
      <c r="G15" s="89" t="s">
        <v>147</v>
      </c>
      <c r="H15" s="90" t="s">
        <v>93</v>
      </c>
      <c r="I15" s="91">
        <v>1</v>
      </c>
      <c r="J15" s="92">
        <v>1</v>
      </c>
      <c r="K15" s="92">
        <v>24</v>
      </c>
      <c r="L15" s="93">
        <v>303</v>
      </c>
      <c r="M15" s="94" t="s">
        <v>330</v>
      </c>
      <c r="N15" s="95" t="s">
        <v>366</v>
      </c>
      <c r="O15" s="150"/>
    </row>
    <row r="16" spans="1:15" s="97" customFormat="1" ht="18" customHeight="1">
      <c r="A16" s="85">
        <f>A11+1</f>
        <v>8</v>
      </c>
      <c r="B16" s="86" t="s">
        <v>369</v>
      </c>
      <c r="C16" s="87" t="s">
        <v>370</v>
      </c>
      <c r="D16" s="87" t="s">
        <v>348</v>
      </c>
      <c r="E16" s="88" t="s">
        <v>146</v>
      </c>
      <c r="F16" s="88">
        <v>361</v>
      </c>
      <c r="G16" s="89" t="s">
        <v>147</v>
      </c>
      <c r="H16" s="90" t="s">
        <v>242</v>
      </c>
      <c r="I16" s="91">
        <v>1</v>
      </c>
      <c r="J16" s="92">
        <v>1</v>
      </c>
      <c r="K16" s="92">
        <v>23</v>
      </c>
      <c r="L16" s="93">
        <v>313</v>
      </c>
      <c r="M16" s="94" t="s">
        <v>329</v>
      </c>
      <c r="N16" s="95" t="s">
        <v>367</v>
      </c>
      <c r="O16" s="150"/>
    </row>
    <row r="17" spans="1:15" s="97" customFormat="1" ht="18" customHeight="1">
      <c r="A17" s="85">
        <f>A15+1</f>
        <v>13</v>
      </c>
      <c r="B17" s="86" t="s">
        <v>369</v>
      </c>
      <c r="C17" s="87" t="s">
        <v>370</v>
      </c>
      <c r="D17" s="87" t="s">
        <v>348</v>
      </c>
      <c r="E17" s="88" t="s">
        <v>146</v>
      </c>
      <c r="F17" s="88">
        <v>361</v>
      </c>
      <c r="G17" s="89" t="s">
        <v>147</v>
      </c>
      <c r="H17" s="90" t="s">
        <v>293</v>
      </c>
      <c r="I17" s="91">
        <v>1</v>
      </c>
      <c r="J17" s="92">
        <v>4</v>
      </c>
      <c r="K17" s="92">
        <v>87</v>
      </c>
      <c r="L17" s="93" t="s">
        <v>375</v>
      </c>
      <c r="M17" s="94" t="s">
        <v>329</v>
      </c>
      <c r="N17" s="95" t="s">
        <v>367</v>
      </c>
      <c r="O17" s="150"/>
    </row>
    <row r="18" spans="1:15" s="97" customFormat="1" ht="18" customHeight="1">
      <c r="A18" s="85">
        <f t="shared" si="0"/>
        <v>14</v>
      </c>
      <c r="B18" s="86" t="s">
        <v>376</v>
      </c>
      <c r="C18" s="87">
        <v>41404</v>
      </c>
      <c r="D18" s="87" t="s">
        <v>348</v>
      </c>
      <c r="E18" s="88" t="s">
        <v>201</v>
      </c>
      <c r="F18" s="88">
        <v>361</v>
      </c>
      <c r="G18" s="89" t="s">
        <v>202</v>
      </c>
      <c r="H18" s="90" t="s">
        <v>242</v>
      </c>
      <c r="I18" s="91">
        <v>1</v>
      </c>
      <c r="J18" s="92">
        <v>1</v>
      </c>
      <c r="K18" s="92">
        <v>23</v>
      </c>
      <c r="L18" s="93">
        <v>306</v>
      </c>
      <c r="M18" s="94" t="s">
        <v>329</v>
      </c>
      <c r="N18" s="95" t="s">
        <v>367</v>
      </c>
      <c r="O18" s="150"/>
    </row>
    <row r="19" spans="1:15" s="97" customFormat="1" ht="18" customHeight="1">
      <c r="A19" s="85">
        <f t="shared" si="0"/>
        <v>15</v>
      </c>
      <c r="B19" s="86" t="s">
        <v>376</v>
      </c>
      <c r="C19" s="87">
        <v>41404</v>
      </c>
      <c r="D19" s="87" t="s">
        <v>348</v>
      </c>
      <c r="E19" s="88" t="s">
        <v>201</v>
      </c>
      <c r="F19" s="88">
        <v>361</v>
      </c>
      <c r="G19" s="89" t="s">
        <v>202</v>
      </c>
      <c r="H19" s="90" t="s">
        <v>272</v>
      </c>
      <c r="I19" s="91">
        <v>1</v>
      </c>
      <c r="J19" s="92">
        <v>5</v>
      </c>
      <c r="K19" s="92">
        <v>95</v>
      </c>
      <c r="L19" s="93" t="s">
        <v>377</v>
      </c>
      <c r="M19" s="94" t="s">
        <v>330</v>
      </c>
      <c r="N19" s="95" t="s">
        <v>374</v>
      </c>
      <c r="O19" s="150"/>
    </row>
    <row r="20" spans="1:15" s="97" customFormat="1" ht="18" customHeight="1">
      <c r="A20" s="85">
        <f t="shared" si="0"/>
        <v>16</v>
      </c>
      <c r="B20" s="86" t="s">
        <v>376</v>
      </c>
      <c r="C20" s="87">
        <v>41404</v>
      </c>
      <c r="D20" s="87" t="s">
        <v>348</v>
      </c>
      <c r="E20" s="88" t="s">
        <v>201</v>
      </c>
      <c r="F20" s="88">
        <v>361</v>
      </c>
      <c r="G20" s="89" t="s">
        <v>202</v>
      </c>
      <c r="H20" s="90" t="s">
        <v>52</v>
      </c>
      <c r="I20" s="91">
        <v>1</v>
      </c>
      <c r="J20" s="92">
        <v>1</v>
      </c>
      <c r="K20" s="92">
        <v>28</v>
      </c>
      <c r="L20" s="93">
        <v>303</v>
      </c>
      <c r="M20" s="94" t="s">
        <v>330</v>
      </c>
      <c r="N20" s="95" t="s">
        <v>373</v>
      </c>
      <c r="O20" s="150"/>
    </row>
    <row r="21" spans="1:15" s="97" customFormat="1" ht="18" customHeight="1">
      <c r="A21" s="85">
        <f t="shared" si="0"/>
        <v>17</v>
      </c>
      <c r="B21" s="86" t="s">
        <v>376</v>
      </c>
      <c r="C21" s="87">
        <v>41404</v>
      </c>
      <c r="D21" s="87" t="s">
        <v>348</v>
      </c>
      <c r="E21" s="88" t="s">
        <v>201</v>
      </c>
      <c r="F21" s="88">
        <v>361</v>
      </c>
      <c r="G21" s="89" t="s">
        <v>202</v>
      </c>
      <c r="H21" s="90" t="s">
        <v>54</v>
      </c>
      <c r="I21" s="91">
        <v>1</v>
      </c>
      <c r="J21" s="92">
        <v>2</v>
      </c>
      <c r="K21" s="92">
        <v>46</v>
      </c>
      <c r="L21" s="93">
        <v>307</v>
      </c>
      <c r="M21" s="94" t="s">
        <v>330</v>
      </c>
      <c r="N21" s="95" t="s">
        <v>373</v>
      </c>
      <c r="O21" s="150"/>
    </row>
    <row r="22" spans="1:15" s="97" customFormat="1" ht="18" customHeight="1">
      <c r="A22" s="85">
        <f t="shared" si="0"/>
        <v>18</v>
      </c>
      <c r="B22" s="86" t="s">
        <v>376</v>
      </c>
      <c r="C22" s="87">
        <v>41404</v>
      </c>
      <c r="D22" s="87" t="s">
        <v>348</v>
      </c>
      <c r="E22" s="88" t="s">
        <v>201</v>
      </c>
      <c r="F22" s="88">
        <v>361</v>
      </c>
      <c r="G22" s="89" t="s">
        <v>202</v>
      </c>
      <c r="H22" s="90" t="s">
        <v>59</v>
      </c>
      <c r="I22" s="91">
        <v>1</v>
      </c>
      <c r="J22" s="92">
        <v>2</v>
      </c>
      <c r="K22" s="92">
        <v>33</v>
      </c>
      <c r="L22" s="93">
        <v>310</v>
      </c>
      <c r="M22" s="94" t="s">
        <v>330</v>
      </c>
      <c r="N22" s="95" t="s">
        <v>373</v>
      </c>
      <c r="O22" s="150"/>
    </row>
    <row r="23" spans="1:15" s="97" customFormat="1" ht="18" customHeight="1">
      <c r="A23" s="85">
        <f t="shared" si="0"/>
        <v>19</v>
      </c>
      <c r="B23" s="86" t="s">
        <v>376</v>
      </c>
      <c r="C23" s="87">
        <v>41404</v>
      </c>
      <c r="D23" s="87" t="s">
        <v>348</v>
      </c>
      <c r="E23" s="88" t="s">
        <v>201</v>
      </c>
      <c r="F23" s="88">
        <v>361</v>
      </c>
      <c r="G23" s="89" t="s">
        <v>202</v>
      </c>
      <c r="H23" s="90" t="s">
        <v>115</v>
      </c>
      <c r="I23" s="91">
        <v>1</v>
      </c>
      <c r="J23" s="92">
        <v>1</v>
      </c>
      <c r="K23" s="92">
        <v>23</v>
      </c>
      <c r="L23" s="93">
        <v>305</v>
      </c>
      <c r="M23" s="94" t="s">
        <v>330</v>
      </c>
      <c r="N23" s="95" t="s">
        <v>378</v>
      </c>
      <c r="O23" s="150"/>
    </row>
    <row r="24" spans="1:15" s="97" customFormat="1" ht="18" customHeight="1">
      <c r="A24" s="85">
        <f t="shared" si="0"/>
        <v>20</v>
      </c>
      <c r="B24" s="86" t="s">
        <v>376</v>
      </c>
      <c r="C24" s="87">
        <v>41404</v>
      </c>
      <c r="D24" s="87" t="s">
        <v>348</v>
      </c>
      <c r="E24" s="88" t="s">
        <v>201</v>
      </c>
      <c r="F24" s="88">
        <v>361</v>
      </c>
      <c r="G24" s="89" t="s">
        <v>202</v>
      </c>
      <c r="H24" s="90" t="s">
        <v>302</v>
      </c>
      <c r="I24" s="91">
        <v>1</v>
      </c>
      <c r="J24" s="92">
        <v>2</v>
      </c>
      <c r="K24" s="92">
        <v>42</v>
      </c>
      <c r="L24" s="93">
        <v>407</v>
      </c>
      <c r="M24" s="94" t="s">
        <v>330</v>
      </c>
      <c r="N24" s="95" t="s">
        <v>366</v>
      </c>
      <c r="O24" s="150"/>
    </row>
    <row r="27" spans="1:6" s="103" customFormat="1" ht="16.5" thickBot="1">
      <c r="A27" s="99"/>
      <c r="B27" s="97" t="s">
        <v>350</v>
      </c>
      <c r="C27" s="100"/>
      <c r="D27" s="101"/>
      <c r="E27" s="101"/>
      <c r="F27" s="102"/>
    </row>
    <row r="28" spans="1:10" s="103" customFormat="1" ht="16.5" thickTop="1">
      <c r="A28" s="99"/>
      <c r="B28" s="97"/>
      <c r="C28" s="104" t="s">
        <v>351</v>
      </c>
      <c r="D28" s="101"/>
      <c r="E28" s="101"/>
      <c r="F28" s="102"/>
      <c r="I28" s="105" t="s">
        <v>352</v>
      </c>
      <c r="J28" s="106" t="s">
        <v>353</v>
      </c>
    </row>
    <row r="29" spans="1:16" s="103" customFormat="1" ht="15.75">
      <c r="A29" s="99"/>
      <c r="B29" s="97"/>
      <c r="C29" s="104" t="s">
        <v>354</v>
      </c>
      <c r="D29" s="101"/>
      <c r="E29" s="101"/>
      <c r="F29" s="102"/>
      <c r="I29" s="107">
        <v>508</v>
      </c>
      <c r="J29" s="108">
        <v>28</v>
      </c>
      <c r="M29" s="109" t="s">
        <v>428</v>
      </c>
      <c r="P29" s="110"/>
    </row>
    <row r="30" spans="1:13" s="103" customFormat="1" ht="15.75">
      <c r="A30" s="99"/>
      <c r="B30" s="97"/>
      <c r="C30" s="104" t="s">
        <v>355</v>
      </c>
      <c r="D30" s="101"/>
      <c r="E30" s="101"/>
      <c r="F30" s="102"/>
      <c r="I30" s="107">
        <v>501</v>
      </c>
      <c r="J30" s="108">
        <v>45</v>
      </c>
      <c r="M30" s="109" t="s">
        <v>331</v>
      </c>
    </row>
    <row r="31" spans="1:13" s="103" customFormat="1" ht="15.75">
      <c r="A31" s="99"/>
      <c r="B31" s="97"/>
      <c r="C31" s="104" t="s">
        <v>356</v>
      </c>
      <c r="D31" s="101"/>
      <c r="E31" s="101"/>
      <c r="F31" s="102"/>
      <c r="I31" s="107">
        <v>502</v>
      </c>
      <c r="J31" s="108">
        <v>57</v>
      </c>
      <c r="M31" s="109"/>
    </row>
    <row r="32" spans="1:13" s="103" customFormat="1" ht="15.75">
      <c r="A32" s="99"/>
      <c r="B32" s="97"/>
      <c r="C32" s="111" t="s">
        <v>357</v>
      </c>
      <c r="D32" s="101"/>
      <c r="E32" s="101"/>
      <c r="F32" s="102"/>
      <c r="I32" s="107">
        <v>507</v>
      </c>
      <c r="J32" s="108">
        <v>65</v>
      </c>
      <c r="M32" s="109"/>
    </row>
    <row r="33" spans="1:13" s="103" customFormat="1" ht="15.75">
      <c r="A33" s="99"/>
      <c r="B33" s="97"/>
      <c r="C33" s="104" t="s">
        <v>358</v>
      </c>
      <c r="D33" s="101"/>
      <c r="E33" s="101"/>
      <c r="F33" s="102"/>
      <c r="I33" s="107">
        <v>609</v>
      </c>
      <c r="J33" s="108">
        <v>47</v>
      </c>
      <c r="M33" s="74" t="s">
        <v>332</v>
      </c>
    </row>
    <row r="34" spans="1:10" s="103" customFormat="1" ht="15.75">
      <c r="A34" s="99"/>
      <c r="B34" s="99"/>
      <c r="C34" s="99" t="s">
        <v>359</v>
      </c>
      <c r="D34" s="99"/>
      <c r="E34" s="101"/>
      <c r="F34" s="102"/>
      <c r="I34" s="107">
        <v>610</v>
      </c>
      <c r="J34" s="108">
        <v>45</v>
      </c>
    </row>
    <row r="35" spans="1:16" s="103" customFormat="1" ht="15.75">
      <c r="A35" s="99"/>
      <c r="B35" s="99"/>
      <c r="C35" s="99" t="s">
        <v>360</v>
      </c>
      <c r="D35" s="99"/>
      <c r="E35" s="101"/>
      <c r="F35" s="102"/>
      <c r="I35" s="107">
        <v>704</v>
      </c>
      <c r="J35" s="108">
        <v>35</v>
      </c>
      <c r="P35" s="112"/>
    </row>
    <row r="36" spans="1:10" s="103" customFormat="1" ht="15.75">
      <c r="A36" s="99"/>
      <c r="B36" s="99"/>
      <c r="C36" s="99" t="s">
        <v>361</v>
      </c>
      <c r="D36" s="99"/>
      <c r="E36" s="101"/>
      <c r="F36" s="102"/>
      <c r="I36" s="113"/>
      <c r="J36" s="114">
        <f>SUM(J29:J35)</f>
        <v>322</v>
      </c>
    </row>
    <row r="37" spans="1:6" s="103" customFormat="1" ht="15.75">
      <c r="A37" s="99"/>
      <c r="B37" s="99"/>
      <c r="C37" s="99"/>
      <c r="D37" s="99"/>
      <c r="E37" s="101"/>
      <c r="F37" s="102"/>
    </row>
  </sheetData>
  <sheetProtection/>
  <mergeCells count="6">
    <mergeCell ref="A1:F1"/>
    <mergeCell ref="G1:O1"/>
    <mergeCell ref="A2:F2"/>
    <mergeCell ref="G2:O2"/>
    <mergeCell ref="A3:F3"/>
    <mergeCell ref="G3:O3"/>
  </mergeCells>
  <conditionalFormatting sqref="I4:I24">
    <cfRule type="cellIs" priority="3" dxfId="2" operator="equal" stopIfTrue="1">
      <formula>2</formula>
    </cfRule>
  </conditionalFormatting>
  <hyperlinks>
    <hyperlink ref="C32" r:id="rId1" display="www.pdaotao.duytan.edu.vn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0"/>
  <sheetViews>
    <sheetView zoomScalePageLayoutView="0" workbookViewId="0" topLeftCell="A1">
      <selection activeCell="M48" sqref="M48"/>
    </sheetView>
  </sheetViews>
  <sheetFormatPr defaultColWidth="9.140625" defaultRowHeight="15"/>
  <cols>
    <col min="1" max="1" width="5.140625" style="72" bestFit="1" customWidth="1"/>
    <col min="2" max="2" width="5.140625" style="72" customWidth="1"/>
    <col min="3" max="3" width="14.00390625" style="72" customWidth="1"/>
    <col min="4" max="4" width="6.57421875" style="72" customWidth="1"/>
    <col min="5" max="5" width="5.7109375" style="73" customWidth="1"/>
    <col min="6" max="6" width="4.8515625" style="73" customWidth="1"/>
    <col min="7" max="7" width="20.140625" style="72" customWidth="1"/>
    <col min="8" max="8" width="16.421875" style="72" customWidth="1"/>
    <col min="9" max="9" width="9.00390625" style="73" bestFit="1" customWidth="1"/>
    <col min="10" max="10" width="5.7109375" style="72" customWidth="1"/>
    <col min="11" max="11" width="6.57421875" style="72" customWidth="1"/>
    <col min="12" max="12" width="9.140625" style="72" customWidth="1"/>
    <col min="13" max="13" width="37.57421875" style="72" bestFit="1" customWidth="1"/>
    <col min="14" max="14" width="12.140625" style="72" bestFit="1" customWidth="1"/>
    <col min="15" max="15" width="17.7109375" style="72" bestFit="1" customWidth="1"/>
    <col min="16" max="16384" width="9.140625" style="72" customWidth="1"/>
  </cols>
  <sheetData>
    <row r="1" spans="1:15" s="75" customFormat="1" ht="18.75">
      <c r="A1" s="166" t="s">
        <v>334</v>
      </c>
      <c r="B1" s="166"/>
      <c r="C1" s="166"/>
      <c r="D1" s="166"/>
      <c r="E1" s="166"/>
      <c r="F1" s="166"/>
      <c r="G1" s="167" t="s">
        <v>335</v>
      </c>
      <c r="H1" s="167"/>
      <c r="I1" s="167"/>
      <c r="J1" s="167"/>
      <c r="K1" s="167"/>
      <c r="L1" s="167"/>
      <c r="M1" s="167"/>
      <c r="N1" s="167"/>
      <c r="O1" s="167"/>
    </row>
    <row r="2" spans="1:15" s="75" customFormat="1" ht="57" customHeight="1" thickBot="1">
      <c r="A2" s="168" t="s">
        <v>336</v>
      </c>
      <c r="B2" s="168"/>
      <c r="C2" s="168"/>
      <c r="D2" s="168"/>
      <c r="E2" s="168"/>
      <c r="F2" s="168"/>
      <c r="G2" s="169" t="s">
        <v>363</v>
      </c>
      <c r="H2" s="167"/>
      <c r="I2" s="167"/>
      <c r="J2" s="167"/>
      <c r="K2" s="167"/>
      <c r="L2" s="167"/>
      <c r="M2" s="167"/>
      <c r="N2" s="167"/>
      <c r="O2" s="167"/>
    </row>
    <row r="3" spans="1:16" s="84" customFormat="1" ht="48" thickTop="1">
      <c r="A3" s="76" t="s">
        <v>333</v>
      </c>
      <c r="B3" s="77" t="s">
        <v>287</v>
      </c>
      <c r="C3" s="78" t="s">
        <v>337</v>
      </c>
      <c r="D3" s="79" t="s">
        <v>338</v>
      </c>
      <c r="E3" s="80" t="s">
        <v>339</v>
      </c>
      <c r="F3" s="81" t="s">
        <v>340</v>
      </c>
      <c r="G3" s="82" t="s">
        <v>341</v>
      </c>
      <c r="H3" s="77" t="s">
        <v>342</v>
      </c>
      <c r="I3" s="77" t="s">
        <v>349</v>
      </c>
      <c r="J3" s="79" t="s">
        <v>343</v>
      </c>
      <c r="K3" s="79" t="s">
        <v>344</v>
      </c>
      <c r="L3" s="79" t="s">
        <v>345</v>
      </c>
      <c r="M3" s="77" t="s">
        <v>346</v>
      </c>
      <c r="N3" s="77" t="s">
        <v>328</v>
      </c>
      <c r="O3" s="98" t="s">
        <v>347</v>
      </c>
      <c r="P3" s="98" t="s">
        <v>288</v>
      </c>
    </row>
    <row r="4" spans="1:16" s="97" customFormat="1" ht="15">
      <c r="A4" s="85">
        <v>1</v>
      </c>
      <c r="B4" s="86" t="s">
        <v>368</v>
      </c>
      <c r="C4" s="87">
        <v>41408</v>
      </c>
      <c r="D4" s="87" t="s">
        <v>383</v>
      </c>
      <c r="E4" s="88" t="s">
        <v>126</v>
      </c>
      <c r="F4" s="88">
        <v>202</v>
      </c>
      <c r="G4" s="89" t="s">
        <v>233</v>
      </c>
      <c r="H4" s="90" t="s">
        <v>380</v>
      </c>
      <c r="I4" s="91" t="s">
        <v>364</v>
      </c>
      <c r="J4" s="92">
        <v>1</v>
      </c>
      <c r="K4" s="92">
        <v>7</v>
      </c>
      <c r="L4" s="93">
        <v>272</v>
      </c>
      <c r="M4" s="94" t="s">
        <v>385</v>
      </c>
      <c r="N4" s="95" t="s">
        <v>330</v>
      </c>
      <c r="O4" s="96" t="s">
        <v>386</v>
      </c>
      <c r="P4" s="96"/>
    </row>
    <row r="5" spans="1:16" s="97" customFormat="1" ht="15">
      <c r="A5" s="85">
        <f>A4+1</f>
        <v>2</v>
      </c>
      <c r="B5" s="86" t="s">
        <v>368</v>
      </c>
      <c r="C5" s="87">
        <v>41408</v>
      </c>
      <c r="D5" s="87" t="s">
        <v>384</v>
      </c>
      <c r="E5" s="88" t="s">
        <v>126</v>
      </c>
      <c r="F5" s="88">
        <v>202</v>
      </c>
      <c r="G5" s="89" t="s">
        <v>233</v>
      </c>
      <c r="H5" s="90" t="s">
        <v>381</v>
      </c>
      <c r="I5" s="91" t="s">
        <v>364</v>
      </c>
      <c r="J5" s="92">
        <v>1</v>
      </c>
      <c r="K5" s="92">
        <v>4</v>
      </c>
      <c r="L5" s="93">
        <v>160</v>
      </c>
      <c r="M5" s="94" t="s">
        <v>387</v>
      </c>
      <c r="N5" s="95" t="s">
        <v>330</v>
      </c>
      <c r="O5" s="96" t="s">
        <v>386</v>
      </c>
      <c r="P5" s="96"/>
    </row>
    <row r="6" spans="1:16" s="97" customFormat="1" ht="15">
      <c r="A6" s="85">
        <f aca="true" t="shared" si="0" ref="A6:A19">A5+1</f>
        <v>3</v>
      </c>
      <c r="B6" s="86" t="s">
        <v>368</v>
      </c>
      <c r="C6" s="87">
        <v>41408</v>
      </c>
      <c r="D6" s="87" t="s">
        <v>384</v>
      </c>
      <c r="E6" s="88" t="s">
        <v>126</v>
      </c>
      <c r="F6" s="88">
        <v>202</v>
      </c>
      <c r="G6" s="89" t="s">
        <v>233</v>
      </c>
      <c r="H6" s="90" t="s">
        <v>304</v>
      </c>
      <c r="I6" s="91" t="s">
        <v>364</v>
      </c>
      <c r="J6" s="92">
        <v>1</v>
      </c>
      <c r="K6" s="92">
        <v>3</v>
      </c>
      <c r="L6" s="93">
        <v>121</v>
      </c>
      <c r="M6" s="94" t="s">
        <v>388</v>
      </c>
      <c r="N6" s="95" t="s">
        <v>330</v>
      </c>
      <c r="O6" s="96" t="s">
        <v>386</v>
      </c>
      <c r="P6" s="96"/>
    </row>
    <row r="7" spans="1:16" s="97" customFormat="1" ht="15">
      <c r="A7" s="85">
        <f t="shared" si="0"/>
        <v>4</v>
      </c>
      <c r="B7" s="86" t="s">
        <v>369</v>
      </c>
      <c r="C7" s="87">
        <v>41409</v>
      </c>
      <c r="D7" s="87" t="s">
        <v>383</v>
      </c>
      <c r="E7" s="88" t="s">
        <v>126</v>
      </c>
      <c r="F7" s="88">
        <v>202</v>
      </c>
      <c r="G7" s="89" t="s">
        <v>313</v>
      </c>
      <c r="H7" s="90" t="s">
        <v>299</v>
      </c>
      <c r="I7" s="91" t="s">
        <v>364</v>
      </c>
      <c r="J7" s="92">
        <v>1</v>
      </c>
      <c r="K7" s="92">
        <v>1</v>
      </c>
      <c r="L7" s="93">
        <v>46</v>
      </c>
      <c r="M7" s="94" t="s">
        <v>389</v>
      </c>
      <c r="N7" s="95" t="s">
        <v>330</v>
      </c>
      <c r="O7" s="96" t="s">
        <v>386</v>
      </c>
      <c r="P7" s="96"/>
    </row>
    <row r="8" spans="1:16" s="97" customFormat="1" ht="15">
      <c r="A8" s="85">
        <f t="shared" si="0"/>
        <v>5</v>
      </c>
      <c r="B8" s="86" t="s">
        <v>369</v>
      </c>
      <c r="C8" s="87">
        <v>41409</v>
      </c>
      <c r="D8" s="87" t="s">
        <v>383</v>
      </c>
      <c r="E8" s="88" t="s">
        <v>126</v>
      </c>
      <c r="F8" s="88">
        <v>202</v>
      </c>
      <c r="G8" s="89" t="s">
        <v>313</v>
      </c>
      <c r="H8" s="90" t="s">
        <v>296</v>
      </c>
      <c r="I8" s="91" t="s">
        <v>364</v>
      </c>
      <c r="J8" s="92">
        <v>1</v>
      </c>
      <c r="K8" s="92">
        <v>6</v>
      </c>
      <c r="L8" s="93">
        <v>243</v>
      </c>
      <c r="M8" s="94" t="s">
        <v>390</v>
      </c>
      <c r="N8" s="95" t="s">
        <v>330</v>
      </c>
      <c r="O8" s="96" t="s">
        <v>386</v>
      </c>
      <c r="P8" s="96"/>
    </row>
    <row r="9" spans="1:16" s="97" customFormat="1" ht="15">
      <c r="A9" s="85">
        <f t="shared" si="0"/>
        <v>6</v>
      </c>
      <c r="B9" s="86" t="s">
        <v>369</v>
      </c>
      <c r="C9" s="87">
        <v>41409</v>
      </c>
      <c r="D9" s="87" t="s">
        <v>384</v>
      </c>
      <c r="E9" s="88" t="s">
        <v>126</v>
      </c>
      <c r="F9" s="88">
        <v>202</v>
      </c>
      <c r="G9" s="89" t="s">
        <v>233</v>
      </c>
      <c r="H9" s="90" t="s">
        <v>362</v>
      </c>
      <c r="I9" s="91" t="s">
        <v>364</v>
      </c>
      <c r="J9" s="92">
        <v>1</v>
      </c>
      <c r="K9" s="92">
        <v>2</v>
      </c>
      <c r="L9" s="93">
        <v>74</v>
      </c>
      <c r="M9" s="94" t="s">
        <v>392</v>
      </c>
      <c r="N9" s="95" t="s">
        <v>330</v>
      </c>
      <c r="O9" s="96" t="s">
        <v>386</v>
      </c>
      <c r="P9" s="96"/>
    </row>
    <row r="10" spans="1:16" s="97" customFormat="1" ht="15">
      <c r="A10" s="85">
        <f t="shared" si="0"/>
        <v>7</v>
      </c>
      <c r="B10" s="86" t="s">
        <v>369</v>
      </c>
      <c r="C10" s="87">
        <v>41409</v>
      </c>
      <c r="D10" s="87" t="s">
        <v>384</v>
      </c>
      <c r="E10" s="88" t="s">
        <v>126</v>
      </c>
      <c r="F10" s="88">
        <v>301</v>
      </c>
      <c r="G10" s="89" t="s">
        <v>127</v>
      </c>
      <c r="H10" s="90" t="s">
        <v>61</v>
      </c>
      <c r="I10" s="91" t="s">
        <v>364</v>
      </c>
      <c r="J10" s="92">
        <v>1</v>
      </c>
      <c r="K10" s="92">
        <v>1</v>
      </c>
      <c r="L10" s="93">
        <v>38</v>
      </c>
      <c r="M10" s="94" t="s">
        <v>391</v>
      </c>
      <c r="N10" s="95" t="s">
        <v>330</v>
      </c>
      <c r="O10" s="96" t="s">
        <v>386</v>
      </c>
      <c r="P10" s="96"/>
    </row>
    <row r="11" spans="1:16" s="97" customFormat="1" ht="15">
      <c r="A11" s="85">
        <f>A12+1</f>
        <v>9</v>
      </c>
      <c r="B11" s="86" t="s">
        <v>369</v>
      </c>
      <c r="C11" s="87">
        <v>41409</v>
      </c>
      <c r="D11" s="87" t="s">
        <v>384</v>
      </c>
      <c r="E11" s="88" t="s">
        <v>126</v>
      </c>
      <c r="F11" s="88">
        <v>301</v>
      </c>
      <c r="G11" s="89" t="s">
        <v>127</v>
      </c>
      <c r="H11" s="90" t="s">
        <v>60</v>
      </c>
      <c r="I11" s="91" t="s">
        <v>364</v>
      </c>
      <c r="J11" s="92">
        <v>1</v>
      </c>
      <c r="K11" s="92"/>
      <c r="L11" s="93">
        <v>24</v>
      </c>
      <c r="M11" s="94" t="s">
        <v>391</v>
      </c>
      <c r="N11" s="95" t="s">
        <v>330</v>
      </c>
      <c r="O11" s="96" t="s">
        <v>386</v>
      </c>
      <c r="P11" s="96"/>
    </row>
    <row r="12" spans="1:16" s="97" customFormat="1" ht="15">
      <c r="A12" s="85">
        <f>A10+1</f>
        <v>8</v>
      </c>
      <c r="B12" s="86" t="s">
        <v>369</v>
      </c>
      <c r="C12" s="87">
        <v>41409</v>
      </c>
      <c r="D12" s="87" t="s">
        <v>384</v>
      </c>
      <c r="E12" s="88" t="s">
        <v>126</v>
      </c>
      <c r="F12" s="88">
        <v>301</v>
      </c>
      <c r="G12" s="89" t="s">
        <v>127</v>
      </c>
      <c r="H12" s="90" t="s">
        <v>82</v>
      </c>
      <c r="I12" s="91" t="s">
        <v>364</v>
      </c>
      <c r="J12" s="92">
        <v>1</v>
      </c>
      <c r="K12" s="92">
        <v>1</v>
      </c>
      <c r="L12" s="93">
        <v>40</v>
      </c>
      <c r="M12" s="94" t="s">
        <v>396</v>
      </c>
      <c r="N12" s="95" t="s">
        <v>330</v>
      </c>
      <c r="O12" s="96" t="s">
        <v>386</v>
      </c>
      <c r="P12" s="96"/>
    </row>
    <row r="13" spans="1:16" s="97" customFormat="1" ht="15">
      <c r="A13" s="85">
        <f>A11+1</f>
        <v>10</v>
      </c>
      <c r="B13" s="86" t="s">
        <v>369</v>
      </c>
      <c r="C13" s="87">
        <v>41409</v>
      </c>
      <c r="D13" s="87" t="s">
        <v>384</v>
      </c>
      <c r="E13" s="88" t="s">
        <v>126</v>
      </c>
      <c r="F13" s="88">
        <v>301</v>
      </c>
      <c r="G13" s="89" t="s">
        <v>129</v>
      </c>
      <c r="H13" s="90" t="s">
        <v>20</v>
      </c>
      <c r="I13" s="91" t="s">
        <v>364</v>
      </c>
      <c r="J13" s="92">
        <v>1</v>
      </c>
      <c r="K13" s="92">
        <v>1</v>
      </c>
      <c r="L13" s="93">
        <v>33</v>
      </c>
      <c r="M13" s="94" t="s">
        <v>394</v>
      </c>
      <c r="N13" s="95" t="s">
        <v>330</v>
      </c>
      <c r="O13" s="96" t="s">
        <v>386</v>
      </c>
      <c r="P13" s="96"/>
    </row>
    <row r="14" spans="1:16" s="97" customFormat="1" ht="15">
      <c r="A14" s="85">
        <f>A20+1</f>
        <v>17</v>
      </c>
      <c r="B14" s="86" t="s">
        <v>369</v>
      </c>
      <c r="C14" s="87">
        <v>41409</v>
      </c>
      <c r="D14" s="87" t="s">
        <v>384</v>
      </c>
      <c r="E14" s="88" t="s">
        <v>126</v>
      </c>
      <c r="F14" s="88">
        <v>302</v>
      </c>
      <c r="G14" s="89" t="s">
        <v>128</v>
      </c>
      <c r="H14" s="90" t="s">
        <v>85</v>
      </c>
      <c r="I14" s="91" t="s">
        <v>364</v>
      </c>
      <c r="J14" s="92">
        <v>1</v>
      </c>
      <c r="K14" s="92">
        <v>1</v>
      </c>
      <c r="L14" s="93">
        <v>33</v>
      </c>
      <c r="M14" s="94" t="s">
        <v>395</v>
      </c>
      <c r="N14" s="95" t="s">
        <v>330</v>
      </c>
      <c r="O14" s="96" t="s">
        <v>386</v>
      </c>
      <c r="P14" s="96"/>
    </row>
    <row r="15" spans="1:16" s="97" customFormat="1" ht="15">
      <c r="A15" s="85">
        <f>A19+1</f>
        <v>15</v>
      </c>
      <c r="B15" s="86" t="s">
        <v>369</v>
      </c>
      <c r="C15" s="87">
        <v>41409</v>
      </c>
      <c r="D15" s="87" t="s">
        <v>384</v>
      </c>
      <c r="E15" s="88" t="s">
        <v>126</v>
      </c>
      <c r="F15" s="88">
        <v>302</v>
      </c>
      <c r="G15" s="89" t="s">
        <v>128</v>
      </c>
      <c r="H15" s="90" t="s">
        <v>117</v>
      </c>
      <c r="I15" s="91" t="s">
        <v>364</v>
      </c>
      <c r="J15" s="92">
        <v>1</v>
      </c>
      <c r="K15" s="92">
        <v>1</v>
      </c>
      <c r="L15" s="93">
        <v>47</v>
      </c>
      <c r="M15" s="94" t="s">
        <v>393</v>
      </c>
      <c r="N15" s="95" t="s">
        <v>330</v>
      </c>
      <c r="O15" s="96" t="s">
        <v>386</v>
      </c>
      <c r="P15" s="96"/>
    </row>
    <row r="16" spans="1:16" s="97" customFormat="1" ht="15">
      <c r="A16" s="85">
        <f>A13+1</f>
        <v>11</v>
      </c>
      <c r="B16" s="86" t="s">
        <v>397</v>
      </c>
      <c r="C16" s="87">
        <v>41410</v>
      </c>
      <c r="D16" s="87" t="s">
        <v>383</v>
      </c>
      <c r="E16" s="88" t="s">
        <v>126</v>
      </c>
      <c r="F16" s="88">
        <v>302</v>
      </c>
      <c r="G16" s="89" t="s">
        <v>128</v>
      </c>
      <c r="H16" s="90" t="s">
        <v>52</v>
      </c>
      <c r="I16" s="91" t="s">
        <v>364</v>
      </c>
      <c r="J16" s="92">
        <v>1</v>
      </c>
      <c r="K16" s="92">
        <v>1</v>
      </c>
      <c r="L16" s="93">
        <v>28</v>
      </c>
      <c r="M16" s="94" t="s">
        <v>398</v>
      </c>
      <c r="N16" s="95" t="s">
        <v>330</v>
      </c>
      <c r="O16" s="96" t="s">
        <v>386</v>
      </c>
      <c r="P16" s="96"/>
    </row>
    <row r="17" spans="1:16" s="97" customFormat="1" ht="15">
      <c r="A17" s="85">
        <f t="shared" si="0"/>
        <v>12</v>
      </c>
      <c r="B17" s="86" t="s">
        <v>397</v>
      </c>
      <c r="C17" s="87">
        <v>41410</v>
      </c>
      <c r="D17" s="87" t="s">
        <v>383</v>
      </c>
      <c r="E17" s="88" t="s">
        <v>126</v>
      </c>
      <c r="F17" s="88">
        <v>302</v>
      </c>
      <c r="G17" s="89" t="s">
        <v>128</v>
      </c>
      <c r="H17" s="90" t="s">
        <v>54</v>
      </c>
      <c r="I17" s="91" t="s">
        <v>364</v>
      </c>
      <c r="J17" s="92">
        <v>1</v>
      </c>
      <c r="K17" s="92">
        <v>1</v>
      </c>
      <c r="L17" s="93">
        <v>46</v>
      </c>
      <c r="M17" s="94" t="s">
        <v>393</v>
      </c>
      <c r="N17" s="95" t="s">
        <v>330</v>
      </c>
      <c r="O17" s="96" t="s">
        <v>386</v>
      </c>
      <c r="P17" s="96"/>
    </row>
    <row r="18" spans="1:16" s="97" customFormat="1" ht="15">
      <c r="A18" s="85">
        <f t="shared" si="0"/>
        <v>13</v>
      </c>
      <c r="B18" s="86" t="s">
        <v>397</v>
      </c>
      <c r="C18" s="87">
        <v>41410</v>
      </c>
      <c r="D18" s="87" t="s">
        <v>383</v>
      </c>
      <c r="E18" s="88" t="s">
        <v>126</v>
      </c>
      <c r="F18" s="88">
        <v>302</v>
      </c>
      <c r="G18" s="89" t="s">
        <v>128</v>
      </c>
      <c r="H18" s="90" t="s">
        <v>36</v>
      </c>
      <c r="I18" s="91" t="s">
        <v>364</v>
      </c>
      <c r="J18" s="92">
        <v>1</v>
      </c>
      <c r="K18" s="92">
        <v>1</v>
      </c>
      <c r="L18" s="93">
        <v>50</v>
      </c>
      <c r="M18" s="94" t="s">
        <v>389</v>
      </c>
      <c r="N18" s="95" t="s">
        <v>330</v>
      </c>
      <c r="O18" s="96" t="s">
        <v>386</v>
      </c>
      <c r="P18" s="96"/>
    </row>
    <row r="19" spans="1:16" s="97" customFormat="1" ht="15">
      <c r="A19" s="85">
        <f t="shared" si="0"/>
        <v>14</v>
      </c>
      <c r="B19" s="86" t="s">
        <v>397</v>
      </c>
      <c r="C19" s="87">
        <v>41410</v>
      </c>
      <c r="D19" s="87" t="s">
        <v>383</v>
      </c>
      <c r="E19" s="88" t="s">
        <v>126</v>
      </c>
      <c r="F19" s="88">
        <v>302</v>
      </c>
      <c r="G19" s="89" t="s">
        <v>128</v>
      </c>
      <c r="H19" s="90" t="s">
        <v>48</v>
      </c>
      <c r="I19" s="91" t="s">
        <v>364</v>
      </c>
      <c r="J19" s="92">
        <v>1</v>
      </c>
      <c r="K19" s="92">
        <v>1</v>
      </c>
      <c r="L19" s="93">
        <v>55</v>
      </c>
      <c r="M19" s="94" t="s">
        <v>391</v>
      </c>
      <c r="N19" s="95" t="s">
        <v>330</v>
      </c>
      <c r="O19" s="96" t="s">
        <v>386</v>
      </c>
      <c r="P19" s="96"/>
    </row>
    <row r="20" spans="1:16" s="97" customFormat="1" ht="15">
      <c r="A20" s="85">
        <f>A15+1</f>
        <v>16</v>
      </c>
      <c r="B20" s="86" t="s">
        <v>397</v>
      </c>
      <c r="C20" s="87">
        <v>41410</v>
      </c>
      <c r="D20" s="87" t="s">
        <v>383</v>
      </c>
      <c r="E20" s="88" t="s">
        <v>126</v>
      </c>
      <c r="F20" s="88">
        <v>302</v>
      </c>
      <c r="G20" s="89" t="s">
        <v>128</v>
      </c>
      <c r="H20" s="90" t="s">
        <v>119</v>
      </c>
      <c r="I20" s="91" t="s">
        <v>364</v>
      </c>
      <c r="J20" s="92">
        <v>1</v>
      </c>
      <c r="K20" s="92">
        <v>3</v>
      </c>
      <c r="L20" s="93">
        <v>118</v>
      </c>
      <c r="M20" s="94" t="s">
        <v>399</v>
      </c>
      <c r="N20" s="95" t="s">
        <v>330</v>
      </c>
      <c r="O20" s="96" t="s">
        <v>386</v>
      </c>
      <c r="P20" s="96"/>
    </row>
    <row r="21" spans="5:9" s="115" customFormat="1" ht="9" customHeight="1">
      <c r="E21" s="116"/>
      <c r="F21" s="116"/>
      <c r="I21" s="116"/>
    </row>
    <row r="22" spans="1:16" s="97" customFormat="1" ht="15">
      <c r="A22" s="85">
        <v>1</v>
      </c>
      <c r="B22" s="86" t="s">
        <v>382</v>
      </c>
      <c r="C22" s="87">
        <v>41407</v>
      </c>
      <c r="D22" s="87" t="s">
        <v>383</v>
      </c>
      <c r="E22" s="88" t="s">
        <v>126</v>
      </c>
      <c r="F22" s="88">
        <v>202</v>
      </c>
      <c r="G22" s="89" t="s">
        <v>233</v>
      </c>
      <c r="H22" s="90" t="s">
        <v>380</v>
      </c>
      <c r="I22" s="91" t="s">
        <v>400</v>
      </c>
      <c r="J22" s="92">
        <v>1</v>
      </c>
      <c r="K22" s="92">
        <v>10</v>
      </c>
      <c r="L22" s="93">
        <v>272</v>
      </c>
      <c r="M22" s="94" t="s">
        <v>402</v>
      </c>
      <c r="N22" s="95" t="s">
        <v>329</v>
      </c>
      <c r="O22" s="96" t="s">
        <v>401</v>
      </c>
      <c r="P22" s="96" t="s">
        <v>405</v>
      </c>
    </row>
    <row r="23" spans="1:16" s="97" customFormat="1" ht="15">
      <c r="A23" s="85">
        <f aca="true" t="shared" si="1" ref="A23:A28">A22+1</f>
        <v>2</v>
      </c>
      <c r="B23" s="86" t="s">
        <v>382</v>
      </c>
      <c r="C23" s="87">
        <v>41407</v>
      </c>
      <c r="D23" s="87" t="s">
        <v>383</v>
      </c>
      <c r="E23" s="88" t="s">
        <v>126</v>
      </c>
      <c r="F23" s="88">
        <v>202</v>
      </c>
      <c r="G23" s="89" t="s">
        <v>233</v>
      </c>
      <c r="H23" s="90" t="s">
        <v>381</v>
      </c>
      <c r="I23" s="91" t="s">
        <v>400</v>
      </c>
      <c r="J23" s="92">
        <v>1</v>
      </c>
      <c r="K23" s="92">
        <v>6</v>
      </c>
      <c r="L23" s="93">
        <v>160</v>
      </c>
      <c r="M23" s="94" t="s">
        <v>403</v>
      </c>
      <c r="N23" s="95" t="s">
        <v>329</v>
      </c>
      <c r="O23" s="96" t="s">
        <v>401</v>
      </c>
      <c r="P23" s="96"/>
    </row>
    <row r="24" spans="1:16" s="97" customFormat="1" ht="15">
      <c r="A24" s="85">
        <f t="shared" si="1"/>
        <v>3</v>
      </c>
      <c r="B24" s="86" t="s">
        <v>382</v>
      </c>
      <c r="C24" s="87">
        <v>41407</v>
      </c>
      <c r="D24" s="87" t="s">
        <v>383</v>
      </c>
      <c r="E24" s="88" t="s">
        <v>126</v>
      </c>
      <c r="F24" s="88">
        <v>202</v>
      </c>
      <c r="G24" s="89" t="s">
        <v>233</v>
      </c>
      <c r="H24" s="90" t="s">
        <v>304</v>
      </c>
      <c r="I24" s="91" t="s">
        <v>400</v>
      </c>
      <c r="J24" s="92">
        <v>1</v>
      </c>
      <c r="K24" s="92">
        <v>4</v>
      </c>
      <c r="L24" s="93">
        <v>121</v>
      </c>
      <c r="M24" s="94" t="s">
        <v>406</v>
      </c>
      <c r="N24" s="95" t="s">
        <v>329</v>
      </c>
      <c r="O24" s="96" t="s">
        <v>401</v>
      </c>
      <c r="P24" s="96"/>
    </row>
    <row r="25" spans="1:16" s="97" customFormat="1" ht="15">
      <c r="A25" s="85">
        <f t="shared" si="1"/>
        <v>4</v>
      </c>
      <c r="B25" s="86" t="s">
        <v>382</v>
      </c>
      <c r="C25" s="87">
        <v>41407</v>
      </c>
      <c r="D25" s="87" t="s">
        <v>383</v>
      </c>
      <c r="E25" s="88" t="s">
        <v>126</v>
      </c>
      <c r="F25" s="88">
        <v>202</v>
      </c>
      <c r="G25" s="89" t="s">
        <v>313</v>
      </c>
      <c r="H25" s="90" t="s">
        <v>299</v>
      </c>
      <c r="I25" s="91" t="s">
        <v>400</v>
      </c>
      <c r="J25" s="92">
        <v>1</v>
      </c>
      <c r="K25" s="92">
        <v>2</v>
      </c>
      <c r="L25" s="93">
        <v>46</v>
      </c>
      <c r="M25" s="94" t="s">
        <v>407</v>
      </c>
      <c r="N25" s="95" t="s">
        <v>329</v>
      </c>
      <c r="O25" s="96" t="s">
        <v>401</v>
      </c>
      <c r="P25" s="96"/>
    </row>
    <row r="26" spans="1:16" s="97" customFormat="1" ht="15">
      <c r="A26" s="85">
        <f t="shared" si="1"/>
        <v>5</v>
      </c>
      <c r="B26" s="86" t="s">
        <v>382</v>
      </c>
      <c r="C26" s="87">
        <v>41407</v>
      </c>
      <c r="D26" s="87" t="s">
        <v>383</v>
      </c>
      <c r="E26" s="88" t="s">
        <v>126</v>
      </c>
      <c r="F26" s="88">
        <v>202</v>
      </c>
      <c r="G26" s="89" t="s">
        <v>313</v>
      </c>
      <c r="H26" s="90" t="s">
        <v>296</v>
      </c>
      <c r="I26" s="91" t="s">
        <v>400</v>
      </c>
      <c r="J26" s="92">
        <v>1</v>
      </c>
      <c r="K26" s="92">
        <v>9</v>
      </c>
      <c r="L26" s="93">
        <v>243</v>
      </c>
      <c r="M26" s="94" t="s">
        <v>404</v>
      </c>
      <c r="N26" s="95" t="s">
        <v>329</v>
      </c>
      <c r="O26" s="96" t="s">
        <v>401</v>
      </c>
      <c r="P26" s="96"/>
    </row>
    <row r="27" spans="1:16" s="97" customFormat="1" ht="15">
      <c r="A27" s="85">
        <f t="shared" si="1"/>
        <v>6</v>
      </c>
      <c r="B27" s="86" t="s">
        <v>382</v>
      </c>
      <c r="C27" s="87">
        <v>41407</v>
      </c>
      <c r="D27" s="87" t="s">
        <v>383</v>
      </c>
      <c r="E27" s="88" t="s">
        <v>126</v>
      </c>
      <c r="F27" s="88">
        <v>202</v>
      </c>
      <c r="G27" s="89" t="s">
        <v>233</v>
      </c>
      <c r="H27" s="90" t="s">
        <v>362</v>
      </c>
      <c r="I27" s="91" t="s">
        <v>400</v>
      </c>
      <c r="J27" s="92">
        <v>1</v>
      </c>
      <c r="K27" s="92">
        <v>3</v>
      </c>
      <c r="L27" s="93">
        <v>74</v>
      </c>
      <c r="M27" s="94" t="s">
        <v>408</v>
      </c>
      <c r="N27" s="95" t="s">
        <v>329</v>
      </c>
      <c r="O27" s="96" t="s">
        <v>401</v>
      </c>
      <c r="P27" s="96"/>
    </row>
    <row r="28" spans="1:16" s="97" customFormat="1" ht="15">
      <c r="A28" s="85">
        <f t="shared" si="1"/>
        <v>7</v>
      </c>
      <c r="B28" s="86" t="s">
        <v>368</v>
      </c>
      <c r="C28" s="87">
        <v>41408</v>
      </c>
      <c r="D28" s="87" t="s">
        <v>383</v>
      </c>
      <c r="E28" s="88" t="s">
        <v>126</v>
      </c>
      <c r="F28" s="88">
        <v>301</v>
      </c>
      <c r="G28" s="89" t="s">
        <v>127</v>
      </c>
      <c r="H28" s="90" t="s">
        <v>61</v>
      </c>
      <c r="I28" s="91" t="s">
        <v>400</v>
      </c>
      <c r="J28" s="92">
        <v>1</v>
      </c>
      <c r="K28" s="92">
        <v>2</v>
      </c>
      <c r="L28" s="93">
        <v>38</v>
      </c>
      <c r="M28" s="94">
        <v>213</v>
      </c>
      <c r="N28" s="95" t="s">
        <v>329</v>
      </c>
      <c r="O28" s="96" t="s">
        <v>401</v>
      </c>
      <c r="P28" s="96"/>
    </row>
    <row r="29" spans="1:16" s="97" customFormat="1" ht="15">
      <c r="A29" s="85">
        <f>A30+1</f>
        <v>10</v>
      </c>
      <c r="B29" s="86" t="s">
        <v>368</v>
      </c>
      <c r="C29" s="87">
        <v>41408</v>
      </c>
      <c r="D29" s="87" t="s">
        <v>383</v>
      </c>
      <c r="E29" s="88" t="s">
        <v>126</v>
      </c>
      <c r="F29" s="88">
        <v>301</v>
      </c>
      <c r="G29" s="89" t="s">
        <v>129</v>
      </c>
      <c r="H29" s="90" t="s">
        <v>20</v>
      </c>
      <c r="I29" s="91" t="s">
        <v>400</v>
      </c>
      <c r="J29" s="92">
        <v>1</v>
      </c>
      <c r="K29" s="92">
        <v>1</v>
      </c>
      <c r="L29" s="93">
        <v>33</v>
      </c>
      <c r="M29" s="94" t="s">
        <v>409</v>
      </c>
      <c r="N29" s="95" t="s">
        <v>329</v>
      </c>
      <c r="O29" s="96" t="s">
        <v>401</v>
      </c>
      <c r="P29" s="96"/>
    </row>
    <row r="30" spans="1:16" s="97" customFormat="1" ht="15">
      <c r="A30" s="85">
        <f>A31+1</f>
        <v>9</v>
      </c>
      <c r="B30" s="86" t="s">
        <v>368</v>
      </c>
      <c r="C30" s="87">
        <v>41408</v>
      </c>
      <c r="D30" s="87" t="s">
        <v>383</v>
      </c>
      <c r="E30" s="88" t="s">
        <v>126</v>
      </c>
      <c r="F30" s="88">
        <v>301</v>
      </c>
      <c r="G30" s="89" t="s">
        <v>127</v>
      </c>
      <c r="H30" s="90" t="s">
        <v>60</v>
      </c>
      <c r="I30" s="91" t="s">
        <v>400</v>
      </c>
      <c r="J30" s="92">
        <v>1</v>
      </c>
      <c r="K30" s="92">
        <v>1</v>
      </c>
      <c r="L30" s="93">
        <v>24</v>
      </c>
      <c r="M30" s="94" t="s">
        <v>410</v>
      </c>
      <c r="N30" s="95" t="s">
        <v>329</v>
      </c>
      <c r="O30" s="96" t="s">
        <v>401</v>
      </c>
      <c r="P30" s="96"/>
    </row>
    <row r="31" spans="1:16" s="97" customFormat="1" ht="15">
      <c r="A31" s="85">
        <f>A28+1</f>
        <v>8</v>
      </c>
      <c r="B31" s="86" t="s">
        <v>368</v>
      </c>
      <c r="C31" s="87">
        <v>41408</v>
      </c>
      <c r="D31" s="87" t="s">
        <v>383</v>
      </c>
      <c r="E31" s="88" t="s">
        <v>126</v>
      </c>
      <c r="F31" s="88">
        <v>301</v>
      </c>
      <c r="G31" s="89" t="s">
        <v>127</v>
      </c>
      <c r="H31" s="90" t="s">
        <v>82</v>
      </c>
      <c r="I31" s="91" t="s">
        <v>400</v>
      </c>
      <c r="J31" s="92">
        <v>1</v>
      </c>
      <c r="K31" s="92">
        <v>2</v>
      </c>
      <c r="L31" s="93">
        <v>40</v>
      </c>
      <c r="M31" s="94">
        <v>313</v>
      </c>
      <c r="N31" s="95" t="s">
        <v>329</v>
      </c>
      <c r="O31" s="96" t="s">
        <v>401</v>
      </c>
      <c r="P31" s="96"/>
    </row>
    <row r="32" spans="1:16" s="97" customFormat="1" ht="15">
      <c r="A32" s="85">
        <f>A38+1</f>
        <v>17</v>
      </c>
      <c r="B32" s="86" t="s">
        <v>368</v>
      </c>
      <c r="C32" s="87">
        <v>41408</v>
      </c>
      <c r="D32" s="87" t="s">
        <v>383</v>
      </c>
      <c r="E32" s="88" t="s">
        <v>126</v>
      </c>
      <c r="F32" s="88">
        <v>302</v>
      </c>
      <c r="G32" s="89" t="s">
        <v>128</v>
      </c>
      <c r="H32" s="90" t="s">
        <v>85</v>
      </c>
      <c r="I32" s="91" t="s">
        <v>400</v>
      </c>
      <c r="J32" s="92">
        <v>1</v>
      </c>
      <c r="K32" s="92">
        <v>2</v>
      </c>
      <c r="L32" s="93">
        <v>33</v>
      </c>
      <c r="M32" s="94">
        <v>414</v>
      </c>
      <c r="N32" s="95" t="s">
        <v>329</v>
      </c>
      <c r="O32" s="96" t="s">
        <v>401</v>
      </c>
      <c r="P32" s="96"/>
    </row>
    <row r="33" spans="1:16" s="97" customFormat="1" ht="15">
      <c r="A33" s="85">
        <f>A37+1</f>
        <v>15</v>
      </c>
      <c r="B33" s="86" t="s">
        <v>368</v>
      </c>
      <c r="C33" s="87">
        <v>41408</v>
      </c>
      <c r="D33" s="87" t="s">
        <v>383</v>
      </c>
      <c r="E33" s="88" t="s">
        <v>126</v>
      </c>
      <c r="F33" s="88">
        <v>302</v>
      </c>
      <c r="G33" s="89" t="s">
        <v>128</v>
      </c>
      <c r="H33" s="90" t="s">
        <v>117</v>
      </c>
      <c r="I33" s="91" t="s">
        <v>400</v>
      </c>
      <c r="J33" s="92">
        <v>1</v>
      </c>
      <c r="K33" s="92">
        <v>2</v>
      </c>
      <c r="L33" s="93">
        <v>47</v>
      </c>
      <c r="M33" s="94">
        <v>314</v>
      </c>
      <c r="N33" s="95" t="s">
        <v>329</v>
      </c>
      <c r="O33" s="96" t="s">
        <v>401</v>
      </c>
      <c r="P33" s="96"/>
    </row>
    <row r="34" spans="1:16" s="97" customFormat="1" ht="15">
      <c r="A34" s="85">
        <f>A29+1</f>
        <v>11</v>
      </c>
      <c r="B34" s="86" t="s">
        <v>368</v>
      </c>
      <c r="C34" s="87">
        <v>41408</v>
      </c>
      <c r="D34" s="87" t="s">
        <v>383</v>
      </c>
      <c r="E34" s="88" t="s">
        <v>126</v>
      </c>
      <c r="F34" s="88">
        <v>302</v>
      </c>
      <c r="G34" s="89" t="s">
        <v>128</v>
      </c>
      <c r="H34" s="90" t="s">
        <v>52</v>
      </c>
      <c r="I34" s="91" t="s">
        <v>400</v>
      </c>
      <c r="J34" s="92">
        <v>1</v>
      </c>
      <c r="K34" s="92">
        <v>1</v>
      </c>
      <c r="L34" s="93">
        <v>28</v>
      </c>
      <c r="M34" s="94">
        <v>406</v>
      </c>
      <c r="N34" s="95" t="s">
        <v>329</v>
      </c>
      <c r="O34" s="96" t="s">
        <v>401</v>
      </c>
      <c r="P34" s="96"/>
    </row>
    <row r="35" spans="1:16" s="97" customFormat="1" ht="15">
      <c r="A35" s="85">
        <f>A34+1</f>
        <v>12</v>
      </c>
      <c r="B35" s="86" t="s">
        <v>368</v>
      </c>
      <c r="C35" s="87">
        <v>41408</v>
      </c>
      <c r="D35" s="87" t="s">
        <v>383</v>
      </c>
      <c r="E35" s="88" t="s">
        <v>126</v>
      </c>
      <c r="F35" s="88">
        <v>302</v>
      </c>
      <c r="G35" s="89" t="s">
        <v>128</v>
      </c>
      <c r="H35" s="90" t="s">
        <v>54</v>
      </c>
      <c r="I35" s="91" t="s">
        <v>400</v>
      </c>
      <c r="J35" s="92">
        <v>1</v>
      </c>
      <c r="K35" s="92">
        <v>2</v>
      </c>
      <c r="L35" s="93">
        <v>46</v>
      </c>
      <c r="M35" s="94">
        <v>307</v>
      </c>
      <c r="N35" s="95" t="s">
        <v>329</v>
      </c>
      <c r="O35" s="96" t="s">
        <v>401</v>
      </c>
      <c r="P35" s="96"/>
    </row>
    <row r="36" spans="1:16" s="97" customFormat="1" ht="15">
      <c r="A36" s="85">
        <f>A35+1</f>
        <v>13</v>
      </c>
      <c r="B36" s="86" t="s">
        <v>368</v>
      </c>
      <c r="C36" s="87">
        <v>41408</v>
      </c>
      <c r="D36" s="87" t="s">
        <v>383</v>
      </c>
      <c r="E36" s="88" t="s">
        <v>126</v>
      </c>
      <c r="F36" s="88">
        <v>302</v>
      </c>
      <c r="G36" s="89" t="s">
        <v>128</v>
      </c>
      <c r="H36" s="90" t="s">
        <v>36</v>
      </c>
      <c r="I36" s="91" t="s">
        <v>400</v>
      </c>
      <c r="J36" s="92">
        <v>1</v>
      </c>
      <c r="K36" s="92">
        <v>2</v>
      </c>
      <c r="L36" s="93">
        <v>50</v>
      </c>
      <c r="M36" s="94">
        <v>308</v>
      </c>
      <c r="N36" s="95" t="s">
        <v>329</v>
      </c>
      <c r="O36" s="96" t="s">
        <v>401</v>
      </c>
      <c r="P36" s="96"/>
    </row>
    <row r="37" spans="1:16" s="97" customFormat="1" ht="15">
      <c r="A37" s="85">
        <f>A36+1</f>
        <v>14</v>
      </c>
      <c r="B37" s="86" t="s">
        <v>368</v>
      </c>
      <c r="C37" s="87">
        <v>41408</v>
      </c>
      <c r="D37" s="87" t="s">
        <v>383</v>
      </c>
      <c r="E37" s="88" t="s">
        <v>126</v>
      </c>
      <c r="F37" s="88">
        <v>302</v>
      </c>
      <c r="G37" s="89" t="s">
        <v>128</v>
      </c>
      <c r="H37" s="90" t="s">
        <v>48</v>
      </c>
      <c r="I37" s="91" t="s">
        <v>400</v>
      </c>
      <c r="J37" s="92">
        <v>1</v>
      </c>
      <c r="K37" s="92">
        <v>2</v>
      </c>
      <c r="L37" s="93">
        <v>55</v>
      </c>
      <c r="M37" s="94">
        <v>407</v>
      </c>
      <c r="N37" s="95" t="s">
        <v>329</v>
      </c>
      <c r="O37" s="96" t="s">
        <v>401</v>
      </c>
      <c r="P37" s="96"/>
    </row>
    <row r="38" spans="1:16" s="97" customFormat="1" ht="15">
      <c r="A38" s="85">
        <f>A33+1</f>
        <v>16</v>
      </c>
      <c r="B38" s="86" t="s">
        <v>368</v>
      </c>
      <c r="C38" s="87">
        <v>41408</v>
      </c>
      <c r="D38" s="87" t="s">
        <v>383</v>
      </c>
      <c r="E38" s="88" t="s">
        <v>126</v>
      </c>
      <c r="F38" s="88">
        <v>302</v>
      </c>
      <c r="G38" s="89" t="s">
        <v>128</v>
      </c>
      <c r="H38" s="90" t="s">
        <v>119</v>
      </c>
      <c r="I38" s="91" t="s">
        <v>400</v>
      </c>
      <c r="J38" s="92">
        <v>1</v>
      </c>
      <c r="K38" s="92">
        <v>4</v>
      </c>
      <c r="L38" s="93">
        <v>118</v>
      </c>
      <c r="M38" s="94" t="s">
        <v>411</v>
      </c>
      <c r="N38" s="95" t="s">
        <v>329</v>
      </c>
      <c r="O38" s="96" t="s">
        <v>401</v>
      </c>
      <c r="P38" s="96"/>
    </row>
    <row r="40" spans="1:6" s="103" customFormat="1" ht="16.5" thickBot="1">
      <c r="A40" s="99"/>
      <c r="B40" s="97" t="s">
        <v>350</v>
      </c>
      <c r="C40" s="100"/>
      <c r="D40" s="101"/>
      <c r="E40" s="101"/>
      <c r="F40" s="102"/>
    </row>
    <row r="41" spans="1:11" s="103" customFormat="1" ht="16.5" thickTop="1">
      <c r="A41" s="99"/>
      <c r="B41" s="97"/>
      <c r="C41" s="104" t="s">
        <v>351</v>
      </c>
      <c r="D41" s="101"/>
      <c r="E41" s="101"/>
      <c r="F41" s="102"/>
      <c r="J41" s="105" t="s">
        <v>352</v>
      </c>
      <c r="K41" s="106" t="s">
        <v>353</v>
      </c>
    </row>
    <row r="42" spans="1:13" s="103" customFormat="1" ht="15.75">
      <c r="A42" s="99"/>
      <c r="B42" s="97"/>
      <c r="C42" s="104" t="s">
        <v>354</v>
      </c>
      <c r="D42" s="101"/>
      <c r="E42" s="101"/>
      <c r="F42" s="102"/>
      <c r="J42" s="107">
        <v>508</v>
      </c>
      <c r="K42" s="108">
        <v>28</v>
      </c>
      <c r="M42" s="109" t="s">
        <v>428</v>
      </c>
    </row>
    <row r="43" spans="1:13" s="103" customFormat="1" ht="15.75">
      <c r="A43" s="99"/>
      <c r="B43" s="97"/>
      <c r="C43" s="104" t="s">
        <v>355</v>
      </c>
      <c r="D43" s="101"/>
      <c r="E43" s="101"/>
      <c r="F43" s="102"/>
      <c r="J43" s="107">
        <v>501</v>
      </c>
      <c r="K43" s="108">
        <v>45</v>
      </c>
      <c r="M43" s="109" t="s">
        <v>331</v>
      </c>
    </row>
    <row r="44" spans="1:13" s="103" customFormat="1" ht="15.75">
      <c r="A44" s="99"/>
      <c r="B44" s="97"/>
      <c r="C44" s="104" t="s">
        <v>356</v>
      </c>
      <c r="D44" s="101"/>
      <c r="E44" s="101"/>
      <c r="F44" s="102"/>
      <c r="J44" s="107">
        <v>502</v>
      </c>
      <c r="K44" s="108">
        <v>57</v>
      </c>
      <c r="M44" s="109"/>
    </row>
    <row r="45" spans="1:13" s="103" customFormat="1" ht="15.75">
      <c r="A45" s="99"/>
      <c r="B45" s="97"/>
      <c r="C45" s="111" t="s">
        <v>357</v>
      </c>
      <c r="D45" s="101"/>
      <c r="E45" s="101"/>
      <c r="F45" s="102"/>
      <c r="J45" s="107">
        <v>507</v>
      </c>
      <c r="K45" s="108">
        <v>65</v>
      </c>
      <c r="M45" s="109"/>
    </row>
    <row r="46" spans="1:13" s="103" customFormat="1" ht="15.75">
      <c r="A46" s="99"/>
      <c r="B46" s="97"/>
      <c r="C46" s="104" t="s">
        <v>358</v>
      </c>
      <c r="D46" s="101"/>
      <c r="E46" s="101"/>
      <c r="F46" s="102"/>
      <c r="J46" s="107">
        <v>609</v>
      </c>
      <c r="K46" s="108">
        <v>47</v>
      </c>
      <c r="M46" s="74" t="s">
        <v>332</v>
      </c>
    </row>
    <row r="47" spans="1:11" s="103" customFormat="1" ht="15.75">
      <c r="A47" s="99"/>
      <c r="B47" s="99"/>
      <c r="C47" s="99"/>
      <c r="D47" s="99"/>
      <c r="E47" s="101"/>
      <c r="F47" s="102"/>
      <c r="J47" s="107">
        <v>610</v>
      </c>
      <c r="K47" s="108">
        <v>45</v>
      </c>
    </row>
    <row r="48" spans="1:11" s="103" customFormat="1" ht="15.75">
      <c r="A48" s="99"/>
      <c r="B48" s="99"/>
      <c r="C48" s="99" t="s">
        <v>359</v>
      </c>
      <c r="D48" s="99"/>
      <c r="E48" s="101"/>
      <c r="F48" s="102"/>
      <c r="J48" s="107">
        <v>704</v>
      </c>
      <c r="K48" s="108">
        <v>35</v>
      </c>
    </row>
    <row r="49" spans="1:11" s="103" customFormat="1" ht="15.75">
      <c r="A49" s="99"/>
      <c r="B49" s="99"/>
      <c r="C49" s="102" t="s">
        <v>412</v>
      </c>
      <c r="D49" s="99"/>
      <c r="E49" s="101"/>
      <c r="F49" s="102"/>
      <c r="J49" s="113"/>
      <c r="K49" s="114">
        <f>SUM(K42:K48)</f>
        <v>322</v>
      </c>
    </row>
    <row r="50" spans="1:6" s="103" customFormat="1" ht="15.75">
      <c r="A50" s="99"/>
      <c r="B50" s="99"/>
      <c r="C50" s="102" t="s">
        <v>413</v>
      </c>
      <c r="D50" s="99"/>
      <c r="E50" s="101"/>
      <c r="F50" s="102"/>
    </row>
  </sheetData>
  <sheetProtection/>
  <mergeCells count="4">
    <mergeCell ref="A1:F1"/>
    <mergeCell ref="G1:O1"/>
    <mergeCell ref="A2:F2"/>
    <mergeCell ref="G2:O2"/>
  </mergeCells>
  <conditionalFormatting sqref="I4:I20 I22:I38">
    <cfRule type="cellIs" priority="2" dxfId="2" operator="equal" stopIfTrue="1">
      <formula>2</formula>
    </cfRule>
  </conditionalFormatting>
  <hyperlinks>
    <hyperlink ref="C45" r:id="rId1" display="www.pdaotao.duytan.edu.vn"/>
  </hyperlinks>
  <printOptions/>
  <pageMargins left="0.17" right="0.22" top="0.36" bottom="0.29" header="0.3" footer="0.3"/>
  <pageSetup horizontalDpi="600" verticalDpi="600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91"/>
  <sheetViews>
    <sheetView zoomScalePageLayoutView="0" workbookViewId="0" topLeftCell="A280">
      <selection activeCell="A297" sqref="A297:H391"/>
    </sheetView>
  </sheetViews>
  <sheetFormatPr defaultColWidth="9.140625" defaultRowHeight="15"/>
  <cols>
    <col min="1" max="1" width="5.421875" style="35" bestFit="1" customWidth="1"/>
    <col min="2" max="2" width="8.57421875" style="35" bestFit="1" customWidth="1"/>
    <col min="3" max="3" width="30.421875" style="29" customWidth="1"/>
    <col min="4" max="4" width="4.00390625" style="29" bestFit="1" customWidth="1"/>
    <col min="5" max="5" width="9.57421875" style="29" bestFit="1" customWidth="1"/>
    <col min="6" max="6" width="23.421875" style="29" bestFit="1" customWidth="1"/>
    <col min="7" max="7" width="7.140625" style="29" bestFit="1" customWidth="1"/>
    <col min="8" max="16384" width="9.140625" style="29" customWidth="1"/>
  </cols>
  <sheetData>
    <row r="1" spans="1:11" s="40" customFormat="1" ht="15.75">
      <c r="A1" s="37" t="s">
        <v>0</v>
      </c>
      <c r="B1" s="37" t="s">
        <v>1</v>
      </c>
      <c r="C1" s="38" t="s">
        <v>2</v>
      </c>
      <c r="D1" s="38" t="s">
        <v>3</v>
      </c>
      <c r="E1" s="39" t="s">
        <v>4</v>
      </c>
      <c r="F1" s="40" t="s">
        <v>5</v>
      </c>
      <c r="G1" s="40" t="s">
        <v>6</v>
      </c>
      <c r="H1" s="42" t="s">
        <v>7</v>
      </c>
      <c r="I1" s="42" t="s">
        <v>8</v>
      </c>
      <c r="J1" s="43" t="s">
        <v>9</v>
      </c>
      <c r="K1" s="41" t="s">
        <v>286</v>
      </c>
    </row>
    <row r="2" spans="1:8" ht="15">
      <c r="A2" s="1" t="s">
        <v>10</v>
      </c>
      <c r="B2" s="1">
        <v>302</v>
      </c>
      <c r="C2" s="2" t="s">
        <v>11</v>
      </c>
      <c r="D2" s="1">
        <v>3</v>
      </c>
      <c r="E2" s="29" t="s">
        <v>12</v>
      </c>
      <c r="F2" s="29" t="s">
        <v>13</v>
      </c>
      <c r="G2" s="29" t="s">
        <v>14</v>
      </c>
      <c r="H2" s="29">
        <v>21</v>
      </c>
    </row>
    <row r="3" spans="1:8" ht="15" customHeight="1">
      <c r="A3" s="3" t="s">
        <v>10</v>
      </c>
      <c r="B3" s="3">
        <v>303</v>
      </c>
      <c r="C3" s="4" t="s">
        <v>15</v>
      </c>
      <c r="D3" s="3">
        <v>3</v>
      </c>
      <c r="E3" s="36" t="s">
        <v>16</v>
      </c>
      <c r="F3" s="36" t="s">
        <v>17</v>
      </c>
      <c r="G3" s="36" t="s">
        <v>18</v>
      </c>
      <c r="H3" s="36">
        <v>27</v>
      </c>
    </row>
    <row r="4" spans="1:8" ht="15">
      <c r="A4" s="1" t="s">
        <v>10</v>
      </c>
      <c r="B4" s="1">
        <v>304</v>
      </c>
      <c r="C4" s="2" t="s">
        <v>19</v>
      </c>
      <c r="D4" s="1">
        <v>3</v>
      </c>
      <c r="E4" s="29" t="s">
        <v>20</v>
      </c>
      <c r="F4" s="29" t="s">
        <v>21</v>
      </c>
      <c r="G4" s="29" t="s">
        <v>22</v>
      </c>
      <c r="H4" s="29">
        <v>33</v>
      </c>
    </row>
    <row r="5" spans="1:8" ht="15">
      <c r="A5" s="1" t="s">
        <v>10</v>
      </c>
      <c r="B5" s="1">
        <v>412</v>
      </c>
      <c r="C5" s="2" t="s">
        <v>23</v>
      </c>
      <c r="D5" s="5">
        <v>2</v>
      </c>
      <c r="E5" s="29" t="s">
        <v>24</v>
      </c>
      <c r="F5" s="29" t="s">
        <v>17</v>
      </c>
      <c r="G5" s="29" t="s">
        <v>18</v>
      </c>
      <c r="H5" s="53">
        <v>70</v>
      </c>
    </row>
    <row r="6" spans="1:8" ht="15">
      <c r="A6" s="1" t="s">
        <v>10</v>
      </c>
      <c r="B6" s="1">
        <v>412</v>
      </c>
      <c r="C6" s="2" t="s">
        <v>23</v>
      </c>
      <c r="D6" s="5">
        <v>3</v>
      </c>
      <c r="E6" s="29" t="s">
        <v>12</v>
      </c>
      <c r="F6" s="29" t="s">
        <v>13</v>
      </c>
      <c r="G6" s="29" t="s">
        <v>14</v>
      </c>
      <c r="H6" s="53">
        <v>21</v>
      </c>
    </row>
    <row r="7" spans="1:8" ht="15">
      <c r="A7" s="1" t="s">
        <v>10</v>
      </c>
      <c r="B7" s="1">
        <v>414</v>
      </c>
      <c r="C7" s="2" t="s">
        <v>241</v>
      </c>
      <c r="D7" s="5">
        <v>2</v>
      </c>
      <c r="E7" s="29" t="s">
        <v>242</v>
      </c>
      <c r="F7" s="29" t="s">
        <v>21</v>
      </c>
      <c r="G7" s="29" t="s">
        <v>22</v>
      </c>
      <c r="H7" s="29">
        <v>23</v>
      </c>
    </row>
    <row r="8" spans="1:8" ht="15">
      <c r="A8" s="1" t="s">
        <v>10</v>
      </c>
      <c r="B8" s="1">
        <v>421</v>
      </c>
      <c r="C8" s="2" t="s">
        <v>25</v>
      </c>
      <c r="D8" s="5">
        <v>3</v>
      </c>
      <c r="E8" s="29" t="s">
        <v>27</v>
      </c>
      <c r="F8" s="29" t="s">
        <v>21</v>
      </c>
      <c r="G8" s="29" t="s">
        <v>22</v>
      </c>
      <c r="H8" s="53">
        <v>34</v>
      </c>
    </row>
    <row r="9" spans="1:8" ht="15">
      <c r="A9" s="1" t="s">
        <v>10</v>
      </c>
      <c r="B9" s="1">
        <v>421</v>
      </c>
      <c r="C9" s="2" t="s">
        <v>25</v>
      </c>
      <c r="D9" s="5">
        <v>3</v>
      </c>
      <c r="E9" s="29" t="s">
        <v>26</v>
      </c>
      <c r="F9" s="29" t="s">
        <v>21</v>
      </c>
      <c r="G9" s="29" t="s">
        <v>18</v>
      </c>
      <c r="H9" s="53">
        <v>166</v>
      </c>
    </row>
    <row r="10" spans="1:8" ht="15">
      <c r="A10" s="1" t="s">
        <v>10</v>
      </c>
      <c r="B10" s="1">
        <v>426</v>
      </c>
      <c r="C10" s="2" t="s">
        <v>28</v>
      </c>
      <c r="D10" s="5">
        <v>2</v>
      </c>
      <c r="E10" s="29" t="s">
        <v>29</v>
      </c>
      <c r="F10" s="29" t="s">
        <v>21</v>
      </c>
      <c r="G10" s="29" t="s">
        <v>18</v>
      </c>
      <c r="H10" s="29">
        <v>123</v>
      </c>
    </row>
    <row r="11" spans="1:8" ht="15">
      <c r="A11" s="1" t="s">
        <v>10</v>
      </c>
      <c r="B11" s="5">
        <v>441</v>
      </c>
      <c r="C11" s="2" t="s">
        <v>30</v>
      </c>
      <c r="D11" s="5">
        <v>2</v>
      </c>
      <c r="E11" s="29" t="s">
        <v>12</v>
      </c>
      <c r="F11" s="29" t="s">
        <v>13</v>
      </c>
      <c r="G11" s="29" t="s">
        <v>14</v>
      </c>
      <c r="H11" s="29">
        <v>21</v>
      </c>
    </row>
    <row r="12" spans="1:8" ht="15">
      <c r="A12" s="1" t="s">
        <v>10</v>
      </c>
      <c r="B12" s="1">
        <v>452</v>
      </c>
      <c r="C12" s="2" t="s">
        <v>31</v>
      </c>
      <c r="D12" s="5">
        <v>3</v>
      </c>
      <c r="E12" s="29" t="s">
        <v>27</v>
      </c>
      <c r="F12" s="29" t="s">
        <v>21</v>
      </c>
      <c r="G12" s="29" t="s">
        <v>22</v>
      </c>
      <c r="H12" s="53">
        <v>34</v>
      </c>
    </row>
    <row r="13" spans="1:8" ht="15">
      <c r="A13" s="1" t="s">
        <v>10</v>
      </c>
      <c r="B13" s="1">
        <v>452</v>
      </c>
      <c r="C13" s="2" t="s">
        <v>31</v>
      </c>
      <c r="D13" s="5">
        <v>3</v>
      </c>
      <c r="E13" s="29" t="s">
        <v>26</v>
      </c>
      <c r="F13" s="29" t="s">
        <v>21</v>
      </c>
      <c r="G13" s="29" t="s">
        <v>18</v>
      </c>
      <c r="H13" s="53">
        <v>166</v>
      </c>
    </row>
    <row r="14" spans="1:8" ht="15">
      <c r="A14" s="7" t="s">
        <v>231</v>
      </c>
      <c r="B14" s="7">
        <v>202</v>
      </c>
      <c r="C14" s="8" t="s">
        <v>232</v>
      </c>
      <c r="D14" s="7">
        <v>2</v>
      </c>
      <c r="E14" s="29" t="s">
        <v>229</v>
      </c>
      <c r="F14" s="29" t="s">
        <v>83</v>
      </c>
      <c r="G14" s="29" t="s">
        <v>230</v>
      </c>
      <c r="H14" s="29">
        <v>74</v>
      </c>
    </row>
    <row r="15" spans="1:8" ht="15">
      <c r="A15" s="1" t="s">
        <v>32</v>
      </c>
      <c r="B15" s="1">
        <v>391</v>
      </c>
      <c r="C15" s="2" t="s">
        <v>33</v>
      </c>
      <c r="D15" s="5">
        <v>4</v>
      </c>
      <c r="E15" s="29" t="s">
        <v>243</v>
      </c>
      <c r="F15" s="29" t="s">
        <v>55</v>
      </c>
      <c r="G15" s="29" t="s">
        <v>22</v>
      </c>
      <c r="H15" s="53">
        <v>29</v>
      </c>
    </row>
    <row r="16" spans="1:8" ht="15">
      <c r="A16" s="1" t="s">
        <v>32</v>
      </c>
      <c r="B16" s="1">
        <v>391</v>
      </c>
      <c r="C16" s="2" t="s">
        <v>33</v>
      </c>
      <c r="D16" s="5">
        <v>4</v>
      </c>
      <c r="E16" s="29" t="s">
        <v>36</v>
      </c>
      <c r="F16" s="29" t="s">
        <v>37</v>
      </c>
      <c r="G16" s="29" t="s">
        <v>18</v>
      </c>
      <c r="H16" s="53">
        <v>50</v>
      </c>
    </row>
    <row r="17" spans="1:8" ht="15" customHeight="1">
      <c r="A17" s="1" t="s">
        <v>32</v>
      </c>
      <c r="B17" s="1">
        <v>391</v>
      </c>
      <c r="C17" s="2" t="s">
        <v>33</v>
      </c>
      <c r="D17" s="5">
        <v>4</v>
      </c>
      <c r="E17" s="29" t="s">
        <v>34</v>
      </c>
      <c r="F17" s="29" t="s">
        <v>35</v>
      </c>
      <c r="G17" s="29" t="s">
        <v>14</v>
      </c>
      <c r="H17" s="53">
        <v>22</v>
      </c>
    </row>
    <row r="18" spans="1:8" ht="15">
      <c r="A18" s="1" t="s">
        <v>38</v>
      </c>
      <c r="B18" s="1">
        <v>351</v>
      </c>
      <c r="C18" s="2" t="s">
        <v>39</v>
      </c>
      <c r="D18" s="5">
        <v>3</v>
      </c>
      <c r="E18" s="29" t="s">
        <v>29</v>
      </c>
      <c r="F18" s="29" t="s">
        <v>21</v>
      </c>
      <c r="G18" s="29" t="s">
        <v>18</v>
      </c>
      <c r="H18" s="29">
        <v>123</v>
      </c>
    </row>
    <row r="19" spans="1:8" ht="15">
      <c r="A19" s="1" t="s">
        <v>38</v>
      </c>
      <c r="B19" s="1">
        <v>351</v>
      </c>
      <c r="C19" s="2" t="s">
        <v>39</v>
      </c>
      <c r="D19" s="5">
        <v>3</v>
      </c>
      <c r="E19" s="29" t="s">
        <v>27</v>
      </c>
      <c r="F19" s="29" t="s">
        <v>21</v>
      </c>
      <c r="G19" s="29" t="s">
        <v>22</v>
      </c>
      <c r="H19" s="53">
        <v>34</v>
      </c>
    </row>
    <row r="20" spans="1:8" ht="15">
      <c r="A20" s="1" t="s">
        <v>38</v>
      </c>
      <c r="B20" s="1">
        <v>351</v>
      </c>
      <c r="C20" s="2" t="s">
        <v>39</v>
      </c>
      <c r="D20" s="5">
        <v>3</v>
      </c>
      <c r="E20" s="29" t="s">
        <v>12</v>
      </c>
      <c r="F20" s="29" t="s">
        <v>13</v>
      </c>
      <c r="G20" s="29" t="s">
        <v>14</v>
      </c>
      <c r="H20" s="53">
        <v>21</v>
      </c>
    </row>
    <row r="21" spans="1:8" ht="15">
      <c r="A21" s="1" t="s">
        <v>38</v>
      </c>
      <c r="B21" s="1">
        <v>353</v>
      </c>
      <c r="C21" s="2" t="s">
        <v>40</v>
      </c>
      <c r="D21" s="5">
        <v>2</v>
      </c>
      <c r="E21" s="29" t="s">
        <v>24</v>
      </c>
      <c r="F21" s="29" t="s">
        <v>17</v>
      </c>
      <c r="G21" s="29" t="s">
        <v>18</v>
      </c>
      <c r="H21" s="29">
        <v>70</v>
      </c>
    </row>
    <row r="22" spans="1:8" ht="15">
      <c r="A22" s="3" t="s">
        <v>38</v>
      </c>
      <c r="B22" s="3">
        <v>404</v>
      </c>
      <c r="C22" s="4" t="s">
        <v>41</v>
      </c>
      <c r="D22" s="6">
        <v>3</v>
      </c>
      <c r="E22" s="36" t="s">
        <v>16</v>
      </c>
      <c r="F22" s="36" t="s">
        <v>17</v>
      </c>
      <c r="G22" s="36" t="s">
        <v>18</v>
      </c>
      <c r="H22" s="36">
        <v>27</v>
      </c>
    </row>
    <row r="23" spans="1:8" ht="15">
      <c r="A23" s="1" t="s">
        <v>38</v>
      </c>
      <c r="B23" s="1">
        <v>412</v>
      </c>
      <c r="C23" s="2" t="s">
        <v>42</v>
      </c>
      <c r="D23" s="5">
        <v>2</v>
      </c>
      <c r="E23" s="29" t="s">
        <v>24</v>
      </c>
      <c r="F23" s="29" t="s">
        <v>17</v>
      </c>
      <c r="G23" s="29" t="s">
        <v>18</v>
      </c>
      <c r="H23" s="29">
        <v>70</v>
      </c>
    </row>
    <row r="24" spans="1:8" ht="15">
      <c r="A24" s="7" t="s">
        <v>227</v>
      </c>
      <c r="B24" s="7">
        <v>201</v>
      </c>
      <c r="C24" s="8" t="s">
        <v>228</v>
      </c>
      <c r="D24" s="7">
        <v>3</v>
      </c>
      <c r="E24" s="29" t="s">
        <v>229</v>
      </c>
      <c r="F24" s="29" t="s">
        <v>83</v>
      </c>
      <c r="G24" s="29" t="s">
        <v>230</v>
      </c>
      <c r="H24" s="29">
        <v>74</v>
      </c>
    </row>
    <row r="25" spans="1:8" ht="15">
      <c r="A25" s="7" t="s">
        <v>43</v>
      </c>
      <c r="B25" s="7">
        <v>401</v>
      </c>
      <c r="C25" s="8" t="s">
        <v>44</v>
      </c>
      <c r="D25" s="9">
        <v>2</v>
      </c>
      <c r="E25" s="1" t="s">
        <v>45</v>
      </c>
      <c r="F25" s="10" t="s">
        <v>46</v>
      </c>
      <c r="G25" s="10" t="s">
        <v>18</v>
      </c>
      <c r="H25" s="10">
        <v>63</v>
      </c>
    </row>
    <row r="26" spans="1:8" ht="15">
      <c r="A26" s="7" t="s">
        <v>43</v>
      </c>
      <c r="B26" s="7">
        <v>404</v>
      </c>
      <c r="C26" s="8" t="s">
        <v>47</v>
      </c>
      <c r="D26" s="9">
        <v>3</v>
      </c>
      <c r="E26" s="44" t="s">
        <v>48</v>
      </c>
      <c r="F26" s="44" t="s">
        <v>46</v>
      </c>
      <c r="G26" s="44" t="s">
        <v>18</v>
      </c>
      <c r="H26" s="44">
        <v>55</v>
      </c>
    </row>
    <row r="27" spans="1:8" ht="15">
      <c r="A27" s="7" t="s">
        <v>43</v>
      </c>
      <c r="B27" s="7">
        <v>406</v>
      </c>
      <c r="C27" s="8" t="s">
        <v>49</v>
      </c>
      <c r="D27" s="9">
        <v>2</v>
      </c>
      <c r="E27" s="1" t="s">
        <v>45</v>
      </c>
      <c r="F27" s="10" t="s">
        <v>46</v>
      </c>
      <c r="G27" s="10" t="s">
        <v>18</v>
      </c>
      <c r="H27" s="10">
        <v>63</v>
      </c>
    </row>
    <row r="28" spans="1:8" ht="15">
      <c r="A28" s="1" t="s">
        <v>50</v>
      </c>
      <c r="B28" s="1">
        <v>323</v>
      </c>
      <c r="C28" s="2" t="s">
        <v>51</v>
      </c>
      <c r="D28" s="1">
        <v>2</v>
      </c>
      <c r="E28" s="29" t="s">
        <v>52</v>
      </c>
      <c r="F28" s="29" t="s">
        <v>53</v>
      </c>
      <c r="G28" s="29" t="s">
        <v>22</v>
      </c>
      <c r="H28" s="53">
        <v>28</v>
      </c>
    </row>
    <row r="29" spans="1:8" ht="15">
      <c r="A29" s="1" t="s">
        <v>50</v>
      </c>
      <c r="B29" s="1">
        <v>323</v>
      </c>
      <c r="C29" s="2" t="s">
        <v>51</v>
      </c>
      <c r="D29" s="1">
        <v>2</v>
      </c>
      <c r="E29" s="29" t="s">
        <v>54</v>
      </c>
      <c r="F29" s="29" t="s">
        <v>55</v>
      </c>
      <c r="G29" s="29" t="s">
        <v>22</v>
      </c>
      <c r="H29" s="53">
        <v>46</v>
      </c>
    </row>
    <row r="30" spans="1:8" ht="15">
      <c r="A30" s="1" t="s">
        <v>50</v>
      </c>
      <c r="B30" s="1">
        <v>323</v>
      </c>
      <c r="C30" s="2" t="s">
        <v>51</v>
      </c>
      <c r="D30" s="1">
        <v>2</v>
      </c>
      <c r="E30" s="29" t="s">
        <v>34</v>
      </c>
      <c r="F30" s="29" t="s">
        <v>35</v>
      </c>
      <c r="G30" s="29" t="s">
        <v>14</v>
      </c>
      <c r="H30" s="53">
        <v>22</v>
      </c>
    </row>
    <row r="31" spans="1:8" ht="15">
      <c r="A31" s="1" t="s">
        <v>50</v>
      </c>
      <c r="B31" s="1">
        <v>324</v>
      </c>
      <c r="C31" s="2" t="s">
        <v>56</v>
      </c>
      <c r="D31" s="1">
        <v>1</v>
      </c>
      <c r="E31" s="29" t="s">
        <v>52</v>
      </c>
      <c r="F31" s="29" t="s">
        <v>53</v>
      </c>
      <c r="G31" s="29" t="s">
        <v>22</v>
      </c>
      <c r="H31" s="29">
        <v>28</v>
      </c>
    </row>
    <row r="32" spans="1:8" ht="15">
      <c r="A32" s="1" t="s">
        <v>50</v>
      </c>
      <c r="B32" s="1">
        <v>324</v>
      </c>
      <c r="C32" s="2" t="s">
        <v>56</v>
      </c>
      <c r="D32" s="1">
        <v>1</v>
      </c>
      <c r="E32" s="29" t="s">
        <v>54</v>
      </c>
      <c r="F32" s="29" t="s">
        <v>55</v>
      </c>
      <c r="G32" s="29" t="s">
        <v>22</v>
      </c>
      <c r="H32" s="29">
        <v>46</v>
      </c>
    </row>
    <row r="33" spans="1:8" ht="15" customHeight="1">
      <c r="A33" s="1" t="s">
        <v>50</v>
      </c>
      <c r="B33" s="1">
        <v>324</v>
      </c>
      <c r="C33" s="2" t="s">
        <v>56</v>
      </c>
      <c r="D33" s="1">
        <v>1</v>
      </c>
      <c r="E33" s="29" t="s">
        <v>34</v>
      </c>
      <c r="F33" s="29" t="s">
        <v>35</v>
      </c>
      <c r="G33" s="29" t="s">
        <v>14</v>
      </c>
      <c r="H33" s="29">
        <v>22</v>
      </c>
    </row>
    <row r="34" spans="1:8" ht="15">
      <c r="A34" s="1" t="s">
        <v>50</v>
      </c>
      <c r="B34" s="1">
        <v>348</v>
      </c>
      <c r="C34" s="11" t="s">
        <v>57</v>
      </c>
      <c r="D34" s="5">
        <v>2</v>
      </c>
      <c r="E34" s="29" t="s">
        <v>34</v>
      </c>
      <c r="F34" s="29" t="s">
        <v>35</v>
      </c>
      <c r="G34" s="29" t="s">
        <v>14</v>
      </c>
      <c r="H34" s="29">
        <v>22</v>
      </c>
    </row>
    <row r="35" spans="1:8" ht="15" customHeight="1">
      <c r="A35" s="1" t="s">
        <v>50</v>
      </c>
      <c r="B35" s="1">
        <v>376</v>
      </c>
      <c r="C35" s="2" t="s">
        <v>58</v>
      </c>
      <c r="D35" s="1">
        <v>3</v>
      </c>
      <c r="E35" s="29" t="s">
        <v>61</v>
      </c>
      <c r="F35" s="29" t="s">
        <v>55</v>
      </c>
      <c r="G35" s="29" t="s">
        <v>22</v>
      </c>
      <c r="H35" s="53">
        <v>38</v>
      </c>
    </row>
    <row r="36" spans="1:8" ht="15">
      <c r="A36" s="1" t="s">
        <v>50</v>
      </c>
      <c r="B36" s="1">
        <v>376</v>
      </c>
      <c r="C36" s="2" t="s">
        <v>58</v>
      </c>
      <c r="D36" s="1">
        <v>3</v>
      </c>
      <c r="E36" s="29" t="s">
        <v>60</v>
      </c>
      <c r="F36" s="29" t="s">
        <v>53</v>
      </c>
      <c r="G36" s="29" t="s">
        <v>22</v>
      </c>
      <c r="H36" s="53">
        <v>24</v>
      </c>
    </row>
    <row r="37" spans="1:8" ht="15">
      <c r="A37" s="3" t="s">
        <v>50</v>
      </c>
      <c r="B37" s="3">
        <v>376</v>
      </c>
      <c r="C37" s="4" t="s">
        <v>58</v>
      </c>
      <c r="D37" s="3">
        <v>3</v>
      </c>
      <c r="E37" s="36" t="s">
        <v>59</v>
      </c>
      <c r="F37" s="36" t="s">
        <v>35</v>
      </c>
      <c r="G37" s="36" t="s">
        <v>14</v>
      </c>
      <c r="H37" s="53">
        <v>33</v>
      </c>
    </row>
    <row r="38" spans="1:8" ht="15">
      <c r="A38" s="1" t="s">
        <v>50</v>
      </c>
      <c r="B38" s="1">
        <v>377</v>
      </c>
      <c r="C38" s="2" t="s">
        <v>62</v>
      </c>
      <c r="D38" s="1">
        <v>1</v>
      </c>
      <c r="E38" s="29" t="s">
        <v>61</v>
      </c>
      <c r="F38" s="29" t="s">
        <v>55</v>
      </c>
      <c r="G38" s="29" t="s">
        <v>22</v>
      </c>
      <c r="H38" s="29">
        <v>38</v>
      </c>
    </row>
    <row r="39" spans="1:8" ht="15">
      <c r="A39" s="1" t="s">
        <v>50</v>
      </c>
      <c r="B39" s="1">
        <v>377</v>
      </c>
      <c r="C39" s="2" t="s">
        <v>62</v>
      </c>
      <c r="D39" s="1">
        <v>1</v>
      </c>
      <c r="E39" s="29" t="s">
        <v>60</v>
      </c>
      <c r="F39" s="29" t="s">
        <v>53</v>
      </c>
      <c r="G39" s="29" t="s">
        <v>22</v>
      </c>
      <c r="H39" s="29">
        <v>24</v>
      </c>
    </row>
    <row r="40" spans="1:8" ht="15">
      <c r="A40" s="3" t="s">
        <v>50</v>
      </c>
      <c r="B40" s="3">
        <v>377</v>
      </c>
      <c r="C40" s="4" t="s">
        <v>62</v>
      </c>
      <c r="D40" s="3">
        <v>1</v>
      </c>
      <c r="E40" s="36" t="s">
        <v>59</v>
      </c>
      <c r="F40" s="36" t="s">
        <v>35</v>
      </c>
      <c r="G40" s="36" t="s">
        <v>14</v>
      </c>
      <c r="H40" s="36">
        <v>33</v>
      </c>
    </row>
    <row r="41" spans="1:8" ht="15">
      <c r="A41" s="1" t="s">
        <v>50</v>
      </c>
      <c r="B41" s="1">
        <v>378</v>
      </c>
      <c r="C41" s="2" t="s">
        <v>63</v>
      </c>
      <c r="D41" s="1">
        <v>2</v>
      </c>
      <c r="E41" s="29" t="s">
        <v>52</v>
      </c>
      <c r="F41" s="29" t="s">
        <v>53</v>
      </c>
      <c r="G41" s="29" t="s">
        <v>22</v>
      </c>
      <c r="H41" s="53">
        <v>28</v>
      </c>
    </row>
    <row r="42" spans="1:8" ht="15">
      <c r="A42" s="1" t="s">
        <v>50</v>
      </c>
      <c r="B42" s="1">
        <v>378</v>
      </c>
      <c r="C42" s="2" t="s">
        <v>63</v>
      </c>
      <c r="D42" s="1">
        <v>2</v>
      </c>
      <c r="E42" s="29" t="s">
        <v>54</v>
      </c>
      <c r="F42" s="29" t="s">
        <v>55</v>
      </c>
      <c r="G42" s="29" t="s">
        <v>22</v>
      </c>
      <c r="H42" s="53">
        <v>46</v>
      </c>
    </row>
    <row r="43" spans="1:8" ht="15">
      <c r="A43" s="1" t="s">
        <v>50</v>
      </c>
      <c r="B43" s="1">
        <v>378</v>
      </c>
      <c r="C43" s="2" t="s">
        <v>63</v>
      </c>
      <c r="D43" s="1">
        <v>2</v>
      </c>
      <c r="E43" s="29" t="s">
        <v>36</v>
      </c>
      <c r="F43" s="29" t="s">
        <v>37</v>
      </c>
      <c r="G43" s="29" t="s">
        <v>18</v>
      </c>
      <c r="H43" s="29">
        <v>50</v>
      </c>
    </row>
    <row r="44" spans="1:8" ht="15">
      <c r="A44" s="1" t="s">
        <v>50</v>
      </c>
      <c r="B44" s="1">
        <v>403</v>
      </c>
      <c r="C44" s="2" t="s">
        <v>64</v>
      </c>
      <c r="D44" s="1">
        <v>2</v>
      </c>
      <c r="E44" s="29" t="s">
        <v>34</v>
      </c>
      <c r="F44" s="29" t="s">
        <v>35</v>
      </c>
      <c r="G44" s="29" t="s">
        <v>14</v>
      </c>
      <c r="H44" s="29">
        <v>22</v>
      </c>
    </row>
    <row r="45" spans="1:8" ht="15">
      <c r="A45" s="1" t="s">
        <v>50</v>
      </c>
      <c r="B45" s="1">
        <v>404</v>
      </c>
      <c r="C45" s="2" t="s">
        <v>65</v>
      </c>
      <c r="D45" s="1">
        <v>2</v>
      </c>
      <c r="E45" s="29" t="s">
        <v>244</v>
      </c>
      <c r="F45" s="29" t="s">
        <v>53</v>
      </c>
      <c r="G45" s="29" t="s">
        <v>230</v>
      </c>
      <c r="H45" s="44">
        <v>22</v>
      </c>
    </row>
    <row r="46" spans="1:8" ht="15">
      <c r="A46" s="1" t="s">
        <v>50</v>
      </c>
      <c r="B46" s="1">
        <v>404</v>
      </c>
      <c r="C46" s="2" t="s">
        <v>65</v>
      </c>
      <c r="D46" s="1">
        <v>2</v>
      </c>
      <c r="E46" s="29" t="s">
        <v>243</v>
      </c>
      <c r="F46" s="29" t="s">
        <v>55</v>
      </c>
      <c r="G46" s="29" t="s">
        <v>22</v>
      </c>
      <c r="H46" s="44">
        <v>29</v>
      </c>
    </row>
    <row r="47" spans="1:8" ht="15">
      <c r="A47" s="1" t="s">
        <v>50</v>
      </c>
      <c r="B47" s="1">
        <v>404</v>
      </c>
      <c r="C47" s="2" t="s">
        <v>65</v>
      </c>
      <c r="D47" s="1">
        <v>2</v>
      </c>
      <c r="E47" s="29" t="s">
        <v>36</v>
      </c>
      <c r="F47" s="29" t="s">
        <v>37</v>
      </c>
      <c r="G47" s="29" t="s">
        <v>18</v>
      </c>
      <c r="H47" s="44">
        <v>50</v>
      </c>
    </row>
    <row r="48" spans="1:8" ht="15">
      <c r="A48" s="1" t="s">
        <v>50</v>
      </c>
      <c r="B48" s="1">
        <v>404</v>
      </c>
      <c r="C48" s="2" t="s">
        <v>65</v>
      </c>
      <c r="D48" s="1">
        <v>2</v>
      </c>
      <c r="E48" s="29" t="s">
        <v>34</v>
      </c>
      <c r="F48" s="29" t="s">
        <v>35</v>
      </c>
      <c r="G48" s="29" t="s">
        <v>14</v>
      </c>
      <c r="H48" s="44">
        <v>22</v>
      </c>
    </row>
    <row r="49" spans="1:8" ht="15" customHeight="1">
      <c r="A49" s="1" t="s">
        <v>50</v>
      </c>
      <c r="B49" s="1">
        <v>411</v>
      </c>
      <c r="C49" s="2" t="s">
        <v>245</v>
      </c>
      <c r="D49" s="5">
        <v>3</v>
      </c>
      <c r="E49" s="29" t="s">
        <v>244</v>
      </c>
      <c r="F49" s="29" t="s">
        <v>53</v>
      </c>
      <c r="G49" s="29" t="s">
        <v>230</v>
      </c>
      <c r="H49" s="29">
        <v>22</v>
      </c>
    </row>
    <row r="50" spans="1:8" ht="15">
      <c r="A50" s="1" t="s">
        <v>50</v>
      </c>
      <c r="B50" s="1">
        <v>412</v>
      </c>
      <c r="C50" s="2" t="s">
        <v>246</v>
      </c>
      <c r="D50" s="5">
        <v>1</v>
      </c>
      <c r="E50" s="29" t="s">
        <v>244</v>
      </c>
      <c r="F50" s="29" t="s">
        <v>53</v>
      </c>
      <c r="G50" s="29" t="s">
        <v>230</v>
      </c>
      <c r="H50" s="29">
        <v>22</v>
      </c>
    </row>
    <row r="51" spans="1:8" ht="15">
      <c r="A51" s="1" t="s">
        <v>50</v>
      </c>
      <c r="B51" s="1">
        <v>413</v>
      </c>
      <c r="C51" s="2" t="s">
        <v>247</v>
      </c>
      <c r="D51" s="5">
        <v>2</v>
      </c>
      <c r="E51" s="29" t="s">
        <v>244</v>
      </c>
      <c r="F51" s="29" t="s">
        <v>53</v>
      </c>
      <c r="G51" s="29" t="s">
        <v>230</v>
      </c>
      <c r="H51" s="29">
        <v>22</v>
      </c>
    </row>
    <row r="52" spans="1:8" ht="15">
      <c r="A52" s="1" t="s">
        <v>50</v>
      </c>
      <c r="B52" s="1">
        <v>414</v>
      </c>
      <c r="C52" s="2" t="s">
        <v>248</v>
      </c>
      <c r="D52" s="5">
        <v>1</v>
      </c>
      <c r="E52" s="29" t="s">
        <v>244</v>
      </c>
      <c r="F52" s="29" t="s">
        <v>53</v>
      </c>
      <c r="G52" s="29" t="s">
        <v>230</v>
      </c>
      <c r="H52" s="29">
        <v>22</v>
      </c>
    </row>
    <row r="53" spans="1:8" ht="15">
      <c r="A53" s="1" t="s">
        <v>50</v>
      </c>
      <c r="B53" s="1">
        <v>416</v>
      </c>
      <c r="C53" s="2" t="s">
        <v>249</v>
      </c>
      <c r="D53" s="5">
        <v>3</v>
      </c>
      <c r="E53" s="29" t="s">
        <v>244</v>
      </c>
      <c r="F53" s="29" t="s">
        <v>53</v>
      </c>
      <c r="G53" s="29" t="s">
        <v>230</v>
      </c>
      <c r="H53" s="29">
        <v>22</v>
      </c>
    </row>
    <row r="54" spans="1:8" ht="15">
      <c r="A54" s="1" t="s">
        <v>50</v>
      </c>
      <c r="B54" s="1">
        <v>417</v>
      </c>
      <c r="C54" s="2" t="s">
        <v>250</v>
      </c>
      <c r="D54" s="5">
        <v>1</v>
      </c>
      <c r="E54" s="29" t="s">
        <v>244</v>
      </c>
      <c r="F54" s="29" t="s">
        <v>53</v>
      </c>
      <c r="G54" s="29" t="s">
        <v>230</v>
      </c>
      <c r="H54" s="29">
        <v>22</v>
      </c>
    </row>
    <row r="55" spans="1:8" ht="15">
      <c r="A55" s="1" t="s">
        <v>50</v>
      </c>
      <c r="B55" s="1">
        <v>418</v>
      </c>
      <c r="C55" s="2" t="s">
        <v>251</v>
      </c>
      <c r="D55" s="5">
        <v>2</v>
      </c>
      <c r="E55" s="29" t="s">
        <v>252</v>
      </c>
      <c r="F55" s="29" t="s">
        <v>253</v>
      </c>
      <c r="G55" s="29" t="s">
        <v>22</v>
      </c>
      <c r="H55" s="29">
        <v>46</v>
      </c>
    </row>
    <row r="56" spans="1:8" ht="15">
      <c r="A56" s="1" t="s">
        <v>50</v>
      </c>
      <c r="B56" s="1">
        <v>421</v>
      </c>
      <c r="C56" s="2" t="s">
        <v>66</v>
      </c>
      <c r="D56" s="1">
        <v>2</v>
      </c>
      <c r="E56" s="29" t="s">
        <v>52</v>
      </c>
      <c r="F56" s="29" t="s">
        <v>53</v>
      </c>
      <c r="G56" s="29" t="s">
        <v>22</v>
      </c>
      <c r="H56" s="44">
        <v>28</v>
      </c>
    </row>
    <row r="57" spans="1:8" ht="15">
      <c r="A57" s="1" t="s">
        <v>50</v>
      </c>
      <c r="B57" s="1">
        <v>421</v>
      </c>
      <c r="C57" s="2" t="s">
        <v>66</v>
      </c>
      <c r="D57" s="1">
        <v>2</v>
      </c>
      <c r="E57" s="29" t="s">
        <v>54</v>
      </c>
      <c r="F57" s="29" t="s">
        <v>55</v>
      </c>
      <c r="G57" s="29" t="s">
        <v>22</v>
      </c>
      <c r="H57" s="44">
        <v>46</v>
      </c>
    </row>
    <row r="58" spans="1:8" ht="15">
      <c r="A58" s="1" t="s">
        <v>50</v>
      </c>
      <c r="B58" s="1">
        <v>423</v>
      </c>
      <c r="C58" s="2" t="s">
        <v>67</v>
      </c>
      <c r="D58" s="1">
        <v>2</v>
      </c>
      <c r="E58" s="29" t="s">
        <v>68</v>
      </c>
      <c r="F58" s="29" t="s">
        <v>55</v>
      </c>
      <c r="G58" s="29" t="s">
        <v>18</v>
      </c>
      <c r="H58" s="29">
        <v>45</v>
      </c>
    </row>
    <row r="59" spans="1:8" ht="15">
      <c r="A59" s="1" t="s">
        <v>50</v>
      </c>
      <c r="B59" s="1">
        <v>426</v>
      </c>
      <c r="C59" s="2" t="s">
        <v>69</v>
      </c>
      <c r="D59" s="5">
        <v>2</v>
      </c>
      <c r="E59" s="29" t="s">
        <v>243</v>
      </c>
      <c r="F59" s="29" t="s">
        <v>55</v>
      </c>
      <c r="G59" s="29" t="s">
        <v>22</v>
      </c>
      <c r="H59" s="44">
        <v>29</v>
      </c>
    </row>
    <row r="60" spans="1:8" ht="15">
      <c r="A60" s="1" t="s">
        <v>50</v>
      </c>
      <c r="B60" s="1">
        <v>426</v>
      </c>
      <c r="C60" s="2" t="s">
        <v>69</v>
      </c>
      <c r="D60" s="5">
        <v>2</v>
      </c>
      <c r="E60" s="29" t="s">
        <v>36</v>
      </c>
      <c r="F60" s="29" t="s">
        <v>37</v>
      </c>
      <c r="G60" s="29" t="s">
        <v>18</v>
      </c>
      <c r="H60" s="44">
        <v>50</v>
      </c>
    </row>
    <row r="61" spans="1:8" ht="15">
      <c r="A61" s="1" t="s">
        <v>50</v>
      </c>
      <c r="B61" s="1">
        <v>427</v>
      </c>
      <c r="C61" s="2" t="s">
        <v>70</v>
      </c>
      <c r="D61" s="5">
        <v>1</v>
      </c>
      <c r="E61" s="29" t="s">
        <v>243</v>
      </c>
      <c r="F61" s="29" t="s">
        <v>55</v>
      </c>
      <c r="G61" s="29" t="s">
        <v>22</v>
      </c>
      <c r="H61" s="29">
        <v>29</v>
      </c>
    </row>
    <row r="62" spans="1:8" ht="15">
      <c r="A62" s="1" t="s">
        <v>50</v>
      </c>
      <c r="B62" s="1">
        <v>427</v>
      </c>
      <c r="C62" s="2" t="s">
        <v>70</v>
      </c>
      <c r="D62" s="5">
        <v>1</v>
      </c>
      <c r="E62" s="29" t="s">
        <v>36</v>
      </c>
      <c r="F62" s="29" t="s">
        <v>37</v>
      </c>
      <c r="G62" s="29" t="s">
        <v>18</v>
      </c>
      <c r="H62" s="29">
        <v>50</v>
      </c>
    </row>
    <row r="63" spans="1:8" ht="15">
      <c r="A63" s="1" t="s">
        <v>50</v>
      </c>
      <c r="B63" s="1">
        <v>428</v>
      </c>
      <c r="C63" s="2" t="s">
        <v>71</v>
      </c>
      <c r="D63" s="5">
        <v>2</v>
      </c>
      <c r="E63" s="29" t="s">
        <v>243</v>
      </c>
      <c r="F63" s="29" t="s">
        <v>55</v>
      </c>
      <c r="G63" s="29" t="s">
        <v>22</v>
      </c>
      <c r="H63" s="44">
        <v>29</v>
      </c>
    </row>
    <row r="64" spans="1:9" ht="15">
      <c r="A64" s="1" t="s">
        <v>50</v>
      </c>
      <c r="B64" s="1">
        <v>428</v>
      </c>
      <c r="C64" s="2" t="s">
        <v>71</v>
      </c>
      <c r="D64" s="5">
        <v>2</v>
      </c>
      <c r="E64" s="29" t="s">
        <v>68</v>
      </c>
      <c r="F64" s="29" t="s">
        <v>55</v>
      </c>
      <c r="G64" s="29" t="s">
        <v>18</v>
      </c>
      <c r="H64" s="44">
        <v>45</v>
      </c>
      <c r="I64" s="55"/>
    </row>
    <row r="65" spans="1:8" ht="15" customHeight="1">
      <c r="A65" s="1" t="s">
        <v>50</v>
      </c>
      <c r="B65" s="1">
        <v>429</v>
      </c>
      <c r="C65" s="2" t="s">
        <v>72</v>
      </c>
      <c r="D65" s="5">
        <v>1</v>
      </c>
      <c r="E65" s="29" t="s">
        <v>243</v>
      </c>
      <c r="F65" s="29" t="s">
        <v>55</v>
      </c>
      <c r="G65" s="29" t="s">
        <v>22</v>
      </c>
      <c r="H65" s="29">
        <v>29</v>
      </c>
    </row>
    <row r="66" spans="1:8" ht="15">
      <c r="A66" s="1" t="s">
        <v>50</v>
      </c>
      <c r="B66" s="1">
        <v>429</v>
      </c>
      <c r="C66" s="2" t="s">
        <v>72</v>
      </c>
      <c r="D66" s="5">
        <v>1</v>
      </c>
      <c r="E66" s="29" t="s">
        <v>68</v>
      </c>
      <c r="F66" s="29" t="s">
        <v>55</v>
      </c>
      <c r="G66" s="29" t="s">
        <v>18</v>
      </c>
      <c r="H66" s="29">
        <v>45</v>
      </c>
    </row>
    <row r="67" spans="1:8" ht="15">
      <c r="A67" s="1" t="s">
        <v>50</v>
      </c>
      <c r="B67" s="1">
        <v>430</v>
      </c>
      <c r="C67" s="2" t="s">
        <v>73</v>
      </c>
      <c r="D67" s="1">
        <v>2</v>
      </c>
      <c r="E67" s="29" t="s">
        <v>52</v>
      </c>
      <c r="F67" s="29" t="s">
        <v>53</v>
      </c>
      <c r="G67" s="29" t="s">
        <v>22</v>
      </c>
      <c r="H67" s="44">
        <v>28</v>
      </c>
    </row>
    <row r="68" spans="1:8" ht="15">
      <c r="A68" s="1" t="s">
        <v>50</v>
      </c>
      <c r="B68" s="1">
        <v>430</v>
      </c>
      <c r="C68" s="2" t="s">
        <v>73</v>
      </c>
      <c r="D68" s="1">
        <v>2</v>
      </c>
      <c r="E68" s="29" t="s">
        <v>54</v>
      </c>
      <c r="F68" s="29" t="s">
        <v>55</v>
      </c>
      <c r="G68" s="29" t="s">
        <v>22</v>
      </c>
      <c r="H68" s="44">
        <v>46</v>
      </c>
    </row>
    <row r="69" spans="1:8" s="36" customFormat="1" ht="15">
      <c r="A69" s="1" t="s">
        <v>50</v>
      </c>
      <c r="B69" s="1">
        <v>430</v>
      </c>
      <c r="C69" s="2" t="s">
        <v>73</v>
      </c>
      <c r="D69" s="1">
        <v>2</v>
      </c>
      <c r="E69" s="29" t="s">
        <v>36</v>
      </c>
      <c r="F69" s="29" t="s">
        <v>37</v>
      </c>
      <c r="G69" s="29" t="s">
        <v>18</v>
      </c>
      <c r="H69" s="44">
        <v>50</v>
      </c>
    </row>
    <row r="70" spans="1:8" s="36" customFormat="1" ht="15">
      <c r="A70" s="1" t="s">
        <v>50</v>
      </c>
      <c r="B70" s="1">
        <v>430</v>
      </c>
      <c r="C70" s="2" t="s">
        <v>73</v>
      </c>
      <c r="D70" s="1">
        <v>2</v>
      </c>
      <c r="E70" s="29" t="s">
        <v>34</v>
      </c>
      <c r="F70" s="29" t="s">
        <v>35</v>
      </c>
      <c r="G70" s="29" t="s">
        <v>14</v>
      </c>
      <c r="H70" s="44">
        <v>22</v>
      </c>
    </row>
    <row r="71" spans="1:8" s="36" customFormat="1" ht="15">
      <c r="A71" s="1" t="s">
        <v>50</v>
      </c>
      <c r="B71" s="1">
        <v>431</v>
      </c>
      <c r="C71" s="2" t="s">
        <v>74</v>
      </c>
      <c r="D71" s="5">
        <v>3</v>
      </c>
      <c r="E71" s="29" t="s">
        <v>254</v>
      </c>
      <c r="F71" s="29" t="s">
        <v>55</v>
      </c>
      <c r="G71" s="29" t="s">
        <v>22</v>
      </c>
      <c r="H71" s="50">
        <v>59</v>
      </c>
    </row>
    <row r="72" spans="1:8" s="36" customFormat="1" ht="15">
      <c r="A72" s="1" t="s">
        <v>50</v>
      </c>
      <c r="B72" s="1">
        <v>431</v>
      </c>
      <c r="C72" s="2" t="s">
        <v>74</v>
      </c>
      <c r="D72" s="5">
        <v>3</v>
      </c>
      <c r="E72" s="29" t="s">
        <v>68</v>
      </c>
      <c r="F72" s="29" t="s">
        <v>55</v>
      </c>
      <c r="G72" s="29" t="s">
        <v>18</v>
      </c>
      <c r="H72" s="50">
        <v>45</v>
      </c>
    </row>
    <row r="73" spans="1:8" s="36" customFormat="1" ht="15">
      <c r="A73" s="1" t="s">
        <v>50</v>
      </c>
      <c r="B73" s="1">
        <v>432</v>
      </c>
      <c r="C73" s="2" t="s">
        <v>75</v>
      </c>
      <c r="D73" s="5">
        <v>1</v>
      </c>
      <c r="E73" s="29" t="s">
        <v>254</v>
      </c>
      <c r="F73" s="29" t="s">
        <v>55</v>
      </c>
      <c r="G73" s="29" t="s">
        <v>22</v>
      </c>
      <c r="H73" s="29">
        <v>59</v>
      </c>
    </row>
    <row r="74" spans="1:8" s="36" customFormat="1" ht="15">
      <c r="A74" s="1" t="s">
        <v>50</v>
      </c>
      <c r="B74" s="1">
        <v>432</v>
      </c>
      <c r="C74" s="2" t="s">
        <v>75</v>
      </c>
      <c r="D74" s="5">
        <v>1</v>
      </c>
      <c r="E74" s="29" t="s">
        <v>68</v>
      </c>
      <c r="F74" s="29" t="s">
        <v>55</v>
      </c>
      <c r="G74" s="29" t="s">
        <v>18</v>
      </c>
      <c r="H74" s="29">
        <v>45</v>
      </c>
    </row>
    <row r="75" spans="1:8" s="36" customFormat="1" ht="15">
      <c r="A75" s="1" t="s">
        <v>50</v>
      </c>
      <c r="B75" s="1">
        <v>433</v>
      </c>
      <c r="C75" s="2" t="s">
        <v>255</v>
      </c>
      <c r="D75" s="5">
        <v>3</v>
      </c>
      <c r="E75" s="29" t="s">
        <v>256</v>
      </c>
      <c r="F75" s="29" t="s">
        <v>55</v>
      </c>
      <c r="G75" s="29" t="s">
        <v>18</v>
      </c>
      <c r="H75" s="44">
        <v>42</v>
      </c>
    </row>
    <row r="76" spans="1:8" s="36" customFormat="1" ht="15">
      <c r="A76" s="1" t="s">
        <v>50</v>
      </c>
      <c r="B76" s="1">
        <v>433</v>
      </c>
      <c r="C76" s="2" t="s">
        <v>255</v>
      </c>
      <c r="D76" s="5">
        <v>3</v>
      </c>
      <c r="E76" s="29" t="s">
        <v>254</v>
      </c>
      <c r="F76" s="29" t="s">
        <v>55</v>
      </c>
      <c r="G76" s="29" t="s">
        <v>22</v>
      </c>
      <c r="H76" s="44">
        <v>59</v>
      </c>
    </row>
    <row r="77" spans="1:8" s="36" customFormat="1" ht="15">
      <c r="A77" s="1" t="s">
        <v>50</v>
      </c>
      <c r="B77" s="1">
        <v>434</v>
      </c>
      <c r="C77" s="2" t="s">
        <v>257</v>
      </c>
      <c r="D77" s="5">
        <v>1</v>
      </c>
      <c r="E77" s="29" t="s">
        <v>256</v>
      </c>
      <c r="F77" s="29" t="s">
        <v>55</v>
      </c>
      <c r="G77" s="29" t="s">
        <v>18</v>
      </c>
      <c r="H77" s="29">
        <v>42</v>
      </c>
    </row>
    <row r="78" spans="1:8" ht="15">
      <c r="A78" s="1" t="s">
        <v>50</v>
      </c>
      <c r="B78" s="1">
        <v>434</v>
      </c>
      <c r="C78" s="2" t="s">
        <v>257</v>
      </c>
      <c r="D78" s="5">
        <v>1</v>
      </c>
      <c r="E78" s="29" t="s">
        <v>254</v>
      </c>
      <c r="F78" s="29" t="s">
        <v>55</v>
      </c>
      <c r="G78" s="29" t="s">
        <v>22</v>
      </c>
      <c r="H78" s="29">
        <v>59</v>
      </c>
    </row>
    <row r="79" spans="1:8" ht="15">
      <c r="A79" s="1" t="s">
        <v>50</v>
      </c>
      <c r="B79" s="1">
        <v>436</v>
      </c>
      <c r="C79" s="2" t="s">
        <v>258</v>
      </c>
      <c r="D79" s="5">
        <v>2</v>
      </c>
      <c r="E79" s="29" t="s">
        <v>252</v>
      </c>
      <c r="F79" s="29" t="s">
        <v>253</v>
      </c>
      <c r="G79" s="29" t="s">
        <v>22</v>
      </c>
      <c r="H79" s="29">
        <v>46</v>
      </c>
    </row>
    <row r="80" spans="1:8" ht="15">
      <c r="A80" s="1" t="s">
        <v>50</v>
      </c>
      <c r="B80" s="1">
        <v>437</v>
      </c>
      <c r="C80" s="2" t="s">
        <v>259</v>
      </c>
      <c r="D80" s="5">
        <v>1</v>
      </c>
      <c r="E80" s="29" t="s">
        <v>252</v>
      </c>
      <c r="F80" s="29" t="s">
        <v>253</v>
      </c>
      <c r="G80" s="29" t="s">
        <v>22</v>
      </c>
      <c r="H80" s="29">
        <v>46</v>
      </c>
    </row>
    <row r="81" spans="1:8" ht="15">
      <c r="A81" s="1" t="s">
        <v>50</v>
      </c>
      <c r="B81" s="1">
        <v>438</v>
      </c>
      <c r="C81" s="2" t="s">
        <v>260</v>
      </c>
      <c r="D81" s="5">
        <v>2</v>
      </c>
      <c r="E81" s="29" t="s">
        <v>261</v>
      </c>
      <c r="F81" s="29" t="s">
        <v>53</v>
      </c>
      <c r="G81" s="29" t="s">
        <v>18</v>
      </c>
      <c r="H81" s="50">
        <v>27</v>
      </c>
    </row>
    <row r="82" spans="1:8" ht="15">
      <c r="A82" s="1" t="s">
        <v>50</v>
      </c>
      <c r="B82" s="1">
        <v>438</v>
      </c>
      <c r="C82" s="2" t="s">
        <v>260</v>
      </c>
      <c r="D82" s="5">
        <v>2</v>
      </c>
      <c r="E82" s="29" t="s">
        <v>252</v>
      </c>
      <c r="F82" s="29" t="s">
        <v>253</v>
      </c>
      <c r="G82" s="29" t="s">
        <v>22</v>
      </c>
      <c r="H82" s="50">
        <v>46</v>
      </c>
    </row>
    <row r="83" spans="1:8" ht="15">
      <c r="A83" s="1" t="s">
        <v>50</v>
      </c>
      <c r="B83" s="1">
        <v>439</v>
      </c>
      <c r="C83" s="2" t="s">
        <v>262</v>
      </c>
      <c r="D83" s="5">
        <v>1</v>
      </c>
      <c r="E83" s="29" t="s">
        <v>261</v>
      </c>
      <c r="F83" s="29" t="s">
        <v>53</v>
      </c>
      <c r="G83" s="29" t="s">
        <v>18</v>
      </c>
      <c r="H83" s="29">
        <v>27</v>
      </c>
    </row>
    <row r="84" spans="1:8" ht="15">
      <c r="A84" s="1" t="s">
        <v>50</v>
      </c>
      <c r="B84" s="1">
        <v>439</v>
      </c>
      <c r="C84" s="2" t="s">
        <v>262</v>
      </c>
      <c r="D84" s="5">
        <v>1</v>
      </c>
      <c r="E84" s="29" t="s">
        <v>252</v>
      </c>
      <c r="F84" s="29" t="s">
        <v>253</v>
      </c>
      <c r="G84" s="29" t="s">
        <v>22</v>
      </c>
      <c r="H84" s="29">
        <v>46</v>
      </c>
    </row>
    <row r="85" spans="1:8" ht="15">
      <c r="A85" s="1" t="s">
        <v>50</v>
      </c>
      <c r="B85" s="1">
        <v>442</v>
      </c>
      <c r="C85" s="2" t="s">
        <v>76</v>
      </c>
      <c r="D85" s="1">
        <v>2</v>
      </c>
      <c r="E85" s="29" t="s">
        <v>244</v>
      </c>
      <c r="F85" s="29" t="s">
        <v>53</v>
      </c>
      <c r="G85" s="29" t="s">
        <v>230</v>
      </c>
      <c r="H85" s="50">
        <v>22</v>
      </c>
    </row>
    <row r="86" spans="1:8" ht="15">
      <c r="A86" s="1" t="s">
        <v>50</v>
      </c>
      <c r="B86" s="1">
        <v>442</v>
      </c>
      <c r="C86" s="2" t="s">
        <v>76</v>
      </c>
      <c r="D86" s="1">
        <v>2</v>
      </c>
      <c r="E86" s="29" t="s">
        <v>243</v>
      </c>
      <c r="F86" s="29" t="s">
        <v>55</v>
      </c>
      <c r="G86" s="29" t="s">
        <v>22</v>
      </c>
      <c r="H86" s="50">
        <v>29</v>
      </c>
    </row>
    <row r="87" spans="1:8" ht="15">
      <c r="A87" s="1" t="s">
        <v>50</v>
      </c>
      <c r="B87" s="1">
        <v>442</v>
      </c>
      <c r="C87" s="2" t="s">
        <v>76</v>
      </c>
      <c r="D87" s="1">
        <v>2</v>
      </c>
      <c r="E87" s="29" t="s">
        <v>68</v>
      </c>
      <c r="F87" s="29" t="s">
        <v>55</v>
      </c>
      <c r="G87" s="29" t="s">
        <v>18</v>
      </c>
      <c r="H87" s="50">
        <v>45</v>
      </c>
    </row>
    <row r="88" spans="1:8" ht="15">
      <c r="A88" s="1" t="s">
        <v>50</v>
      </c>
      <c r="B88" s="1">
        <v>447</v>
      </c>
      <c r="C88" s="11" t="s">
        <v>263</v>
      </c>
      <c r="D88" s="5">
        <v>8</v>
      </c>
      <c r="E88" s="29" t="s">
        <v>254</v>
      </c>
      <c r="F88" s="29" t="s">
        <v>55</v>
      </c>
      <c r="G88" s="29" t="s">
        <v>22</v>
      </c>
      <c r="H88" s="29">
        <v>59</v>
      </c>
    </row>
    <row r="89" spans="1:8" ht="15">
      <c r="A89" s="1" t="s">
        <v>50</v>
      </c>
      <c r="B89" s="1">
        <v>448</v>
      </c>
      <c r="C89" s="11" t="s">
        <v>57</v>
      </c>
      <c r="D89" s="5">
        <v>2</v>
      </c>
      <c r="E89" s="29" t="s">
        <v>261</v>
      </c>
      <c r="F89" s="29" t="s">
        <v>53</v>
      </c>
      <c r="G89" s="29" t="s">
        <v>18</v>
      </c>
      <c r="H89" s="29">
        <v>27</v>
      </c>
    </row>
    <row r="90" spans="1:8" ht="15">
      <c r="A90" s="1" t="s">
        <v>50</v>
      </c>
      <c r="B90" s="1">
        <v>448</v>
      </c>
      <c r="C90" s="11" t="s">
        <v>57</v>
      </c>
      <c r="D90" s="5">
        <v>2</v>
      </c>
      <c r="E90" s="29" t="s">
        <v>256</v>
      </c>
      <c r="F90" s="29" t="s">
        <v>55</v>
      </c>
      <c r="G90" s="29" t="s">
        <v>18</v>
      </c>
      <c r="H90" s="29">
        <v>42</v>
      </c>
    </row>
    <row r="91" spans="1:8" ht="15">
      <c r="A91" s="1" t="s">
        <v>50</v>
      </c>
      <c r="B91" s="1">
        <v>448</v>
      </c>
      <c r="C91" s="11" t="s">
        <v>57</v>
      </c>
      <c r="D91" s="5">
        <v>2</v>
      </c>
      <c r="E91" s="32" t="s">
        <v>252</v>
      </c>
      <c r="F91" s="29" t="s">
        <v>53</v>
      </c>
      <c r="G91" s="29" t="s">
        <v>18</v>
      </c>
      <c r="H91" s="29">
        <v>46</v>
      </c>
    </row>
    <row r="92" spans="1:8" ht="15">
      <c r="A92" s="1" t="s">
        <v>50</v>
      </c>
      <c r="B92" s="1">
        <v>448</v>
      </c>
      <c r="C92" s="11" t="s">
        <v>57</v>
      </c>
      <c r="D92" s="5">
        <v>2</v>
      </c>
      <c r="E92" s="32" t="s">
        <v>254</v>
      </c>
      <c r="F92" s="29" t="s">
        <v>55</v>
      </c>
      <c r="G92" s="29" t="s">
        <v>18</v>
      </c>
      <c r="H92" s="29">
        <v>59</v>
      </c>
    </row>
    <row r="93" spans="1:8" ht="15">
      <c r="A93" s="1" t="s">
        <v>50</v>
      </c>
      <c r="B93" s="1">
        <v>450</v>
      </c>
      <c r="C93" s="2" t="s">
        <v>77</v>
      </c>
      <c r="D93" s="1">
        <v>2</v>
      </c>
      <c r="E93" s="29" t="s">
        <v>34</v>
      </c>
      <c r="F93" s="29" t="s">
        <v>35</v>
      </c>
      <c r="G93" s="29" t="s">
        <v>14</v>
      </c>
      <c r="H93" s="29">
        <v>22</v>
      </c>
    </row>
    <row r="94" spans="1:8" ht="15">
      <c r="A94" s="1" t="s">
        <v>50</v>
      </c>
      <c r="B94" s="1">
        <v>469</v>
      </c>
      <c r="C94" s="2" t="s">
        <v>264</v>
      </c>
      <c r="D94" s="5">
        <v>2</v>
      </c>
      <c r="E94" s="29" t="s">
        <v>261</v>
      </c>
      <c r="F94" s="29" t="s">
        <v>53</v>
      </c>
      <c r="G94" s="29" t="s">
        <v>18</v>
      </c>
      <c r="H94" s="29">
        <v>27</v>
      </c>
    </row>
    <row r="95" spans="1:8" ht="15">
      <c r="A95" s="1" t="s">
        <v>50</v>
      </c>
      <c r="B95" s="1">
        <v>475</v>
      </c>
      <c r="C95" s="2" t="s">
        <v>78</v>
      </c>
      <c r="D95" s="5">
        <v>2</v>
      </c>
      <c r="E95" s="29" t="s">
        <v>243</v>
      </c>
      <c r="F95" s="29" t="s">
        <v>55</v>
      </c>
      <c r="G95" s="29" t="s">
        <v>22</v>
      </c>
      <c r="H95" s="50">
        <v>29</v>
      </c>
    </row>
    <row r="96" spans="1:8" ht="15">
      <c r="A96" s="1" t="s">
        <v>50</v>
      </c>
      <c r="B96" s="1">
        <v>475</v>
      </c>
      <c r="C96" s="2" t="s">
        <v>78</v>
      </c>
      <c r="D96" s="5">
        <v>2</v>
      </c>
      <c r="E96" s="29" t="s">
        <v>68</v>
      </c>
      <c r="F96" s="29" t="s">
        <v>55</v>
      </c>
      <c r="G96" s="29" t="s">
        <v>18</v>
      </c>
      <c r="H96" s="50">
        <v>45</v>
      </c>
    </row>
    <row r="97" spans="1:8" ht="15">
      <c r="A97" s="1" t="s">
        <v>50</v>
      </c>
      <c r="B97" s="1">
        <v>478</v>
      </c>
      <c r="C97" s="2" t="s">
        <v>265</v>
      </c>
      <c r="D97" s="5">
        <v>2</v>
      </c>
      <c r="E97" s="29" t="s">
        <v>256</v>
      </c>
      <c r="F97" s="29" t="s">
        <v>55</v>
      </c>
      <c r="G97" s="29" t="s">
        <v>18</v>
      </c>
      <c r="H97" s="29">
        <v>42</v>
      </c>
    </row>
    <row r="98" spans="1:8" ht="15">
      <c r="A98" s="1" t="s">
        <v>50</v>
      </c>
      <c r="B98" s="1">
        <v>485</v>
      </c>
      <c r="C98" s="2" t="s">
        <v>266</v>
      </c>
      <c r="D98" s="5">
        <v>2</v>
      </c>
      <c r="E98" s="29" t="s">
        <v>256</v>
      </c>
      <c r="F98" s="29" t="s">
        <v>55</v>
      </c>
      <c r="G98" s="29" t="s">
        <v>18</v>
      </c>
      <c r="H98" s="29">
        <v>42</v>
      </c>
    </row>
    <row r="99" spans="1:8" ht="15">
      <c r="A99" s="1" t="s">
        <v>50</v>
      </c>
      <c r="B99" s="1">
        <v>486</v>
      </c>
      <c r="C99" s="2" t="s">
        <v>267</v>
      </c>
      <c r="D99" s="5">
        <v>1</v>
      </c>
      <c r="E99" s="29" t="s">
        <v>256</v>
      </c>
      <c r="F99" s="29" t="s">
        <v>55</v>
      </c>
      <c r="G99" s="29" t="s">
        <v>18</v>
      </c>
      <c r="H99" s="29">
        <v>42</v>
      </c>
    </row>
    <row r="100" spans="1:8" ht="15">
      <c r="A100" s="1" t="s">
        <v>50</v>
      </c>
      <c r="B100" s="1">
        <v>486</v>
      </c>
      <c r="C100" s="2" t="s">
        <v>267</v>
      </c>
      <c r="D100" s="5">
        <v>1</v>
      </c>
      <c r="E100" s="29" t="s">
        <v>254</v>
      </c>
      <c r="F100" s="29" t="s">
        <v>55</v>
      </c>
      <c r="G100" s="29" t="s">
        <v>22</v>
      </c>
      <c r="H100" s="29">
        <v>59</v>
      </c>
    </row>
    <row r="101" spans="1:8" ht="15">
      <c r="A101" s="1" t="s">
        <v>50</v>
      </c>
      <c r="B101" s="1">
        <v>487</v>
      </c>
      <c r="C101" s="2" t="s">
        <v>268</v>
      </c>
      <c r="D101" s="5">
        <v>2</v>
      </c>
      <c r="E101" s="29" t="s">
        <v>261</v>
      </c>
      <c r="F101" s="29" t="s">
        <v>53</v>
      </c>
      <c r="G101" s="29" t="s">
        <v>18</v>
      </c>
      <c r="H101" s="50">
        <v>27</v>
      </c>
    </row>
    <row r="102" spans="1:8" ht="15">
      <c r="A102" s="1" t="s">
        <v>50</v>
      </c>
      <c r="B102" s="1">
        <v>487</v>
      </c>
      <c r="C102" s="2" t="s">
        <v>268</v>
      </c>
      <c r="D102" s="5">
        <v>2</v>
      </c>
      <c r="E102" s="29" t="s">
        <v>252</v>
      </c>
      <c r="F102" s="29" t="s">
        <v>253</v>
      </c>
      <c r="G102" s="29" t="s">
        <v>22</v>
      </c>
      <c r="H102" s="50">
        <v>46</v>
      </c>
    </row>
    <row r="103" spans="1:8" ht="15">
      <c r="A103" s="1" t="s">
        <v>50</v>
      </c>
      <c r="B103" s="1">
        <v>488</v>
      </c>
      <c r="C103" s="2" t="s">
        <v>269</v>
      </c>
      <c r="D103" s="5">
        <v>2</v>
      </c>
      <c r="E103" s="29" t="s">
        <v>261</v>
      </c>
      <c r="F103" s="29" t="s">
        <v>53</v>
      </c>
      <c r="G103" s="29" t="s">
        <v>18</v>
      </c>
      <c r="H103" s="51">
        <v>27</v>
      </c>
    </row>
    <row r="104" spans="1:8" ht="15">
      <c r="A104" s="1" t="s">
        <v>50</v>
      </c>
      <c r="B104" s="1">
        <v>488</v>
      </c>
      <c r="C104" s="2" t="s">
        <v>269</v>
      </c>
      <c r="D104" s="5">
        <v>2</v>
      </c>
      <c r="E104" s="29" t="s">
        <v>252</v>
      </c>
      <c r="F104" s="29" t="s">
        <v>253</v>
      </c>
      <c r="G104" s="29" t="s">
        <v>22</v>
      </c>
      <c r="H104" s="51">
        <v>46</v>
      </c>
    </row>
    <row r="105" spans="1:8" ht="15">
      <c r="A105" s="1" t="s">
        <v>50</v>
      </c>
      <c r="B105" s="1">
        <v>489</v>
      </c>
      <c r="C105" s="2" t="s">
        <v>270</v>
      </c>
      <c r="D105" s="5">
        <v>2</v>
      </c>
      <c r="E105" s="29" t="s">
        <v>261</v>
      </c>
      <c r="F105" s="29" t="s">
        <v>53</v>
      </c>
      <c r="G105" s="29" t="s">
        <v>18</v>
      </c>
      <c r="H105" s="52">
        <v>27</v>
      </c>
    </row>
    <row r="106" spans="1:8" ht="15">
      <c r="A106" s="1" t="s">
        <v>50</v>
      </c>
      <c r="B106" s="1">
        <v>489</v>
      </c>
      <c r="C106" s="2" t="s">
        <v>270</v>
      </c>
      <c r="D106" s="5">
        <v>2</v>
      </c>
      <c r="E106" s="29" t="s">
        <v>252</v>
      </c>
      <c r="F106" s="29" t="s">
        <v>253</v>
      </c>
      <c r="G106" s="29" t="s">
        <v>22</v>
      </c>
      <c r="H106" s="52">
        <v>46</v>
      </c>
    </row>
    <row r="107" spans="1:8" ht="15">
      <c r="A107" s="1" t="s">
        <v>50</v>
      </c>
      <c r="B107" s="1">
        <v>490</v>
      </c>
      <c r="C107" s="2" t="s">
        <v>271</v>
      </c>
      <c r="D107" s="5">
        <v>2</v>
      </c>
      <c r="E107" s="29" t="s">
        <v>256</v>
      </c>
      <c r="F107" s="29" t="s">
        <v>55</v>
      </c>
      <c r="G107" s="29" t="s">
        <v>18</v>
      </c>
      <c r="H107" s="53">
        <v>42</v>
      </c>
    </row>
    <row r="108" spans="1:8" ht="15">
      <c r="A108" s="1" t="s">
        <v>50</v>
      </c>
      <c r="B108" s="1">
        <v>490</v>
      </c>
      <c r="C108" s="2" t="s">
        <v>271</v>
      </c>
      <c r="D108" s="5">
        <v>2</v>
      </c>
      <c r="E108" s="29" t="s">
        <v>254</v>
      </c>
      <c r="F108" s="29" t="s">
        <v>55</v>
      </c>
      <c r="G108" s="29" t="s">
        <v>22</v>
      </c>
      <c r="H108" s="53">
        <v>59</v>
      </c>
    </row>
    <row r="109" spans="1:8" ht="15">
      <c r="A109" s="1" t="s">
        <v>50</v>
      </c>
      <c r="B109" s="1">
        <v>497</v>
      </c>
      <c r="C109" s="11" t="s">
        <v>263</v>
      </c>
      <c r="D109" s="5">
        <v>4</v>
      </c>
      <c r="E109" s="29" t="s">
        <v>261</v>
      </c>
      <c r="F109" s="29" t="s">
        <v>53</v>
      </c>
      <c r="G109" s="29" t="s">
        <v>18</v>
      </c>
      <c r="H109" s="29">
        <v>27</v>
      </c>
    </row>
    <row r="110" spans="1:8" ht="15">
      <c r="A110" s="1" t="s">
        <v>50</v>
      </c>
      <c r="B110" s="1">
        <v>497</v>
      </c>
      <c r="C110" s="11" t="s">
        <v>263</v>
      </c>
      <c r="D110" s="5">
        <v>4</v>
      </c>
      <c r="E110" s="29" t="s">
        <v>256</v>
      </c>
      <c r="F110" s="29" t="s">
        <v>55</v>
      </c>
      <c r="G110" s="29" t="s">
        <v>18</v>
      </c>
      <c r="H110" s="29">
        <v>42</v>
      </c>
    </row>
    <row r="111" spans="1:8" ht="15">
      <c r="A111" s="1" t="s">
        <v>79</v>
      </c>
      <c r="B111" s="1">
        <v>101</v>
      </c>
      <c r="C111" s="2" t="s">
        <v>80</v>
      </c>
      <c r="D111" s="1">
        <v>2</v>
      </c>
      <c r="E111" s="29" t="s">
        <v>52</v>
      </c>
      <c r="F111" s="29" t="s">
        <v>53</v>
      </c>
      <c r="G111" s="29" t="s">
        <v>22</v>
      </c>
      <c r="H111" s="29">
        <v>28</v>
      </c>
    </row>
    <row r="112" spans="1:8" ht="15">
      <c r="A112" s="1" t="s">
        <v>79</v>
      </c>
      <c r="B112" s="1">
        <v>101</v>
      </c>
      <c r="C112" s="2" t="s">
        <v>80</v>
      </c>
      <c r="D112" s="1">
        <v>2</v>
      </c>
      <c r="E112" s="29" t="s">
        <v>61</v>
      </c>
      <c r="F112" s="29" t="s">
        <v>55</v>
      </c>
      <c r="G112" s="29" t="s">
        <v>22</v>
      </c>
      <c r="H112" s="29">
        <v>38</v>
      </c>
    </row>
    <row r="113" spans="1:8" ht="15">
      <c r="A113" s="12" t="s">
        <v>79</v>
      </c>
      <c r="B113" s="12">
        <v>151</v>
      </c>
      <c r="C113" s="13" t="s">
        <v>81</v>
      </c>
      <c r="D113" s="12">
        <v>2</v>
      </c>
      <c r="E113" s="29" t="s">
        <v>82</v>
      </c>
      <c r="F113" s="29" t="s">
        <v>83</v>
      </c>
      <c r="G113" s="29" t="s">
        <v>22</v>
      </c>
      <c r="H113" s="29">
        <v>40</v>
      </c>
    </row>
    <row r="114" spans="1:8" ht="15">
      <c r="A114" s="12" t="s">
        <v>79</v>
      </c>
      <c r="B114" s="12">
        <v>152</v>
      </c>
      <c r="C114" s="13" t="s">
        <v>84</v>
      </c>
      <c r="D114" s="12">
        <v>2</v>
      </c>
      <c r="E114" s="29" t="s">
        <v>85</v>
      </c>
      <c r="F114" s="29" t="s">
        <v>83</v>
      </c>
      <c r="G114" s="29" t="s">
        <v>22</v>
      </c>
      <c r="H114" s="29">
        <v>33</v>
      </c>
    </row>
    <row r="115" spans="1:8" ht="15">
      <c r="A115" s="1" t="s">
        <v>224</v>
      </c>
      <c r="B115" s="1">
        <v>250</v>
      </c>
      <c r="C115" s="2" t="s">
        <v>225</v>
      </c>
      <c r="D115" s="1">
        <v>3</v>
      </c>
      <c r="E115" s="29" t="s">
        <v>220</v>
      </c>
      <c r="F115" s="29" t="s">
        <v>89</v>
      </c>
      <c r="G115" s="29" t="s">
        <v>18</v>
      </c>
      <c r="H115" s="29">
        <v>102</v>
      </c>
    </row>
    <row r="116" spans="1:8" ht="15">
      <c r="A116" s="5" t="s">
        <v>86</v>
      </c>
      <c r="B116" s="5">
        <v>226</v>
      </c>
      <c r="C116" s="31" t="s">
        <v>223</v>
      </c>
      <c r="D116" s="5">
        <v>2</v>
      </c>
      <c r="E116" s="29" t="s">
        <v>220</v>
      </c>
      <c r="F116" s="29" t="s">
        <v>89</v>
      </c>
      <c r="G116" s="29" t="s">
        <v>18</v>
      </c>
      <c r="H116" s="29">
        <v>102</v>
      </c>
    </row>
    <row r="117" spans="1:8" ht="15">
      <c r="A117" s="12" t="s">
        <v>86</v>
      </c>
      <c r="B117" s="12">
        <v>314</v>
      </c>
      <c r="C117" s="13" t="s">
        <v>87</v>
      </c>
      <c r="D117" s="14">
        <v>3</v>
      </c>
      <c r="E117" s="29" t="s">
        <v>90</v>
      </c>
      <c r="F117" s="29" t="s">
        <v>91</v>
      </c>
      <c r="G117" s="29" t="s">
        <v>18</v>
      </c>
      <c r="H117" s="29">
        <v>29</v>
      </c>
    </row>
    <row r="118" spans="1:8" ht="15">
      <c r="A118" s="1" t="s">
        <v>86</v>
      </c>
      <c r="B118" s="1">
        <v>314</v>
      </c>
      <c r="C118" s="2" t="s">
        <v>87</v>
      </c>
      <c r="D118" s="1">
        <v>3</v>
      </c>
      <c r="E118" s="29" t="s">
        <v>88</v>
      </c>
      <c r="F118" s="29" t="s">
        <v>89</v>
      </c>
      <c r="G118" s="29" t="s">
        <v>18</v>
      </c>
      <c r="H118" s="29">
        <v>69</v>
      </c>
    </row>
    <row r="119" spans="1:8" ht="15">
      <c r="A119" s="3" t="s">
        <v>86</v>
      </c>
      <c r="B119" s="3">
        <v>316</v>
      </c>
      <c r="C119" s="4" t="s">
        <v>92</v>
      </c>
      <c r="D119" s="3">
        <v>3</v>
      </c>
      <c r="E119" s="36" t="s">
        <v>93</v>
      </c>
      <c r="F119" s="36" t="s">
        <v>94</v>
      </c>
      <c r="G119" s="36" t="s">
        <v>14</v>
      </c>
      <c r="H119" s="36">
        <v>24</v>
      </c>
    </row>
    <row r="120" spans="1:8" ht="15">
      <c r="A120" s="3" t="s">
        <v>86</v>
      </c>
      <c r="B120" s="3">
        <v>345</v>
      </c>
      <c r="C120" s="4" t="s">
        <v>95</v>
      </c>
      <c r="D120" s="6">
        <v>1</v>
      </c>
      <c r="E120" s="36" t="s">
        <v>93</v>
      </c>
      <c r="F120" s="36" t="s">
        <v>94</v>
      </c>
      <c r="G120" s="36" t="s">
        <v>14</v>
      </c>
      <c r="H120" s="36">
        <v>24</v>
      </c>
    </row>
    <row r="121" spans="1:8" ht="15">
      <c r="A121" s="1" t="s">
        <v>86</v>
      </c>
      <c r="B121" s="1">
        <v>372</v>
      </c>
      <c r="C121" s="2" t="s">
        <v>96</v>
      </c>
      <c r="D121" s="5">
        <v>3</v>
      </c>
      <c r="E121" s="29" t="s">
        <v>88</v>
      </c>
      <c r="F121" s="29" t="s">
        <v>89</v>
      </c>
      <c r="G121" s="29" t="s">
        <v>18</v>
      </c>
      <c r="H121" s="29">
        <v>69</v>
      </c>
    </row>
    <row r="122" spans="1:8" ht="15">
      <c r="A122" s="3" t="s">
        <v>86</v>
      </c>
      <c r="B122" s="3">
        <v>372</v>
      </c>
      <c r="C122" s="4" t="s">
        <v>96</v>
      </c>
      <c r="D122" s="6">
        <v>3</v>
      </c>
      <c r="E122" s="36" t="s">
        <v>93</v>
      </c>
      <c r="F122" s="36" t="s">
        <v>94</v>
      </c>
      <c r="G122" s="36" t="s">
        <v>14</v>
      </c>
      <c r="H122" s="36">
        <v>24</v>
      </c>
    </row>
    <row r="123" spans="1:8" ht="15">
      <c r="A123" s="1" t="s">
        <v>86</v>
      </c>
      <c r="B123" s="1">
        <v>376</v>
      </c>
      <c r="C123" s="2" t="s">
        <v>97</v>
      </c>
      <c r="D123" s="5">
        <v>3</v>
      </c>
      <c r="E123" s="29" t="s">
        <v>88</v>
      </c>
      <c r="F123" s="29" t="s">
        <v>89</v>
      </c>
      <c r="G123" s="29" t="s">
        <v>18</v>
      </c>
      <c r="H123" s="29">
        <v>69</v>
      </c>
    </row>
    <row r="124" spans="1:8" ht="15">
      <c r="A124" s="47" t="s">
        <v>86</v>
      </c>
      <c r="B124" s="47">
        <v>403</v>
      </c>
      <c r="C124" s="15" t="s">
        <v>98</v>
      </c>
      <c r="D124" s="16">
        <v>3</v>
      </c>
      <c r="E124" s="36" t="s">
        <v>99</v>
      </c>
      <c r="F124" s="36" t="s">
        <v>91</v>
      </c>
      <c r="G124" s="36" t="s">
        <v>18</v>
      </c>
      <c r="H124" s="36">
        <v>19</v>
      </c>
    </row>
    <row r="125" spans="1:8" ht="15">
      <c r="A125" s="47" t="s">
        <v>86</v>
      </c>
      <c r="B125" s="47">
        <v>414</v>
      </c>
      <c r="C125" s="15" t="s">
        <v>100</v>
      </c>
      <c r="D125" s="16">
        <v>3</v>
      </c>
      <c r="E125" s="36" t="s">
        <v>99</v>
      </c>
      <c r="F125" s="36" t="s">
        <v>91</v>
      </c>
      <c r="G125" s="36" t="s">
        <v>18</v>
      </c>
      <c r="H125" s="53">
        <v>19</v>
      </c>
    </row>
    <row r="126" spans="1:8" ht="15">
      <c r="A126" s="3" t="s">
        <v>86</v>
      </c>
      <c r="B126" s="3">
        <v>414</v>
      </c>
      <c r="C126" s="4" t="s">
        <v>100</v>
      </c>
      <c r="D126" s="6">
        <v>3</v>
      </c>
      <c r="E126" s="36" t="s">
        <v>93</v>
      </c>
      <c r="F126" s="36" t="s">
        <v>94</v>
      </c>
      <c r="G126" s="36" t="s">
        <v>14</v>
      </c>
      <c r="H126" s="53">
        <v>24</v>
      </c>
    </row>
    <row r="127" spans="1:8" ht="15">
      <c r="A127" s="12" t="s">
        <v>86</v>
      </c>
      <c r="B127" s="12">
        <v>416</v>
      </c>
      <c r="C127" s="13" t="s">
        <v>101</v>
      </c>
      <c r="D127" s="14">
        <v>3</v>
      </c>
      <c r="E127" s="29" t="s">
        <v>90</v>
      </c>
      <c r="F127" s="29" t="s">
        <v>91</v>
      </c>
      <c r="G127" s="29" t="s">
        <v>18</v>
      </c>
      <c r="H127" s="29">
        <v>29</v>
      </c>
    </row>
    <row r="128" spans="1:8" ht="15">
      <c r="A128" s="1" t="s">
        <v>86</v>
      </c>
      <c r="B128" s="1">
        <v>420</v>
      </c>
      <c r="C128" s="2" t="s">
        <v>102</v>
      </c>
      <c r="D128" s="5">
        <v>3</v>
      </c>
      <c r="E128" s="29" t="s">
        <v>103</v>
      </c>
      <c r="F128" s="29" t="s">
        <v>89</v>
      </c>
      <c r="G128" s="29" t="s">
        <v>18</v>
      </c>
      <c r="H128" s="53">
        <v>68</v>
      </c>
    </row>
    <row r="129" spans="1:8" ht="15">
      <c r="A129" s="47" t="s">
        <v>86</v>
      </c>
      <c r="B129" s="47">
        <v>420</v>
      </c>
      <c r="C129" s="15" t="s">
        <v>102</v>
      </c>
      <c r="D129" s="16">
        <v>3</v>
      </c>
      <c r="E129" s="36" t="s">
        <v>99</v>
      </c>
      <c r="F129" s="36" t="s">
        <v>91</v>
      </c>
      <c r="G129" s="36" t="s">
        <v>18</v>
      </c>
      <c r="H129" s="53">
        <v>19</v>
      </c>
    </row>
    <row r="130" spans="1:8" ht="15">
      <c r="A130" s="1" t="s">
        <v>86</v>
      </c>
      <c r="B130" s="1">
        <v>421</v>
      </c>
      <c r="C130" s="2" t="s">
        <v>104</v>
      </c>
      <c r="D130" s="5">
        <v>3</v>
      </c>
      <c r="E130" s="29" t="s">
        <v>103</v>
      </c>
      <c r="F130" s="29" t="s">
        <v>89</v>
      </c>
      <c r="G130" s="29" t="s">
        <v>18</v>
      </c>
      <c r="H130" s="29">
        <v>68</v>
      </c>
    </row>
    <row r="131" spans="1:8" ht="15">
      <c r="A131" s="1" t="s">
        <v>86</v>
      </c>
      <c r="B131" s="1">
        <v>427</v>
      </c>
      <c r="C131" s="2" t="s">
        <v>105</v>
      </c>
      <c r="D131" s="5">
        <v>2</v>
      </c>
      <c r="E131" s="29" t="s">
        <v>103</v>
      </c>
      <c r="F131" s="29" t="s">
        <v>89</v>
      </c>
      <c r="G131" s="29" t="s">
        <v>18</v>
      </c>
      <c r="H131" s="29">
        <v>68</v>
      </c>
    </row>
    <row r="132" spans="1:8" ht="15">
      <c r="A132" s="1" t="s">
        <v>86</v>
      </c>
      <c r="B132" s="1">
        <v>428</v>
      </c>
      <c r="C132" s="2" t="s">
        <v>106</v>
      </c>
      <c r="D132" s="5">
        <v>2</v>
      </c>
      <c r="E132" s="29" t="s">
        <v>103</v>
      </c>
      <c r="F132" s="29" t="s">
        <v>89</v>
      </c>
      <c r="G132" s="29" t="s">
        <v>18</v>
      </c>
      <c r="H132" s="29">
        <v>68</v>
      </c>
    </row>
    <row r="133" spans="1:8" ht="15">
      <c r="A133" s="1" t="s">
        <v>86</v>
      </c>
      <c r="B133" s="1">
        <v>430</v>
      </c>
      <c r="C133" s="2" t="s">
        <v>107</v>
      </c>
      <c r="D133" s="5">
        <v>3</v>
      </c>
      <c r="E133" s="29" t="s">
        <v>103</v>
      </c>
      <c r="F133" s="29" t="s">
        <v>89</v>
      </c>
      <c r="G133" s="29" t="s">
        <v>18</v>
      </c>
      <c r="H133" s="29">
        <v>68</v>
      </c>
    </row>
    <row r="134" spans="1:8" ht="15">
      <c r="A134" s="47" t="s">
        <v>86</v>
      </c>
      <c r="B134" s="47">
        <v>434</v>
      </c>
      <c r="C134" s="15" t="s">
        <v>108</v>
      </c>
      <c r="D134" s="16">
        <v>2</v>
      </c>
      <c r="E134" s="36" t="s">
        <v>99</v>
      </c>
      <c r="F134" s="36" t="s">
        <v>91</v>
      </c>
      <c r="G134" s="36" t="s">
        <v>18</v>
      </c>
      <c r="H134" s="36">
        <v>19</v>
      </c>
    </row>
    <row r="135" spans="1:8" ht="15">
      <c r="A135" s="1" t="s">
        <v>86</v>
      </c>
      <c r="B135" s="1">
        <v>446</v>
      </c>
      <c r="C135" s="2" t="s">
        <v>109</v>
      </c>
      <c r="D135" s="5">
        <v>1</v>
      </c>
      <c r="E135" s="29" t="s">
        <v>103</v>
      </c>
      <c r="F135" s="29" t="s">
        <v>89</v>
      </c>
      <c r="G135" s="29" t="s">
        <v>18</v>
      </c>
      <c r="H135" s="29">
        <v>68</v>
      </c>
    </row>
    <row r="136" spans="1:8" ht="15">
      <c r="A136" s="47" t="s">
        <v>86</v>
      </c>
      <c r="B136" s="47">
        <v>446</v>
      </c>
      <c r="C136" s="15" t="s">
        <v>110</v>
      </c>
      <c r="D136" s="16">
        <v>1</v>
      </c>
      <c r="E136" s="36" t="s">
        <v>99</v>
      </c>
      <c r="F136" s="36" t="s">
        <v>91</v>
      </c>
      <c r="G136" s="36" t="s">
        <v>18</v>
      </c>
      <c r="H136" s="36">
        <v>19</v>
      </c>
    </row>
    <row r="137" spans="1:8" ht="15">
      <c r="A137" s="1" t="s">
        <v>86</v>
      </c>
      <c r="B137" s="1">
        <v>448</v>
      </c>
      <c r="C137" s="2" t="s">
        <v>57</v>
      </c>
      <c r="D137" s="5">
        <v>3</v>
      </c>
      <c r="E137" s="29" t="s">
        <v>103</v>
      </c>
      <c r="F137" s="29" t="s">
        <v>89</v>
      </c>
      <c r="G137" s="29" t="s">
        <v>18</v>
      </c>
      <c r="H137" s="29">
        <v>68</v>
      </c>
    </row>
    <row r="138" spans="1:8" ht="15">
      <c r="A138" s="48" t="s">
        <v>86</v>
      </c>
      <c r="B138" s="48">
        <v>448</v>
      </c>
      <c r="C138" s="15" t="s">
        <v>57</v>
      </c>
      <c r="D138" s="17">
        <v>3</v>
      </c>
      <c r="E138" s="36" t="s">
        <v>99</v>
      </c>
      <c r="F138" s="36" t="s">
        <v>91</v>
      </c>
      <c r="G138" s="36" t="s">
        <v>18</v>
      </c>
      <c r="H138" s="36">
        <v>19</v>
      </c>
    </row>
    <row r="139" spans="1:8" ht="15">
      <c r="A139" s="47" t="s">
        <v>86</v>
      </c>
      <c r="B139" s="47">
        <v>463</v>
      </c>
      <c r="C139" s="15" t="s">
        <v>111</v>
      </c>
      <c r="D139" s="16">
        <v>3</v>
      </c>
      <c r="E139" s="36" t="s">
        <v>99</v>
      </c>
      <c r="F139" s="36" t="s">
        <v>91</v>
      </c>
      <c r="G139" s="36" t="s">
        <v>18</v>
      </c>
      <c r="H139" s="36">
        <v>19</v>
      </c>
    </row>
    <row r="140" spans="1:8" ht="15">
      <c r="A140" s="1" t="s">
        <v>112</v>
      </c>
      <c r="B140" s="1">
        <v>201</v>
      </c>
      <c r="C140" s="2" t="s">
        <v>113</v>
      </c>
      <c r="D140" s="1">
        <v>2</v>
      </c>
      <c r="E140" s="29" t="s">
        <v>52</v>
      </c>
      <c r="F140" s="29" t="s">
        <v>53</v>
      </c>
      <c r="G140" s="29" t="s">
        <v>22</v>
      </c>
      <c r="H140" s="53">
        <v>28</v>
      </c>
    </row>
    <row r="141" spans="1:8" ht="15">
      <c r="A141" s="1" t="s">
        <v>112</v>
      </c>
      <c r="B141" s="1">
        <v>201</v>
      </c>
      <c r="C141" s="2" t="s">
        <v>113</v>
      </c>
      <c r="D141" s="1">
        <v>2</v>
      </c>
      <c r="E141" s="29" t="s">
        <v>54</v>
      </c>
      <c r="F141" s="29" t="s">
        <v>55</v>
      </c>
      <c r="G141" s="29" t="s">
        <v>22</v>
      </c>
      <c r="H141" s="53">
        <v>46</v>
      </c>
    </row>
    <row r="142" spans="1:8" ht="15">
      <c r="A142" s="1" t="s">
        <v>112</v>
      </c>
      <c r="B142" s="1">
        <v>201</v>
      </c>
      <c r="C142" s="2" t="s">
        <v>113</v>
      </c>
      <c r="D142" s="1">
        <v>2</v>
      </c>
      <c r="E142" s="29" t="s">
        <v>12</v>
      </c>
      <c r="F142" s="29" t="s">
        <v>13</v>
      </c>
      <c r="G142" s="29" t="s">
        <v>14</v>
      </c>
      <c r="H142" s="29">
        <v>21</v>
      </c>
    </row>
    <row r="143" spans="1:8" ht="15">
      <c r="A143" s="12" t="s">
        <v>112</v>
      </c>
      <c r="B143" s="12">
        <v>302</v>
      </c>
      <c r="C143" s="13" t="s">
        <v>114</v>
      </c>
      <c r="D143" s="12">
        <v>2</v>
      </c>
      <c r="E143" s="29" t="s">
        <v>272</v>
      </c>
      <c r="F143" s="29" t="s">
        <v>83</v>
      </c>
      <c r="G143" s="29" t="s">
        <v>22</v>
      </c>
      <c r="H143" s="29">
        <v>95</v>
      </c>
    </row>
    <row r="144" spans="1:8" ht="15">
      <c r="A144" s="1" t="s">
        <v>112</v>
      </c>
      <c r="B144" s="1">
        <v>302</v>
      </c>
      <c r="C144" s="2" t="s">
        <v>114</v>
      </c>
      <c r="D144" s="1">
        <v>2</v>
      </c>
      <c r="E144" s="29" t="s">
        <v>52</v>
      </c>
      <c r="F144" s="29" t="s">
        <v>53</v>
      </c>
      <c r="G144" s="29" t="s">
        <v>22</v>
      </c>
      <c r="H144" s="29">
        <v>28</v>
      </c>
    </row>
    <row r="145" spans="1:8" ht="15">
      <c r="A145" s="1" t="s">
        <v>112</v>
      </c>
      <c r="B145" s="1">
        <v>302</v>
      </c>
      <c r="C145" s="2" t="s">
        <v>114</v>
      </c>
      <c r="D145" s="1">
        <v>2</v>
      </c>
      <c r="E145" s="29" t="s">
        <v>54</v>
      </c>
      <c r="F145" s="29" t="s">
        <v>55</v>
      </c>
      <c r="G145" s="29" t="s">
        <v>22</v>
      </c>
      <c r="H145" s="29">
        <v>46</v>
      </c>
    </row>
    <row r="146" spans="1:8" ht="15">
      <c r="A146" s="1" t="s">
        <v>112</v>
      </c>
      <c r="B146" s="1">
        <v>302</v>
      </c>
      <c r="C146" s="2" t="s">
        <v>114</v>
      </c>
      <c r="D146" s="1">
        <v>2</v>
      </c>
      <c r="E146" s="29" t="s">
        <v>20</v>
      </c>
      <c r="F146" s="29" t="s">
        <v>21</v>
      </c>
      <c r="G146" s="29" t="s">
        <v>22</v>
      </c>
      <c r="H146" s="29">
        <v>33</v>
      </c>
    </row>
    <row r="147" spans="1:8" ht="15">
      <c r="A147" s="1" t="s">
        <v>112</v>
      </c>
      <c r="B147" s="1">
        <v>302</v>
      </c>
      <c r="C147" s="2" t="s">
        <v>114</v>
      </c>
      <c r="D147" s="1">
        <v>2</v>
      </c>
      <c r="E147" s="29" t="s">
        <v>29</v>
      </c>
      <c r="F147" s="29" t="s">
        <v>21</v>
      </c>
      <c r="G147" s="29" t="s">
        <v>18</v>
      </c>
      <c r="H147" s="29">
        <v>123</v>
      </c>
    </row>
    <row r="148" spans="1:8" ht="15">
      <c r="A148" s="3" t="s">
        <v>112</v>
      </c>
      <c r="B148" s="3">
        <v>302</v>
      </c>
      <c r="C148" s="4" t="s">
        <v>114</v>
      </c>
      <c r="D148" s="3">
        <v>2</v>
      </c>
      <c r="E148" s="36" t="s">
        <v>16</v>
      </c>
      <c r="F148" s="36" t="s">
        <v>17</v>
      </c>
      <c r="G148" s="36" t="s">
        <v>18</v>
      </c>
      <c r="H148" s="36">
        <v>27</v>
      </c>
    </row>
    <row r="149" spans="1:8" ht="15">
      <c r="A149" s="1" t="s">
        <v>112</v>
      </c>
      <c r="B149" s="1">
        <v>302</v>
      </c>
      <c r="C149" s="2" t="s">
        <v>114</v>
      </c>
      <c r="D149" s="1">
        <v>2</v>
      </c>
      <c r="E149" s="29" t="s">
        <v>36</v>
      </c>
      <c r="F149" s="29" t="s">
        <v>37</v>
      </c>
      <c r="G149" s="29" t="s">
        <v>18</v>
      </c>
      <c r="H149" s="29">
        <v>50</v>
      </c>
    </row>
    <row r="150" spans="1:8" ht="15">
      <c r="A150" s="12" t="s">
        <v>112</v>
      </c>
      <c r="B150" s="12">
        <v>302</v>
      </c>
      <c r="C150" s="13" t="s">
        <v>114</v>
      </c>
      <c r="D150" s="14">
        <v>2</v>
      </c>
      <c r="E150" s="29" t="s">
        <v>90</v>
      </c>
      <c r="F150" s="29" t="s">
        <v>91</v>
      </c>
      <c r="G150" s="29" t="s">
        <v>18</v>
      </c>
      <c r="H150" s="29">
        <v>29</v>
      </c>
    </row>
    <row r="151" spans="1:8" ht="15">
      <c r="A151" s="1" t="s">
        <v>112</v>
      </c>
      <c r="B151" s="1">
        <v>302</v>
      </c>
      <c r="C151" s="2" t="s">
        <v>114</v>
      </c>
      <c r="D151" s="1">
        <v>2</v>
      </c>
      <c r="E151" s="29" t="s">
        <v>88</v>
      </c>
      <c r="F151" s="29" t="s">
        <v>89</v>
      </c>
      <c r="G151" s="29" t="s">
        <v>18</v>
      </c>
      <c r="H151" s="29">
        <v>69</v>
      </c>
    </row>
    <row r="152" spans="1:8" ht="15">
      <c r="A152" s="18" t="s">
        <v>112</v>
      </c>
      <c r="B152" s="18">
        <v>302</v>
      </c>
      <c r="C152" s="19" t="s">
        <v>114</v>
      </c>
      <c r="D152" s="18">
        <v>2</v>
      </c>
      <c r="E152" s="36" t="s">
        <v>119</v>
      </c>
      <c r="F152" s="36" t="s">
        <v>120</v>
      </c>
      <c r="G152" s="36" t="s">
        <v>18</v>
      </c>
      <c r="H152" s="36">
        <v>118</v>
      </c>
    </row>
    <row r="153" spans="1:8" ht="15">
      <c r="A153" s="7" t="s">
        <v>112</v>
      </c>
      <c r="B153" s="7">
        <v>302</v>
      </c>
      <c r="C153" s="8" t="s">
        <v>114</v>
      </c>
      <c r="D153" s="7">
        <v>2</v>
      </c>
      <c r="E153" s="44" t="s">
        <v>48</v>
      </c>
      <c r="F153" s="44" t="s">
        <v>46</v>
      </c>
      <c r="G153" s="44" t="s">
        <v>18</v>
      </c>
      <c r="H153" s="44">
        <v>55</v>
      </c>
    </row>
    <row r="154" spans="1:8" ht="15">
      <c r="A154" s="1" t="s">
        <v>112</v>
      </c>
      <c r="B154" s="1">
        <v>302</v>
      </c>
      <c r="C154" s="20" t="s">
        <v>114</v>
      </c>
      <c r="D154" s="1">
        <v>2</v>
      </c>
      <c r="E154" s="29" t="s">
        <v>117</v>
      </c>
      <c r="F154" s="29" t="s">
        <v>118</v>
      </c>
      <c r="G154" s="29" t="s">
        <v>18</v>
      </c>
      <c r="H154" s="29">
        <v>47</v>
      </c>
    </row>
    <row r="155" spans="1:8" ht="15">
      <c r="A155" s="1" t="s">
        <v>112</v>
      </c>
      <c r="B155" s="1">
        <v>302</v>
      </c>
      <c r="C155" s="2" t="s">
        <v>114</v>
      </c>
      <c r="D155" s="1">
        <v>2</v>
      </c>
      <c r="E155" s="29" t="s">
        <v>12</v>
      </c>
      <c r="F155" s="29" t="s">
        <v>13</v>
      </c>
      <c r="G155" s="29" t="s">
        <v>14</v>
      </c>
      <c r="H155" s="29">
        <v>21</v>
      </c>
    </row>
    <row r="156" spans="1:8" ht="15">
      <c r="A156" s="3" t="s">
        <v>112</v>
      </c>
      <c r="B156" s="3">
        <v>302</v>
      </c>
      <c r="C156" s="4" t="s">
        <v>114</v>
      </c>
      <c r="D156" s="3">
        <v>2</v>
      </c>
      <c r="E156" s="36" t="s">
        <v>59</v>
      </c>
      <c r="F156" s="36" t="s">
        <v>35</v>
      </c>
      <c r="G156" s="36" t="s">
        <v>14</v>
      </c>
      <c r="H156" s="36">
        <v>33</v>
      </c>
    </row>
    <row r="157" spans="1:8" ht="15">
      <c r="A157" s="3" t="s">
        <v>112</v>
      </c>
      <c r="B157" s="3">
        <v>302</v>
      </c>
      <c r="C157" s="4" t="s">
        <v>114</v>
      </c>
      <c r="D157" s="3">
        <v>2</v>
      </c>
      <c r="E157" s="36" t="s">
        <v>93</v>
      </c>
      <c r="F157" s="36" t="s">
        <v>94</v>
      </c>
      <c r="G157" s="36" t="s">
        <v>14</v>
      </c>
      <c r="H157" s="36">
        <v>24</v>
      </c>
    </row>
    <row r="158" spans="1:8" ht="15">
      <c r="A158" s="18" t="s">
        <v>112</v>
      </c>
      <c r="B158" s="18">
        <v>302</v>
      </c>
      <c r="C158" s="19" t="s">
        <v>114</v>
      </c>
      <c r="D158" s="18">
        <v>2</v>
      </c>
      <c r="E158" s="36" t="s">
        <v>115</v>
      </c>
      <c r="F158" s="36" t="s">
        <v>116</v>
      </c>
      <c r="G158" s="36" t="s">
        <v>14</v>
      </c>
      <c r="H158" s="36">
        <v>23</v>
      </c>
    </row>
    <row r="159" spans="1:8" ht="15">
      <c r="A159" s="3" t="s">
        <v>121</v>
      </c>
      <c r="B159" s="3">
        <v>251</v>
      </c>
      <c r="C159" s="4" t="s">
        <v>122</v>
      </c>
      <c r="D159" s="3">
        <v>2</v>
      </c>
      <c r="E159" s="36" t="s">
        <v>16</v>
      </c>
      <c r="F159" s="36" t="s">
        <v>17</v>
      </c>
      <c r="G159" s="36" t="s">
        <v>18</v>
      </c>
      <c r="H159" s="36">
        <v>27</v>
      </c>
    </row>
    <row r="160" spans="1:8" ht="15">
      <c r="A160" s="1" t="s">
        <v>121</v>
      </c>
      <c r="B160" s="1">
        <v>302</v>
      </c>
      <c r="C160" s="2" t="s">
        <v>123</v>
      </c>
      <c r="D160" s="1">
        <v>2</v>
      </c>
      <c r="E160" s="29" t="s">
        <v>20</v>
      </c>
      <c r="F160" s="29" t="s">
        <v>21</v>
      </c>
      <c r="G160" s="29" t="s">
        <v>22</v>
      </c>
      <c r="H160" s="29">
        <v>33</v>
      </c>
    </row>
    <row r="161" spans="1:8" ht="15">
      <c r="A161" s="1" t="s">
        <v>124</v>
      </c>
      <c r="B161" s="1">
        <v>304</v>
      </c>
      <c r="C161" s="2" t="s">
        <v>226</v>
      </c>
      <c r="D161" s="1">
        <v>3</v>
      </c>
      <c r="E161" s="29" t="s">
        <v>220</v>
      </c>
      <c r="F161" s="29" t="s">
        <v>89</v>
      </c>
      <c r="G161" s="29" t="s">
        <v>18</v>
      </c>
      <c r="H161" s="29">
        <v>102</v>
      </c>
    </row>
    <row r="162" spans="1:8" ht="15">
      <c r="A162" s="1" t="s">
        <v>124</v>
      </c>
      <c r="B162" s="1">
        <v>384</v>
      </c>
      <c r="C162" s="2" t="s">
        <v>125</v>
      </c>
      <c r="D162" s="1">
        <v>3</v>
      </c>
      <c r="E162" s="29" t="s">
        <v>88</v>
      </c>
      <c r="F162" s="29" t="s">
        <v>89</v>
      </c>
      <c r="G162" s="29" t="s">
        <v>18</v>
      </c>
      <c r="H162" s="29">
        <v>69</v>
      </c>
    </row>
    <row r="163" spans="1:8" ht="15">
      <c r="A163" s="7" t="s">
        <v>126</v>
      </c>
      <c r="B163" s="7">
        <v>202</v>
      </c>
      <c r="C163" s="8" t="s">
        <v>233</v>
      </c>
      <c r="D163" s="7">
        <v>2</v>
      </c>
      <c r="E163" s="29" t="s">
        <v>229</v>
      </c>
      <c r="F163" s="29" t="s">
        <v>83</v>
      </c>
      <c r="G163" s="29" t="s">
        <v>230</v>
      </c>
      <c r="H163" s="29">
        <v>74</v>
      </c>
    </row>
    <row r="164" spans="1:8" ht="15">
      <c r="A164" s="1" t="s">
        <v>126</v>
      </c>
      <c r="B164" s="49">
        <v>301</v>
      </c>
      <c r="C164" s="2" t="s">
        <v>129</v>
      </c>
      <c r="D164" s="1">
        <v>2</v>
      </c>
      <c r="E164" s="29" t="s">
        <v>20</v>
      </c>
      <c r="F164" s="29" t="s">
        <v>21</v>
      </c>
      <c r="G164" s="29" t="s">
        <v>22</v>
      </c>
      <c r="H164" s="29">
        <v>33</v>
      </c>
    </row>
    <row r="165" spans="1:8" ht="15">
      <c r="A165" s="1" t="s">
        <v>126</v>
      </c>
      <c r="B165" s="1">
        <v>301</v>
      </c>
      <c r="C165" s="2" t="s">
        <v>127</v>
      </c>
      <c r="D165" s="1">
        <v>2</v>
      </c>
      <c r="E165" s="29" t="s">
        <v>61</v>
      </c>
      <c r="F165" s="29" t="s">
        <v>55</v>
      </c>
      <c r="G165" s="29" t="s">
        <v>22</v>
      </c>
      <c r="H165" s="29">
        <v>38</v>
      </c>
    </row>
    <row r="166" spans="1:8" ht="15">
      <c r="A166" s="1" t="s">
        <v>126</v>
      </c>
      <c r="B166" s="1">
        <v>301</v>
      </c>
      <c r="C166" s="2" t="s">
        <v>127</v>
      </c>
      <c r="D166" s="1">
        <v>2</v>
      </c>
      <c r="E166" s="29" t="s">
        <v>60</v>
      </c>
      <c r="F166" s="29" t="s">
        <v>53</v>
      </c>
      <c r="G166" s="29" t="s">
        <v>22</v>
      </c>
      <c r="H166" s="29">
        <v>24</v>
      </c>
    </row>
    <row r="167" spans="1:8" ht="15">
      <c r="A167" s="12" t="s">
        <v>126</v>
      </c>
      <c r="B167" s="12">
        <v>301</v>
      </c>
      <c r="C167" s="13" t="s">
        <v>127</v>
      </c>
      <c r="D167" s="12">
        <v>2</v>
      </c>
      <c r="E167" s="29" t="s">
        <v>82</v>
      </c>
      <c r="F167" s="29" t="s">
        <v>83</v>
      </c>
      <c r="G167" s="29" t="s">
        <v>22</v>
      </c>
      <c r="H167" s="29">
        <v>40</v>
      </c>
    </row>
    <row r="168" spans="1:8" ht="15">
      <c r="A168" s="1" t="s">
        <v>126</v>
      </c>
      <c r="B168" s="1">
        <v>301</v>
      </c>
      <c r="C168" s="2" t="s">
        <v>127</v>
      </c>
      <c r="D168" s="1">
        <v>2</v>
      </c>
      <c r="E168" s="29" t="s">
        <v>220</v>
      </c>
      <c r="F168" s="29" t="s">
        <v>89</v>
      </c>
      <c r="G168" s="29" t="s">
        <v>18</v>
      </c>
      <c r="H168" s="29">
        <v>102</v>
      </c>
    </row>
    <row r="169" spans="1:8" ht="15">
      <c r="A169" s="1" t="s">
        <v>126</v>
      </c>
      <c r="B169" s="1">
        <v>302</v>
      </c>
      <c r="C169" s="2" t="s">
        <v>128</v>
      </c>
      <c r="D169" s="1">
        <v>2</v>
      </c>
      <c r="E169" s="29" t="s">
        <v>52</v>
      </c>
      <c r="F169" s="29" t="s">
        <v>53</v>
      </c>
      <c r="G169" s="29" t="s">
        <v>22</v>
      </c>
      <c r="H169" s="29">
        <v>28</v>
      </c>
    </row>
    <row r="170" spans="1:8" ht="15">
      <c r="A170" s="1" t="s">
        <v>126</v>
      </c>
      <c r="B170" s="1">
        <v>302</v>
      </c>
      <c r="C170" s="2" t="s">
        <v>128</v>
      </c>
      <c r="D170" s="1">
        <v>2</v>
      </c>
      <c r="E170" s="29" t="s">
        <v>54</v>
      </c>
      <c r="F170" s="29" t="s">
        <v>55</v>
      </c>
      <c r="G170" s="29" t="s">
        <v>22</v>
      </c>
      <c r="H170" s="29">
        <v>46</v>
      </c>
    </row>
    <row r="171" spans="1:8" ht="15">
      <c r="A171" s="1" t="s">
        <v>126</v>
      </c>
      <c r="B171" s="1">
        <v>302</v>
      </c>
      <c r="C171" s="2" t="s">
        <v>128</v>
      </c>
      <c r="D171" s="1">
        <v>2</v>
      </c>
      <c r="E171" s="29" t="s">
        <v>27</v>
      </c>
      <c r="F171" s="29" t="s">
        <v>21</v>
      </c>
      <c r="G171" s="29" t="s">
        <v>22</v>
      </c>
      <c r="H171" s="29">
        <v>34</v>
      </c>
    </row>
    <row r="172" spans="1:8" ht="15">
      <c r="A172" s="12" t="s">
        <v>126</v>
      </c>
      <c r="B172" s="12">
        <v>302</v>
      </c>
      <c r="C172" s="13" t="s">
        <v>128</v>
      </c>
      <c r="D172" s="12">
        <v>2</v>
      </c>
      <c r="E172" s="29" t="s">
        <v>85</v>
      </c>
      <c r="F172" s="29" t="s">
        <v>83</v>
      </c>
      <c r="G172" s="29" t="s">
        <v>22</v>
      </c>
      <c r="H172" s="29">
        <v>33</v>
      </c>
    </row>
    <row r="173" spans="1:8" ht="15">
      <c r="A173" s="1" t="s">
        <v>126</v>
      </c>
      <c r="B173" s="1">
        <v>302</v>
      </c>
      <c r="C173" s="2" t="s">
        <v>128</v>
      </c>
      <c r="D173" s="1">
        <v>2</v>
      </c>
      <c r="E173" s="29" t="s">
        <v>29</v>
      </c>
      <c r="F173" s="29" t="s">
        <v>21</v>
      </c>
      <c r="G173" s="29" t="s">
        <v>18</v>
      </c>
      <c r="H173" s="29">
        <v>123</v>
      </c>
    </row>
    <row r="174" spans="1:8" ht="15">
      <c r="A174" s="3" t="s">
        <v>126</v>
      </c>
      <c r="B174" s="3">
        <v>302</v>
      </c>
      <c r="C174" s="4" t="s">
        <v>128</v>
      </c>
      <c r="D174" s="3">
        <v>2</v>
      </c>
      <c r="E174" s="36" t="s">
        <v>16</v>
      </c>
      <c r="F174" s="36" t="s">
        <v>17</v>
      </c>
      <c r="G174" s="36" t="s">
        <v>18</v>
      </c>
      <c r="H174" s="36">
        <v>27</v>
      </c>
    </row>
    <row r="175" spans="1:8" ht="15">
      <c r="A175" s="1" t="s">
        <v>126</v>
      </c>
      <c r="B175" s="1">
        <v>302</v>
      </c>
      <c r="C175" s="2" t="s">
        <v>128</v>
      </c>
      <c r="D175" s="1">
        <v>2</v>
      </c>
      <c r="E175" s="29" t="s">
        <v>36</v>
      </c>
      <c r="F175" s="29" t="s">
        <v>37</v>
      </c>
      <c r="G175" s="29" t="s">
        <v>18</v>
      </c>
      <c r="H175" s="29">
        <v>50</v>
      </c>
    </row>
    <row r="176" spans="1:8" ht="15">
      <c r="A176" s="12" t="s">
        <v>126</v>
      </c>
      <c r="B176" s="12">
        <v>302</v>
      </c>
      <c r="C176" s="13" t="s">
        <v>128</v>
      </c>
      <c r="D176" s="12">
        <v>2</v>
      </c>
      <c r="E176" s="29" t="s">
        <v>90</v>
      </c>
      <c r="F176" s="29" t="s">
        <v>91</v>
      </c>
      <c r="G176" s="29" t="s">
        <v>18</v>
      </c>
      <c r="H176" s="29">
        <v>29</v>
      </c>
    </row>
    <row r="177" spans="1:8" ht="15">
      <c r="A177" s="1" t="s">
        <v>126</v>
      </c>
      <c r="B177" s="1">
        <v>302</v>
      </c>
      <c r="C177" s="2" t="s">
        <v>128</v>
      </c>
      <c r="D177" s="1">
        <v>2</v>
      </c>
      <c r="E177" s="29" t="s">
        <v>88</v>
      </c>
      <c r="F177" s="29" t="s">
        <v>89</v>
      </c>
      <c r="G177" s="29" t="s">
        <v>18</v>
      </c>
      <c r="H177" s="29">
        <v>69</v>
      </c>
    </row>
    <row r="178" spans="1:8" ht="15">
      <c r="A178" s="18" t="s">
        <v>126</v>
      </c>
      <c r="B178" s="18">
        <v>302</v>
      </c>
      <c r="C178" s="19" t="s">
        <v>128</v>
      </c>
      <c r="D178" s="18">
        <v>2</v>
      </c>
      <c r="E178" s="36" t="s">
        <v>119</v>
      </c>
      <c r="F178" s="36" t="s">
        <v>120</v>
      </c>
      <c r="G178" s="36" t="s">
        <v>18</v>
      </c>
      <c r="H178" s="36">
        <v>118</v>
      </c>
    </row>
    <row r="179" spans="1:8" ht="15">
      <c r="A179" s="7" t="s">
        <v>126</v>
      </c>
      <c r="B179" s="7">
        <v>302</v>
      </c>
      <c r="C179" s="8" t="s">
        <v>128</v>
      </c>
      <c r="D179" s="7">
        <v>2</v>
      </c>
      <c r="E179" s="44" t="s">
        <v>48</v>
      </c>
      <c r="F179" s="44" t="s">
        <v>46</v>
      </c>
      <c r="G179" s="44" t="s">
        <v>18</v>
      </c>
      <c r="H179" s="44">
        <v>55</v>
      </c>
    </row>
    <row r="180" spans="1:8" ht="15">
      <c r="A180" s="1" t="s">
        <v>126</v>
      </c>
      <c r="B180" s="1">
        <v>302</v>
      </c>
      <c r="C180" s="2" t="s">
        <v>128</v>
      </c>
      <c r="D180" s="1">
        <v>2</v>
      </c>
      <c r="E180" s="29" t="s">
        <v>117</v>
      </c>
      <c r="F180" s="29" t="s">
        <v>118</v>
      </c>
      <c r="G180" s="29" t="s">
        <v>18</v>
      </c>
      <c r="H180" s="29">
        <v>47</v>
      </c>
    </row>
    <row r="181" spans="1:8" ht="15">
      <c r="A181" s="1" t="s">
        <v>130</v>
      </c>
      <c r="B181" s="1">
        <v>301</v>
      </c>
      <c r="C181" s="2" t="s">
        <v>131</v>
      </c>
      <c r="D181" s="1">
        <v>3</v>
      </c>
      <c r="E181" s="29" t="s">
        <v>20</v>
      </c>
      <c r="F181" s="29" t="s">
        <v>21</v>
      </c>
      <c r="G181" s="29" t="s">
        <v>22</v>
      </c>
      <c r="H181" s="53">
        <v>33</v>
      </c>
    </row>
    <row r="182" spans="1:8" ht="15">
      <c r="A182" s="18" t="s">
        <v>130</v>
      </c>
      <c r="B182" s="18">
        <v>301</v>
      </c>
      <c r="C182" s="19" t="s">
        <v>131</v>
      </c>
      <c r="D182" s="18">
        <v>3</v>
      </c>
      <c r="E182" s="36" t="s">
        <v>115</v>
      </c>
      <c r="F182" s="36" t="s">
        <v>116</v>
      </c>
      <c r="G182" s="36" t="s">
        <v>14</v>
      </c>
      <c r="H182" s="53">
        <v>23</v>
      </c>
    </row>
    <row r="183" spans="1:8" ht="15">
      <c r="A183" s="18" t="s">
        <v>130</v>
      </c>
      <c r="B183" s="18">
        <v>302</v>
      </c>
      <c r="C183" s="19" t="s">
        <v>132</v>
      </c>
      <c r="D183" s="18">
        <v>3</v>
      </c>
      <c r="E183" s="36" t="s">
        <v>119</v>
      </c>
      <c r="F183" s="36" t="s">
        <v>120</v>
      </c>
      <c r="G183" s="36" t="s">
        <v>18</v>
      </c>
      <c r="H183" s="36">
        <v>118</v>
      </c>
    </row>
    <row r="184" spans="1:8" ht="15">
      <c r="A184" s="7" t="s">
        <v>130</v>
      </c>
      <c r="B184" s="7">
        <v>381</v>
      </c>
      <c r="C184" s="8" t="s">
        <v>133</v>
      </c>
      <c r="D184" s="9">
        <v>2</v>
      </c>
      <c r="E184" s="44" t="s">
        <v>48</v>
      </c>
      <c r="F184" s="44" t="s">
        <v>46</v>
      </c>
      <c r="G184" s="44" t="s">
        <v>18</v>
      </c>
      <c r="H184" s="44">
        <v>55</v>
      </c>
    </row>
    <row r="185" spans="1:8" ht="15">
      <c r="A185" s="7" t="s">
        <v>130</v>
      </c>
      <c r="B185" s="7">
        <v>400</v>
      </c>
      <c r="C185" s="8" t="s">
        <v>134</v>
      </c>
      <c r="D185" s="7">
        <v>2</v>
      </c>
      <c r="E185" s="44" t="s">
        <v>48</v>
      </c>
      <c r="F185" s="44" t="s">
        <v>46</v>
      </c>
      <c r="G185" s="44" t="s">
        <v>18</v>
      </c>
      <c r="H185" s="44">
        <v>55</v>
      </c>
    </row>
    <row r="186" spans="1:8" ht="15">
      <c r="A186" s="7" t="s">
        <v>130</v>
      </c>
      <c r="B186" s="7">
        <v>401</v>
      </c>
      <c r="C186" s="8" t="s">
        <v>135</v>
      </c>
      <c r="D186" s="9">
        <v>3</v>
      </c>
      <c r="E186" s="1" t="s">
        <v>45</v>
      </c>
      <c r="F186" s="10" t="s">
        <v>46</v>
      </c>
      <c r="G186" s="10" t="s">
        <v>18</v>
      </c>
      <c r="H186" s="10">
        <v>63</v>
      </c>
    </row>
    <row r="187" spans="1:8" ht="15">
      <c r="A187" s="21" t="s">
        <v>130</v>
      </c>
      <c r="B187" s="21">
        <v>403</v>
      </c>
      <c r="C187" s="22" t="s">
        <v>136</v>
      </c>
      <c r="D187" s="23">
        <v>3</v>
      </c>
      <c r="E187" s="22" t="s">
        <v>137</v>
      </c>
      <c r="F187" s="29" t="s">
        <v>138</v>
      </c>
      <c r="G187" s="29" t="s">
        <v>18</v>
      </c>
      <c r="H187" s="29">
        <v>66</v>
      </c>
    </row>
    <row r="188" spans="1:8" ht="15">
      <c r="A188" s="7" t="s">
        <v>130</v>
      </c>
      <c r="B188" s="7">
        <v>406</v>
      </c>
      <c r="C188" s="8" t="s">
        <v>139</v>
      </c>
      <c r="D188" s="9">
        <v>2</v>
      </c>
      <c r="E188" s="44" t="s">
        <v>48</v>
      </c>
      <c r="F188" s="44" t="s">
        <v>46</v>
      </c>
      <c r="G188" s="44" t="s">
        <v>18</v>
      </c>
      <c r="H188" s="44">
        <v>55</v>
      </c>
    </row>
    <row r="189" spans="1:8" ht="25.5">
      <c r="A189" s="1" t="s">
        <v>130</v>
      </c>
      <c r="B189" s="1">
        <v>413</v>
      </c>
      <c r="C189" s="20" t="s">
        <v>140</v>
      </c>
      <c r="D189" s="5">
        <v>3</v>
      </c>
      <c r="E189" s="1" t="s">
        <v>141</v>
      </c>
      <c r="F189" s="10" t="s">
        <v>142</v>
      </c>
      <c r="G189" s="10" t="s">
        <v>18</v>
      </c>
      <c r="H189" s="10">
        <v>34</v>
      </c>
    </row>
    <row r="190" spans="1:8" ht="15">
      <c r="A190" s="1" t="s">
        <v>130</v>
      </c>
      <c r="B190" s="1">
        <v>441</v>
      </c>
      <c r="C190" s="2" t="s">
        <v>143</v>
      </c>
      <c r="D190" s="1">
        <v>2</v>
      </c>
      <c r="E190" s="29" t="s">
        <v>68</v>
      </c>
      <c r="F190" s="29" t="s">
        <v>55</v>
      </c>
      <c r="G190" s="29" t="s">
        <v>18</v>
      </c>
      <c r="H190" s="53">
        <v>45</v>
      </c>
    </row>
    <row r="191" spans="1:8" ht="15">
      <c r="A191" s="1" t="s">
        <v>130</v>
      </c>
      <c r="B191" s="1">
        <v>441</v>
      </c>
      <c r="C191" s="2" t="s">
        <v>143</v>
      </c>
      <c r="D191" s="1">
        <v>2</v>
      </c>
      <c r="E191" s="29" t="s">
        <v>34</v>
      </c>
      <c r="F191" s="29" t="s">
        <v>35</v>
      </c>
      <c r="G191" s="29" t="s">
        <v>14</v>
      </c>
      <c r="H191" s="53">
        <v>22</v>
      </c>
    </row>
    <row r="192" spans="1:8" ht="15">
      <c r="A192" s="1" t="s">
        <v>144</v>
      </c>
      <c r="B192" s="1">
        <v>291</v>
      </c>
      <c r="C192" s="2" t="s">
        <v>145</v>
      </c>
      <c r="D192" s="1">
        <v>3</v>
      </c>
      <c r="E192" s="29" t="s">
        <v>61</v>
      </c>
      <c r="F192" s="29" t="s">
        <v>55</v>
      </c>
      <c r="G192" s="29" t="s">
        <v>22</v>
      </c>
      <c r="H192" s="50">
        <v>38</v>
      </c>
    </row>
    <row r="193" spans="1:8" ht="15">
      <c r="A193" s="1" t="s">
        <v>144</v>
      </c>
      <c r="B193" s="1">
        <v>291</v>
      </c>
      <c r="C193" s="2" t="s">
        <v>145</v>
      </c>
      <c r="D193" s="1">
        <v>3</v>
      </c>
      <c r="E193" s="29" t="s">
        <v>60</v>
      </c>
      <c r="F193" s="29" t="s">
        <v>53</v>
      </c>
      <c r="G193" s="29" t="s">
        <v>22</v>
      </c>
      <c r="H193" s="50">
        <v>24</v>
      </c>
    </row>
    <row r="194" spans="1:8" ht="15">
      <c r="A194" s="3" t="s">
        <v>144</v>
      </c>
      <c r="B194" s="3">
        <v>291</v>
      </c>
      <c r="C194" s="4" t="s">
        <v>145</v>
      </c>
      <c r="D194" s="3">
        <v>3</v>
      </c>
      <c r="E194" s="36" t="s">
        <v>59</v>
      </c>
      <c r="F194" s="36" t="s">
        <v>35</v>
      </c>
      <c r="G194" s="36" t="s">
        <v>14</v>
      </c>
      <c r="H194" s="50">
        <v>33</v>
      </c>
    </row>
    <row r="195" spans="1:8" ht="51">
      <c r="A195" s="5" t="s">
        <v>146</v>
      </c>
      <c r="B195" s="5">
        <v>361</v>
      </c>
      <c r="C195" s="33" t="s">
        <v>275</v>
      </c>
      <c r="D195" s="5">
        <v>3</v>
      </c>
      <c r="E195" s="29" t="s">
        <v>242</v>
      </c>
      <c r="F195" s="29" t="s">
        <v>21</v>
      </c>
      <c r="G195" s="29" t="s">
        <v>22</v>
      </c>
      <c r="H195" s="29">
        <v>23</v>
      </c>
    </row>
    <row r="196" spans="1:8" ht="26.25">
      <c r="A196" s="1" t="s">
        <v>146</v>
      </c>
      <c r="B196" s="1">
        <v>361</v>
      </c>
      <c r="C196" s="11" t="s">
        <v>273</v>
      </c>
      <c r="D196" s="1">
        <v>3</v>
      </c>
      <c r="E196" s="29" t="s">
        <v>252</v>
      </c>
      <c r="F196" s="29" t="s">
        <v>253</v>
      </c>
      <c r="G196" s="29" t="s">
        <v>22</v>
      </c>
      <c r="H196" s="29">
        <v>46</v>
      </c>
    </row>
    <row r="197" spans="1:8" ht="51.75">
      <c r="A197" s="1" t="s">
        <v>146</v>
      </c>
      <c r="B197" s="1">
        <v>361</v>
      </c>
      <c r="C197" s="11" t="s">
        <v>274</v>
      </c>
      <c r="D197" s="1">
        <v>3</v>
      </c>
      <c r="E197" s="29" t="s">
        <v>243</v>
      </c>
      <c r="F197" s="29" t="s">
        <v>55</v>
      </c>
      <c r="G197" s="29" t="s">
        <v>22</v>
      </c>
      <c r="H197" s="29">
        <v>29</v>
      </c>
    </row>
    <row r="198" spans="1:8" ht="15">
      <c r="A198" s="12" t="s">
        <v>146</v>
      </c>
      <c r="B198" s="12">
        <v>361</v>
      </c>
      <c r="C198" s="13" t="s">
        <v>276</v>
      </c>
      <c r="D198" s="12">
        <v>3</v>
      </c>
      <c r="E198" s="29" t="s">
        <v>272</v>
      </c>
      <c r="F198" s="29" t="s">
        <v>83</v>
      </c>
      <c r="G198" s="29" t="s">
        <v>22</v>
      </c>
      <c r="H198" s="29">
        <v>95</v>
      </c>
    </row>
    <row r="199" spans="1:8" ht="15">
      <c r="A199" s="3" t="s">
        <v>146</v>
      </c>
      <c r="B199" s="3">
        <v>361</v>
      </c>
      <c r="C199" s="4" t="s">
        <v>147</v>
      </c>
      <c r="D199" s="3">
        <v>3</v>
      </c>
      <c r="E199" s="36" t="s">
        <v>93</v>
      </c>
      <c r="F199" s="36" t="s">
        <v>94</v>
      </c>
      <c r="G199" s="36" t="s">
        <v>14</v>
      </c>
      <c r="H199" s="36">
        <v>24</v>
      </c>
    </row>
    <row r="200" spans="1:8" ht="15">
      <c r="A200" s="1" t="s">
        <v>148</v>
      </c>
      <c r="B200" s="1">
        <v>374</v>
      </c>
      <c r="C200" s="2" t="s">
        <v>149</v>
      </c>
      <c r="D200" s="5">
        <v>2</v>
      </c>
      <c r="E200" s="29" t="s">
        <v>117</v>
      </c>
      <c r="F200" s="29" t="s">
        <v>118</v>
      </c>
      <c r="G200" s="29" t="s">
        <v>18</v>
      </c>
      <c r="H200" s="29">
        <v>47</v>
      </c>
    </row>
    <row r="201" spans="1:8" ht="15">
      <c r="A201" s="1" t="s">
        <v>148</v>
      </c>
      <c r="B201" s="1">
        <v>401</v>
      </c>
      <c r="C201" s="2" t="s">
        <v>150</v>
      </c>
      <c r="D201" s="5">
        <v>2</v>
      </c>
      <c r="E201" s="29" t="s">
        <v>117</v>
      </c>
      <c r="F201" s="29" t="s">
        <v>118</v>
      </c>
      <c r="G201" s="29" t="s">
        <v>18</v>
      </c>
      <c r="H201" s="29">
        <v>47</v>
      </c>
    </row>
    <row r="202" spans="1:8" ht="15">
      <c r="A202" s="1" t="s">
        <v>148</v>
      </c>
      <c r="B202" s="1">
        <v>405</v>
      </c>
      <c r="C202" s="20" t="s">
        <v>151</v>
      </c>
      <c r="D202" s="5">
        <v>3</v>
      </c>
      <c r="E202" s="29" t="s">
        <v>117</v>
      </c>
      <c r="F202" s="29" t="s">
        <v>118</v>
      </c>
      <c r="G202" s="29" t="s">
        <v>18</v>
      </c>
      <c r="H202" s="29">
        <v>47</v>
      </c>
    </row>
    <row r="203" spans="1:8" ht="15">
      <c r="A203" s="18" t="s">
        <v>148</v>
      </c>
      <c r="B203" s="18">
        <v>414</v>
      </c>
      <c r="C203" s="19" t="s">
        <v>152</v>
      </c>
      <c r="D203" s="24">
        <v>2</v>
      </c>
      <c r="E203" s="36" t="s">
        <v>115</v>
      </c>
      <c r="F203" s="36" t="s">
        <v>116</v>
      </c>
      <c r="G203" s="36" t="s">
        <v>14</v>
      </c>
      <c r="H203" s="36">
        <v>23</v>
      </c>
    </row>
    <row r="204" spans="1:8" ht="25.5">
      <c r="A204" s="1" t="s">
        <v>148</v>
      </c>
      <c r="B204" s="1">
        <v>448</v>
      </c>
      <c r="C204" s="25" t="s">
        <v>153</v>
      </c>
      <c r="D204" s="5">
        <v>5</v>
      </c>
      <c r="E204" s="1" t="s">
        <v>141</v>
      </c>
      <c r="F204" s="10" t="s">
        <v>142</v>
      </c>
      <c r="G204" s="10" t="s">
        <v>18</v>
      </c>
      <c r="H204" s="10">
        <v>34</v>
      </c>
    </row>
    <row r="205" spans="1:8" ht="15">
      <c r="A205" s="1" t="s">
        <v>154</v>
      </c>
      <c r="B205" s="1">
        <v>301</v>
      </c>
      <c r="C205" s="2" t="s">
        <v>155</v>
      </c>
      <c r="D205" s="1">
        <v>3</v>
      </c>
      <c r="E205" s="29" t="s">
        <v>27</v>
      </c>
      <c r="F205" s="29" t="s">
        <v>21</v>
      </c>
      <c r="G205" s="29" t="s">
        <v>22</v>
      </c>
      <c r="H205" s="50">
        <v>34</v>
      </c>
    </row>
    <row r="206" spans="1:8" ht="15">
      <c r="A206" s="1" t="s">
        <v>154</v>
      </c>
      <c r="B206" s="1">
        <v>301</v>
      </c>
      <c r="C206" s="26" t="s">
        <v>155</v>
      </c>
      <c r="D206" s="5">
        <v>3</v>
      </c>
      <c r="E206" s="29" t="s">
        <v>12</v>
      </c>
      <c r="F206" s="29" t="s">
        <v>13</v>
      </c>
      <c r="G206" s="29" t="s">
        <v>14</v>
      </c>
      <c r="H206" s="50">
        <v>21</v>
      </c>
    </row>
    <row r="207" spans="1:8" ht="15">
      <c r="A207" s="1" t="s">
        <v>154</v>
      </c>
      <c r="B207" s="1">
        <v>303</v>
      </c>
      <c r="C207" s="20" t="s">
        <v>156</v>
      </c>
      <c r="D207" s="1">
        <v>3</v>
      </c>
      <c r="E207" s="29" t="s">
        <v>117</v>
      </c>
      <c r="F207" s="29" t="s">
        <v>118</v>
      </c>
      <c r="G207" s="29" t="s">
        <v>18</v>
      </c>
      <c r="H207" s="29">
        <v>47</v>
      </c>
    </row>
    <row r="208" spans="1:8" ht="15">
      <c r="A208" s="1" t="s">
        <v>277</v>
      </c>
      <c r="B208" s="1">
        <v>391</v>
      </c>
      <c r="C208" s="2" t="s">
        <v>278</v>
      </c>
      <c r="D208" s="5">
        <v>2</v>
      </c>
      <c r="E208" s="29" t="s">
        <v>244</v>
      </c>
      <c r="F208" s="29" t="s">
        <v>53</v>
      </c>
      <c r="G208" s="29" t="s">
        <v>230</v>
      </c>
      <c r="H208" s="29">
        <v>22</v>
      </c>
    </row>
    <row r="209" spans="1:8" ht="33.75" customHeight="1">
      <c r="A209" s="18" t="s">
        <v>157</v>
      </c>
      <c r="B209" s="18">
        <v>351</v>
      </c>
      <c r="C209" s="19" t="s">
        <v>158</v>
      </c>
      <c r="D209" s="24">
        <v>3</v>
      </c>
      <c r="E209" s="36" t="s">
        <v>119</v>
      </c>
      <c r="F209" s="36" t="s">
        <v>120</v>
      </c>
      <c r="G209" s="36" t="s">
        <v>18</v>
      </c>
      <c r="H209" s="36">
        <v>118</v>
      </c>
    </row>
    <row r="210" spans="1:8" ht="15">
      <c r="A210" s="12" t="s">
        <v>159</v>
      </c>
      <c r="B210" s="12">
        <v>251</v>
      </c>
      <c r="C210" s="13" t="s">
        <v>160</v>
      </c>
      <c r="D210" s="14">
        <v>2</v>
      </c>
      <c r="E210" s="29" t="s">
        <v>82</v>
      </c>
      <c r="F210" s="29" t="s">
        <v>83</v>
      </c>
      <c r="G210" s="29" t="s">
        <v>22</v>
      </c>
      <c r="H210" s="29">
        <v>40</v>
      </c>
    </row>
    <row r="211" spans="1:8" ht="15">
      <c r="A211" s="7" t="s">
        <v>234</v>
      </c>
      <c r="B211" s="7">
        <v>250</v>
      </c>
      <c r="C211" s="8" t="s">
        <v>235</v>
      </c>
      <c r="D211" s="7">
        <v>2</v>
      </c>
      <c r="E211" s="29" t="s">
        <v>229</v>
      </c>
      <c r="F211" s="29" t="s">
        <v>83</v>
      </c>
      <c r="G211" s="29" t="s">
        <v>230</v>
      </c>
      <c r="H211" s="29">
        <v>74</v>
      </c>
    </row>
    <row r="212" spans="1:8" ht="15">
      <c r="A212" s="1" t="s">
        <v>161</v>
      </c>
      <c r="B212" s="1">
        <v>252</v>
      </c>
      <c r="C212" s="2" t="s">
        <v>162</v>
      </c>
      <c r="D212" s="1">
        <v>3</v>
      </c>
      <c r="E212" s="29" t="s">
        <v>20</v>
      </c>
      <c r="F212" s="29" t="s">
        <v>21</v>
      </c>
      <c r="G212" s="29" t="s">
        <v>22</v>
      </c>
      <c r="H212" s="29">
        <v>33</v>
      </c>
    </row>
    <row r="213" spans="1:8" ht="15">
      <c r="A213" s="12" t="s">
        <v>161</v>
      </c>
      <c r="B213" s="12">
        <v>384</v>
      </c>
      <c r="C213" s="13" t="s">
        <v>163</v>
      </c>
      <c r="D213" s="14">
        <v>3</v>
      </c>
      <c r="E213" s="29" t="s">
        <v>90</v>
      </c>
      <c r="F213" s="29" t="s">
        <v>91</v>
      </c>
      <c r="G213" s="29" t="s">
        <v>18</v>
      </c>
      <c r="H213" s="29">
        <v>29</v>
      </c>
    </row>
    <row r="214" spans="1:8" ht="15">
      <c r="A214" s="1" t="s">
        <v>161</v>
      </c>
      <c r="B214" s="1">
        <v>384</v>
      </c>
      <c r="C214" s="2" t="s">
        <v>163</v>
      </c>
      <c r="D214" s="5">
        <v>3</v>
      </c>
      <c r="E214" s="29" t="s">
        <v>220</v>
      </c>
      <c r="F214" s="29" t="s">
        <v>89</v>
      </c>
      <c r="G214" s="29" t="s">
        <v>18</v>
      </c>
      <c r="H214" s="29">
        <v>102</v>
      </c>
    </row>
    <row r="215" spans="1:8" ht="15">
      <c r="A215" s="12" t="s">
        <v>161</v>
      </c>
      <c r="B215" s="12">
        <v>401</v>
      </c>
      <c r="C215" s="13" t="s">
        <v>165</v>
      </c>
      <c r="D215" s="14">
        <v>3</v>
      </c>
      <c r="E215" s="29" t="s">
        <v>90</v>
      </c>
      <c r="F215" s="29" t="s">
        <v>91</v>
      </c>
      <c r="G215" s="29" t="s">
        <v>18</v>
      </c>
      <c r="H215" s="50">
        <v>29</v>
      </c>
    </row>
    <row r="216" spans="1:8" ht="15">
      <c r="A216" s="3" t="s">
        <v>161</v>
      </c>
      <c r="B216" s="3">
        <v>401</v>
      </c>
      <c r="C216" s="4" t="s">
        <v>164</v>
      </c>
      <c r="D216" s="6">
        <v>3</v>
      </c>
      <c r="E216" s="36" t="s">
        <v>93</v>
      </c>
      <c r="F216" s="36" t="s">
        <v>94</v>
      </c>
      <c r="G216" s="36" t="s">
        <v>14</v>
      </c>
      <c r="H216" s="50">
        <v>24</v>
      </c>
    </row>
    <row r="217" spans="1:8" ht="15">
      <c r="A217" s="12" t="s">
        <v>166</v>
      </c>
      <c r="B217" s="12">
        <v>201</v>
      </c>
      <c r="C217" s="13" t="s">
        <v>167</v>
      </c>
      <c r="D217" s="12">
        <v>2</v>
      </c>
      <c r="E217" s="29" t="s">
        <v>85</v>
      </c>
      <c r="F217" s="29" t="s">
        <v>83</v>
      </c>
      <c r="G217" s="29" t="s">
        <v>22</v>
      </c>
      <c r="H217" s="29">
        <v>33</v>
      </c>
    </row>
    <row r="218" spans="1:8" ht="15">
      <c r="A218" s="18" t="s">
        <v>166</v>
      </c>
      <c r="B218" s="18">
        <v>201</v>
      </c>
      <c r="C218" s="19" t="s">
        <v>167</v>
      </c>
      <c r="D218" s="18">
        <v>2</v>
      </c>
      <c r="E218" s="36" t="s">
        <v>115</v>
      </c>
      <c r="F218" s="36" t="s">
        <v>116</v>
      </c>
      <c r="G218" s="36" t="s">
        <v>14</v>
      </c>
      <c r="H218" s="36">
        <v>23</v>
      </c>
    </row>
    <row r="219" spans="1:8" ht="15">
      <c r="A219" s="1" t="s">
        <v>166</v>
      </c>
      <c r="B219" s="1">
        <v>362</v>
      </c>
      <c r="C219" s="2" t="s">
        <v>169</v>
      </c>
      <c r="D219" s="5">
        <v>2</v>
      </c>
      <c r="E219" s="29" t="s">
        <v>27</v>
      </c>
      <c r="F219" s="29" t="s">
        <v>21</v>
      </c>
      <c r="G219" s="29" t="s">
        <v>22</v>
      </c>
      <c r="H219" s="50">
        <v>34</v>
      </c>
    </row>
    <row r="220" spans="1:8" ht="15">
      <c r="A220" s="1" t="s">
        <v>166</v>
      </c>
      <c r="B220" s="1">
        <v>362</v>
      </c>
      <c r="C220" s="2" t="s">
        <v>168</v>
      </c>
      <c r="D220" s="5">
        <v>2</v>
      </c>
      <c r="E220" s="29" t="s">
        <v>12</v>
      </c>
      <c r="F220" s="29" t="s">
        <v>13</v>
      </c>
      <c r="G220" s="29" t="s">
        <v>14</v>
      </c>
      <c r="H220" s="50">
        <v>21</v>
      </c>
    </row>
    <row r="221" spans="1:8" ht="15">
      <c r="A221" s="1" t="s">
        <v>166</v>
      </c>
      <c r="B221" s="1">
        <v>362</v>
      </c>
      <c r="C221" s="2" t="s">
        <v>169</v>
      </c>
      <c r="D221" s="5">
        <v>2</v>
      </c>
      <c r="E221" s="29" t="s">
        <v>29</v>
      </c>
      <c r="F221" s="29" t="s">
        <v>21</v>
      </c>
      <c r="G221" s="29" t="s">
        <v>18</v>
      </c>
      <c r="H221" s="29">
        <v>123</v>
      </c>
    </row>
    <row r="222" spans="1:8" ht="15">
      <c r="A222" s="1" t="s">
        <v>166</v>
      </c>
      <c r="B222" s="1">
        <v>403</v>
      </c>
      <c r="C222" s="2" t="s">
        <v>170</v>
      </c>
      <c r="D222" s="1">
        <v>3</v>
      </c>
      <c r="E222" s="29" t="s">
        <v>26</v>
      </c>
      <c r="F222" s="29" t="s">
        <v>21</v>
      </c>
      <c r="G222" s="29" t="s">
        <v>18</v>
      </c>
      <c r="H222" s="29">
        <v>166</v>
      </c>
    </row>
    <row r="223" spans="1:8" ht="15">
      <c r="A223" s="21" t="s">
        <v>166</v>
      </c>
      <c r="B223" s="21">
        <v>403</v>
      </c>
      <c r="C223" s="22" t="s">
        <v>170</v>
      </c>
      <c r="D223" s="21">
        <v>3</v>
      </c>
      <c r="E223" s="22" t="s">
        <v>137</v>
      </c>
      <c r="F223" s="29" t="s">
        <v>138</v>
      </c>
      <c r="G223" s="29" t="s">
        <v>18</v>
      </c>
      <c r="H223" s="29">
        <v>66</v>
      </c>
    </row>
    <row r="224" spans="1:8" ht="15">
      <c r="A224" s="7" t="s">
        <v>166</v>
      </c>
      <c r="B224" s="7">
        <v>403</v>
      </c>
      <c r="C224" s="8" t="s">
        <v>170</v>
      </c>
      <c r="D224" s="7">
        <v>3</v>
      </c>
      <c r="E224" s="1" t="s">
        <v>45</v>
      </c>
      <c r="F224" s="10" t="s">
        <v>46</v>
      </c>
      <c r="G224" s="10" t="s">
        <v>18</v>
      </c>
      <c r="H224" s="10">
        <v>63</v>
      </c>
    </row>
    <row r="225" spans="1:8" ht="15">
      <c r="A225" s="1" t="s">
        <v>166</v>
      </c>
      <c r="B225" s="1">
        <v>403</v>
      </c>
      <c r="C225" s="2" t="s">
        <v>170</v>
      </c>
      <c r="D225" s="1">
        <v>3</v>
      </c>
      <c r="E225" s="29" t="s">
        <v>242</v>
      </c>
      <c r="F225" s="29" t="s">
        <v>21</v>
      </c>
      <c r="G225" s="29" t="s">
        <v>22</v>
      </c>
      <c r="H225" s="50">
        <v>23</v>
      </c>
    </row>
    <row r="226" spans="1:8" ht="22.5" customHeight="1">
      <c r="A226" s="3" t="s">
        <v>166</v>
      </c>
      <c r="B226" s="3">
        <v>403</v>
      </c>
      <c r="C226" s="4" t="s">
        <v>170</v>
      </c>
      <c r="D226" s="3">
        <v>3</v>
      </c>
      <c r="E226" s="36" t="s">
        <v>16</v>
      </c>
      <c r="F226" s="36" t="s">
        <v>17</v>
      </c>
      <c r="G226" s="36" t="s">
        <v>18</v>
      </c>
      <c r="H226" s="50">
        <v>27</v>
      </c>
    </row>
    <row r="227" spans="1:8" ht="15">
      <c r="A227" s="1" t="s">
        <v>166</v>
      </c>
      <c r="B227" s="1">
        <v>403</v>
      </c>
      <c r="C227" s="2" t="s">
        <v>170</v>
      </c>
      <c r="D227" s="1">
        <v>3</v>
      </c>
      <c r="E227" s="29" t="s">
        <v>117</v>
      </c>
      <c r="F227" s="29" t="s">
        <v>118</v>
      </c>
      <c r="G227" s="29" t="s">
        <v>18</v>
      </c>
      <c r="H227" s="50">
        <v>47</v>
      </c>
    </row>
    <row r="228" spans="1:8" ht="25.5">
      <c r="A228" s="1" t="s">
        <v>166</v>
      </c>
      <c r="B228" s="1">
        <v>413</v>
      </c>
      <c r="C228" s="20" t="s">
        <v>171</v>
      </c>
      <c r="D228" s="5">
        <v>2</v>
      </c>
      <c r="E228" s="1" t="s">
        <v>141</v>
      </c>
      <c r="F228" s="10" t="s">
        <v>142</v>
      </c>
      <c r="G228" s="10" t="s">
        <v>18</v>
      </c>
      <c r="H228" s="10">
        <v>34</v>
      </c>
    </row>
    <row r="229" spans="1:8" ht="39" customHeight="1">
      <c r="A229" s="12" t="s">
        <v>172</v>
      </c>
      <c r="B229" s="12">
        <v>250</v>
      </c>
      <c r="C229" s="13" t="s">
        <v>173</v>
      </c>
      <c r="D229" s="14">
        <v>2</v>
      </c>
      <c r="E229" s="29" t="s">
        <v>82</v>
      </c>
      <c r="F229" s="29" t="s">
        <v>83</v>
      </c>
      <c r="G229" s="29" t="s">
        <v>22</v>
      </c>
      <c r="H229" s="29">
        <v>40</v>
      </c>
    </row>
    <row r="230" spans="1:8" ht="15">
      <c r="A230" s="1" t="s">
        <v>174</v>
      </c>
      <c r="B230" s="1">
        <v>212</v>
      </c>
      <c r="C230" s="2" t="s">
        <v>175</v>
      </c>
      <c r="D230" s="1">
        <v>2</v>
      </c>
      <c r="E230" s="29" t="s">
        <v>60</v>
      </c>
      <c r="F230" s="29" t="s">
        <v>53</v>
      </c>
      <c r="G230" s="29" t="s">
        <v>22</v>
      </c>
      <c r="H230" s="29">
        <v>24</v>
      </c>
    </row>
    <row r="231" spans="1:9" ht="15">
      <c r="A231" s="1" t="s">
        <v>174</v>
      </c>
      <c r="B231" s="1">
        <v>306</v>
      </c>
      <c r="C231" s="2" t="s">
        <v>176</v>
      </c>
      <c r="D231" s="1">
        <v>4</v>
      </c>
      <c r="E231" s="29" t="s">
        <v>61</v>
      </c>
      <c r="F231" s="29" t="s">
        <v>55</v>
      </c>
      <c r="G231" s="29" t="s">
        <v>22</v>
      </c>
      <c r="H231" s="50">
        <v>38</v>
      </c>
      <c r="I231" s="55"/>
    </row>
    <row r="232" spans="1:8" ht="15">
      <c r="A232" s="1" t="s">
        <v>174</v>
      </c>
      <c r="B232" s="1">
        <v>306</v>
      </c>
      <c r="C232" s="2" t="s">
        <v>176</v>
      </c>
      <c r="D232" s="1">
        <v>4</v>
      </c>
      <c r="E232" s="29" t="s">
        <v>60</v>
      </c>
      <c r="F232" s="29" t="s">
        <v>53</v>
      </c>
      <c r="G232" s="29" t="s">
        <v>22</v>
      </c>
      <c r="H232" s="50">
        <v>24</v>
      </c>
    </row>
    <row r="233" spans="1:8" ht="15">
      <c r="A233" s="3" t="s">
        <v>174</v>
      </c>
      <c r="B233" s="3">
        <v>306</v>
      </c>
      <c r="C233" s="4" t="s">
        <v>176</v>
      </c>
      <c r="D233" s="3">
        <v>4</v>
      </c>
      <c r="E233" s="36" t="s">
        <v>59</v>
      </c>
      <c r="F233" s="36" t="s">
        <v>35</v>
      </c>
      <c r="G233" s="36" t="s">
        <v>14</v>
      </c>
      <c r="H233" s="50">
        <v>33</v>
      </c>
    </row>
    <row r="234" spans="1:8" ht="15">
      <c r="A234" s="1" t="s">
        <v>174</v>
      </c>
      <c r="B234" s="1">
        <v>307</v>
      </c>
      <c r="C234" s="2" t="s">
        <v>177</v>
      </c>
      <c r="D234" s="1">
        <v>2</v>
      </c>
      <c r="E234" s="29" t="s">
        <v>54</v>
      </c>
      <c r="F234" s="29" t="s">
        <v>55</v>
      </c>
      <c r="G234" s="29" t="s">
        <v>22</v>
      </c>
      <c r="H234" s="29">
        <v>46</v>
      </c>
    </row>
    <row r="235" spans="1:8" ht="15">
      <c r="A235" s="1" t="s">
        <v>174</v>
      </c>
      <c r="B235" s="1">
        <v>316</v>
      </c>
      <c r="C235" s="2" t="s">
        <v>178</v>
      </c>
      <c r="D235" s="1">
        <v>3</v>
      </c>
      <c r="E235" s="29" t="s">
        <v>61</v>
      </c>
      <c r="F235" s="29" t="s">
        <v>55</v>
      </c>
      <c r="G235" s="29" t="s">
        <v>22</v>
      </c>
      <c r="H235" s="50">
        <v>38</v>
      </c>
    </row>
    <row r="236" spans="1:8" ht="15">
      <c r="A236" s="1" t="s">
        <v>174</v>
      </c>
      <c r="B236" s="1">
        <v>316</v>
      </c>
      <c r="C236" s="2" t="s">
        <v>178</v>
      </c>
      <c r="D236" s="1">
        <v>3</v>
      </c>
      <c r="E236" s="29" t="s">
        <v>60</v>
      </c>
      <c r="F236" s="29" t="s">
        <v>53</v>
      </c>
      <c r="G236" s="29" t="s">
        <v>22</v>
      </c>
      <c r="H236" s="50">
        <v>24</v>
      </c>
    </row>
    <row r="237" spans="1:8" ht="15">
      <c r="A237" s="3" t="s">
        <v>174</v>
      </c>
      <c r="B237" s="3">
        <v>316</v>
      </c>
      <c r="C237" s="4" t="s">
        <v>178</v>
      </c>
      <c r="D237" s="3">
        <v>3</v>
      </c>
      <c r="E237" s="36" t="s">
        <v>59</v>
      </c>
      <c r="F237" s="36" t="s">
        <v>35</v>
      </c>
      <c r="G237" s="36" t="s">
        <v>14</v>
      </c>
      <c r="H237" s="50">
        <v>33</v>
      </c>
    </row>
    <row r="238" spans="1:8" ht="15">
      <c r="A238" s="12" t="s">
        <v>179</v>
      </c>
      <c r="B238" s="12">
        <v>263</v>
      </c>
      <c r="C238" s="13" t="s">
        <v>180</v>
      </c>
      <c r="D238" s="12">
        <v>1</v>
      </c>
      <c r="E238" s="29" t="s">
        <v>82</v>
      </c>
      <c r="F238" s="29" t="s">
        <v>83</v>
      </c>
      <c r="G238" s="29" t="s">
        <v>22</v>
      </c>
      <c r="H238" s="29">
        <v>40</v>
      </c>
    </row>
    <row r="239" spans="1:8" ht="15">
      <c r="A239" s="1" t="s">
        <v>181</v>
      </c>
      <c r="B239" s="1">
        <v>301</v>
      </c>
      <c r="C239" s="2" t="s">
        <v>182</v>
      </c>
      <c r="D239" s="1">
        <v>3</v>
      </c>
      <c r="E239" s="29" t="s">
        <v>29</v>
      </c>
      <c r="F239" s="29" t="s">
        <v>21</v>
      </c>
      <c r="G239" s="29" t="s">
        <v>18</v>
      </c>
      <c r="H239" s="50">
        <v>123</v>
      </c>
    </row>
    <row r="240" spans="1:8" ht="15">
      <c r="A240" s="3" t="s">
        <v>181</v>
      </c>
      <c r="B240" s="3">
        <v>301</v>
      </c>
      <c r="C240" s="4" t="s">
        <v>182</v>
      </c>
      <c r="D240" s="3">
        <v>3</v>
      </c>
      <c r="E240" s="36" t="s">
        <v>16</v>
      </c>
      <c r="F240" s="36" t="s">
        <v>17</v>
      </c>
      <c r="G240" s="36" t="s">
        <v>18</v>
      </c>
      <c r="H240" s="50">
        <v>27</v>
      </c>
    </row>
    <row r="241" spans="1:8" ht="15">
      <c r="A241" s="1" t="s">
        <v>181</v>
      </c>
      <c r="B241" s="1">
        <v>403</v>
      </c>
      <c r="C241" s="2" t="s">
        <v>183</v>
      </c>
      <c r="D241" s="1">
        <v>3</v>
      </c>
      <c r="E241" s="29" t="s">
        <v>24</v>
      </c>
      <c r="F241" s="29" t="s">
        <v>17</v>
      </c>
      <c r="G241" s="29" t="s">
        <v>18</v>
      </c>
      <c r="H241" s="29">
        <v>70</v>
      </c>
    </row>
    <row r="242" spans="1:8" ht="15">
      <c r="A242" s="7" t="s">
        <v>181</v>
      </c>
      <c r="B242" s="7">
        <v>403</v>
      </c>
      <c r="C242" s="8" t="s">
        <v>183</v>
      </c>
      <c r="D242" s="7">
        <v>3</v>
      </c>
      <c r="E242" s="1" t="s">
        <v>45</v>
      </c>
      <c r="F242" s="10" t="s">
        <v>46</v>
      </c>
      <c r="G242" s="10" t="s">
        <v>18</v>
      </c>
      <c r="H242" s="10">
        <v>63</v>
      </c>
    </row>
    <row r="243" spans="1:8" ht="15">
      <c r="A243" s="1" t="s">
        <v>181</v>
      </c>
      <c r="B243" s="1">
        <v>403</v>
      </c>
      <c r="C243" s="2" t="s">
        <v>183</v>
      </c>
      <c r="D243" s="1">
        <v>3</v>
      </c>
      <c r="E243" s="29" t="s">
        <v>242</v>
      </c>
      <c r="F243" s="29" t="s">
        <v>21</v>
      </c>
      <c r="G243" s="29" t="s">
        <v>22</v>
      </c>
      <c r="H243" s="50">
        <v>23</v>
      </c>
    </row>
    <row r="244" spans="1:8" ht="15">
      <c r="A244" s="1" t="s">
        <v>181</v>
      </c>
      <c r="B244" s="1">
        <v>403</v>
      </c>
      <c r="C244" s="2" t="s">
        <v>183</v>
      </c>
      <c r="D244" s="1">
        <v>3</v>
      </c>
      <c r="E244" s="29" t="s">
        <v>29</v>
      </c>
      <c r="F244" s="29" t="s">
        <v>21</v>
      </c>
      <c r="G244" s="29" t="s">
        <v>18</v>
      </c>
      <c r="H244" s="50">
        <v>123</v>
      </c>
    </row>
    <row r="245" spans="1:8" ht="15">
      <c r="A245" s="18" t="s">
        <v>181</v>
      </c>
      <c r="B245" s="18">
        <v>403</v>
      </c>
      <c r="C245" s="19" t="s">
        <v>183</v>
      </c>
      <c r="D245" s="18">
        <v>3</v>
      </c>
      <c r="E245" s="36" t="s">
        <v>119</v>
      </c>
      <c r="F245" s="36" t="s">
        <v>120</v>
      </c>
      <c r="G245" s="36" t="s">
        <v>18</v>
      </c>
      <c r="H245" s="36">
        <v>118</v>
      </c>
    </row>
    <row r="246" spans="1:8" ht="15">
      <c r="A246" s="1" t="s">
        <v>184</v>
      </c>
      <c r="B246" s="1">
        <v>403</v>
      </c>
      <c r="C246" s="2" t="s">
        <v>185</v>
      </c>
      <c r="D246" s="1">
        <v>3</v>
      </c>
      <c r="E246" s="29" t="s">
        <v>24</v>
      </c>
      <c r="F246" s="29" t="s">
        <v>17</v>
      </c>
      <c r="G246" s="29" t="s">
        <v>18</v>
      </c>
      <c r="H246" s="29">
        <v>70</v>
      </c>
    </row>
    <row r="247" spans="1:8" ht="15">
      <c r="A247" s="1" t="s">
        <v>184</v>
      </c>
      <c r="B247" s="1">
        <v>403</v>
      </c>
      <c r="C247" s="2" t="s">
        <v>185</v>
      </c>
      <c r="D247" s="1">
        <v>3</v>
      </c>
      <c r="E247" s="29" t="s">
        <v>26</v>
      </c>
      <c r="F247" s="29" t="s">
        <v>21</v>
      </c>
      <c r="G247" s="29" t="s">
        <v>18</v>
      </c>
      <c r="H247" s="29">
        <v>166</v>
      </c>
    </row>
    <row r="248" spans="1:8" ht="15">
      <c r="A248" s="1" t="s">
        <v>184</v>
      </c>
      <c r="B248" s="1">
        <v>403</v>
      </c>
      <c r="C248" s="2" t="s">
        <v>185</v>
      </c>
      <c r="D248" s="1">
        <v>3</v>
      </c>
      <c r="E248" s="29" t="s">
        <v>27</v>
      </c>
      <c r="F248" s="29" t="s">
        <v>21</v>
      </c>
      <c r="G248" s="29" t="s">
        <v>22</v>
      </c>
      <c r="H248" s="53">
        <v>34</v>
      </c>
    </row>
    <row r="249" spans="1:8" ht="15">
      <c r="A249" s="21" t="s">
        <v>184</v>
      </c>
      <c r="B249" s="21">
        <v>403</v>
      </c>
      <c r="C249" s="22" t="s">
        <v>185</v>
      </c>
      <c r="D249" s="21">
        <v>3</v>
      </c>
      <c r="E249" s="22" t="s">
        <v>137</v>
      </c>
      <c r="F249" s="29" t="s">
        <v>138</v>
      </c>
      <c r="G249" s="29" t="s">
        <v>18</v>
      </c>
      <c r="H249" s="53">
        <v>66</v>
      </c>
    </row>
    <row r="250" spans="1:8" ht="39" customHeight="1">
      <c r="A250" s="1" t="s">
        <v>184</v>
      </c>
      <c r="B250" s="1">
        <v>403</v>
      </c>
      <c r="C250" s="20" t="s">
        <v>185</v>
      </c>
      <c r="D250" s="1">
        <v>3</v>
      </c>
      <c r="E250" s="1" t="s">
        <v>141</v>
      </c>
      <c r="F250" s="10" t="s">
        <v>142</v>
      </c>
      <c r="G250" s="10" t="s">
        <v>18</v>
      </c>
      <c r="H250" s="54">
        <v>34</v>
      </c>
    </row>
    <row r="251" spans="1:8" ht="15">
      <c r="A251" s="7" t="s">
        <v>184</v>
      </c>
      <c r="B251" s="7">
        <v>403</v>
      </c>
      <c r="C251" s="8" t="s">
        <v>185</v>
      </c>
      <c r="D251" s="7">
        <v>3</v>
      </c>
      <c r="E251" s="44" t="s">
        <v>48</v>
      </c>
      <c r="F251" s="44" t="s">
        <v>46</v>
      </c>
      <c r="G251" s="44" t="s">
        <v>18</v>
      </c>
      <c r="H251" s="50">
        <v>55</v>
      </c>
    </row>
    <row r="252" spans="1:8" ht="15">
      <c r="A252" s="21" t="s">
        <v>184</v>
      </c>
      <c r="B252" s="21">
        <v>406</v>
      </c>
      <c r="C252" s="22" t="s">
        <v>186</v>
      </c>
      <c r="D252" s="23">
        <v>3</v>
      </c>
      <c r="E252" s="22" t="s">
        <v>137</v>
      </c>
      <c r="F252" s="29" t="s">
        <v>138</v>
      </c>
      <c r="G252" s="29" t="s">
        <v>18</v>
      </c>
      <c r="H252" s="29">
        <v>66</v>
      </c>
    </row>
    <row r="253" spans="1:8" ht="15">
      <c r="A253" s="12" t="s">
        <v>184</v>
      </c>
      <c r="B253" s="12">
        <v>433</v>
      </c>
      <c r="C253" s="13" t="s">
        <v>279</v>
      </c>
      <c r="D253" s="14">
        <v>2</v>
      </c>
      <c r="E253" s="29" t="s">
        <v>272</v>
      </c>
      <c r="F253" s="29" t="s">
        <v>83</v>
      </c>
      <c r="G253" s="29" t="s">
        <v>22</v>
      </c>
      <c r="H253" s="29">
        <v>95</v>
      </c>
    </row>
    <row r="254" spans="1:8" ht="15">
      <c r="A254" s="1" t="s">
        <v>184</v>
      </c>
      <c r="B254" s="1">
        <v>448</v>
      </c>
      <c r="C254" s="2" t="s">
        <v>57</v>
      </c>
      <c r="D254" s="5">
        <v>5</v>
      </c>
      <c r="E254" s="29" t="s">
        <v>242</v>
      </c>
      <c r="F254" s="29" t="s">
        <v>21</v>
      </c>
      <c r="G254" s="29" t="s">
        <v>22</v>
      </c>
      <c r="H254" s="29">
        <v>23</v>
      </c>
    </row>
    <row r="255" spans="1:8" ht="15">
      <c r="A255" s="1" t="s">
        <v>184</v>
      </c>
      <c r="B255" s="1">
        <v>448</v>
      </c>
      <c r="C255" s="2" t="s">
        <v>57</v>
      </c>
      <c r="D255" s="5">
        <v>5</v>
      </c>
      <c r="E255" s="29" t="s">
        <v>24</v>
      </c>
      <c r="F255" s="29" t="s">
        <v>17</v>
      </c>
      <c r="G255" s="29" t="s">
        <v>18</v>
      </c>
      <c r="H255" s="29">
        <v>70</v>
      </c>
    </row>
    <row r="256" spans="1:8" ht="15">
      <c r="A256" s="1" t="s">
        <v>184</v>
      </c>
      <c r="B256" s="1">
        <v>448</v>
      </c>
      <c r="C256" s="2" t="s">
        <v>57</v>
      </c>
      <c r="D256" s="5">
        <v>5</v>
      </c>
      <c r="E256" s="29" t="s">
        <v>26</v>
      </c>
      <c r="F256" s="29" t="s">
        <v>21</v>
      </c>
      <c r="G256" s="29" t="s">
        <v>18</v>
      </c>
      <c r="H256" s="29">
        <v>166</v>
      </c>
    </row>
    <row r="257" spans="1:8" ht="15">
      <c r="A257" s="21" t="s">
        <v>184</v>
      </c>
      <c r="B257" s="21">
        <v>448</v>
      </c>
      <c r="C257" s="22" t="s">
        <v>57</v>
      </c>
      <c r="D257" s="23">
        <v>5</v>
      </c>
      <c r="E257" s="22" t="s">
        <v>137</v>
      </c>
      <c r="F257" s="29" t="s">
        <v>138</v>
      </c>
      <c r="G257" s="29" t="s">
        <v>18</v>
      </c>
      <c r="H257" s="29">
        <v>66</v>
      </c>
    </row>
    <row r="258" spans="1:8" ht="15">
      <c r="A258" s="7" t="s">
        <v>184</v>
      </c>
      <c r="B258" s="7">
        <v>448</v>
      </c>
      <c r="C258" s="8" t="s">
        <v>57</v>
      </c>
      <c r="D258" s="9">
        <v>5</v>
      </c>
      <c r="E258" s="1" t="s">
        <v>45</v>
      </c>
      <c r="F258" s="10" t="s">
        <v>46</v>
      </c>
      <c r="G258" s="10" t="s">
        <v>18</v>
      </c>
      <c r="H258" s="10">
        <v>63</v>
      </c>
    </row>
    <row r="259" spans="1:8" ht="33.75" customHeight="1">
      <c r="A259" s="7" t="s">
        <v>236</v>
      </c>
      <c r="B259" s="7">
        <v>251</v>
      </c>
      <c r="C259" s="8" t="s">
        <v>237</v>
      </c>
      <c r="D259" s="7">
        <v>3</v>
      </c>
      <c r="E259" s="29" t="s">
        <v>229</v>
      </c>
      <c r="F259" s="29" t="s">
        <v>83</v>
      </c>
      <c r="G259" s="29" t="s">
        <v>230</v>
      </c>
      <c r="H259" s="29">
        <v>74</v>
      </c>
    </row>
    <row r="260" spans="1:8" ht="15">
      <c r="A260" s="18" t="s">
        <v>187</v>
      </c>
      <c r="B260" s="18">
        <v>364</v>
      </c>
      <c r="C260" s="19" t="s">
        <v>188</v>
      </c>
      <c r="D260" s="24">
        <v>3</v>
      </c>
      <c r="E260" s="36" t="s">
        <v>119</v>
      </c>
      <c r="F260" s="36" t="s">
        <v>120</v>
      </c>
      <c r="G260" s="36" t="s">
        <v>18</v>
      </c>
      <c r="H260" s="36">
        <v>118</v>
      </c>
    </row>
    <row r="261" spans="1:8" ht="15">
      <c r="A261" s="7" t="s">
        <v>187</v>
      </c>
      <c r="B261" s="7">
        <v>376</v>
      </c>
      <c r="C261" s="8" t="s">
        <v>189</v>
      </c>
      <c r="D261" s="9">
        <v>2</v>
      </c>
      <c r="E261" s="44" t="s">
        <v>48</v>
      </c>
      <c r="F261" s="44" t="s">
        <v>46</v>
      </c>
      <c r="G261" s="44" t="s">
        <v>18</v>
      </c>
      <c r="H261" s="44">
        <v>55</v>
      </c>
    </row>
    <row r="262" spans="1:8" ht="25.5">
      <c r="A262" s="1" t="s">
        <v>187</v>
      </c>
      <c r="B262" s="5">
        <v>424</v>
      </c>
      <c r="C262" s="20" t="s">
        <v>190</v>
      </c>
      <c r="D262" s="5">
        <v>2</v>
      </c>
      <c r="E262" s="1" t="s">
        <v>141</v>
      </c>
      <c r="F262" s="10" t="s">
        <v>142</v>
      </c>
      <c r="G262" s="10" t="s">
        <v>18</v>
      </c>
      <c r="H262" s="10">
        <v>34</v>
      </c>
    </row>
    <row r="263" spans="1:8" ht="15">
      <c r="A263" s="1" t="s">
        <v>221</v>
      </c>
      <c r="B263" s="1">
        <v>203</v>
      </c>
      <c r="C263" s="2" t="s">
        <v>222</v>
      </c>
      <c r="D263" s="1">
        <v>3</v>
      </c>
      <c r="E263" s="29" t="s">
        <v>220</v>
      </c>
      <c r="F263" s="29" t="s">
        <v>89</v>
      </c>
      <c r="G263" s="29" t="s">
        <v>18</v>
      </c>
      <c r="H263" s="29">
        <v>102</v>
      </c>
    </row>
    <row r="264" spans="1:8" ht="15">
      <c r="A264" s="7" t="s">
        <v>191</v>
      </c>
      <c r="B264" s="7">
        <v>301</v>
      </c>
      <c r="C264" s="8" t="s">
        <v>238</v>
      </c>
      <c r="D264" s="7">
        <v>4</v>
      </c>
      <c r="E264" s="29" t="s">
        <v>229</v>
      </c>
      <c r="F264" s="29" t="s">
        <v>83</v>
      </c>
      <c r="G264" s="29" t="s">
        <v>230</v>
      </c>
      <c r="H264" s="29">
        <v>74</v>
      </c>
    </row>
    <row r="265" spans="1:8" ht="15">
      <c r="A265" s="12" t="s">
        <v>191</v>
      </c>
      <c r="B265" s="12">
        <v>302</v>
      </c>
      <c r="C265" s="13" t="s">
        <v>192</v>
      </c>
      <c r="D265" s="12">
        <v>2</v>
      </c>
      <c r="E265" s="29" t="s">
        <v>82</v>
      </c>
      <c r="F265" s="29" t="s">
        <v>83</v>
      </c>
      <c r="G265" s="29" t="s">
        <v>22</v>
      </c>
      <c r="H265" s="29">
        <v>40</v>
      </c>
    </row>
    <row r="266" spans="1:8" ht="15">
      <c r="A266" s="12" t="s">
        <v>191</v>
      </c>
      <c r="B266" s="12">
        <v>303</v>
      </c>
      <c r="C266" s="13" t="s">
        <v>193</v>
      </c>
      <c r="D266" s="12">
        <v>2</v>
      </c>
      <c r="E266" s="29" t="s">
        <v>82</v>
      </c>
      <c r="F266" s="29" t="s">
        <v>83</v>
      </c>
      <c r="G266" s="29" t="s">
        <v>22</v>
      </c>
      <c r="H266" s="29">
        <v>40</v>
      </c>
    </row>
    <row r="267" spans="1:8" ht="15">
      <c r="A267" s="12" t="s">
        <v>191</v>
      </c>
      <c r="B267" s="12">
        <v>313</v>
      </c>
      <c r="C267" s="13" t="s">
        <v>194</v>
      </c>
      <c r="D267" s="14">
        <v>2</v>
      </c>
      <c r="E267" s="29" t="s">
        <v>85</v>
      </c>
      <c r="F267" s="29" t="s">
        <v>83</v>
      </c>
      <c r="G267" s="29" t="s">
        <v>22</v>
      </c>
      <c r="H267" s="29">
        <v>33</v>
      </c>
    </row>
    <row r="268" spans="1:8" ht="15">
      <c r="A268" s="12" t="s">
        <v>191</v>
      </c>
      <c r="B268" s="12">
        <v>402</v>
      </c>
      <c r="C268" s="13" t="s">
        <v>195</v>
      </c>
      <c r="D268" s="12">
        <v>2</v>
      </c>
      <c r="E268" s="29" t="s">
        <v>85</v>
      </c>
      <c r="F268" s="29" t="s">
        <v>83</v>
      </c>
      <c r="G268" s="29" t="s">
        <v>22</v>
      </c>
      <c r="H268" s="29">
        <v>33</v>
      </c>
    </row>
    <row r="269" spans="1:8" ht="15">
      <c r="A269" s="12" t="s">
        <v>191</v>
      </c>
      <c r="B269" s="12">
        <v>403</v>
      </c>
      <c r="C269" s="13" t="s">
        <v>196</v>
      </c>
      <c r="D269" s="12">
        <v>2</v>
      </c>
      <c r="E269" s="29" t="s">
        <v>85</v>
      </c>
      <c r="F269" s="29" t="s">
        <v>83</v>
      </c>
      <c r="G269" s="29" t="s">
        <v>22</v>
      </c>
      <c r="H269" s="29">
        <v>33</v>
      </c>
    </row>
    <row r="270" spans="1:8" ht="15">
      <c r="A270" s="12" t="s">
        <v>191</v>
      </c>
      <c r="B270" s="12">
        <v>405</v>
      </c>
      <c r="C270" s="13" t="s">
        <v>197</v>
      </c>
      <c r="D270" s="14">
        <v>2</v>
      </c>
      <c r="E270" s="29" t="s">
        <v>85</v>
      </c>
      <c r="F270" s="29" t="s">
        <v>83</v>
      </c>
      <c r="G270" s="29" t="s">
        <v>22</v>
      </c>
      <c r="H270" s="29">
        <v>33</v>
      </c>
    </row>
    <row r="271" spans="1:8" ht="15">
      <c r="A271" s="12" t="s">
        <v>191</v>
      </c>
      <c r="B271" s="12">
        <v>406</v>
      </c>
      <c r="C271" s="13" t="s">
        <v>280</v>
      </c>
      <c r="D271" s="14">
        <v>2</v>
      </c>
      <c r="E271" s="29" t="s">
        <v>272</v>
      </c>
      <c r="F271" s="29" t="s">
        <v>83</v>
      </c>
      <c r="G271" s="29" t="s">
        <v>22</v>
      </c>
      <c r="H271" s="29">
        <v>95</v>
      </c>
    </row>
    <row r="272" spans="1:8" ht="15">
      <c r="A272" s="12" t="s">
        <v>191</v>
      </c>
      <c r="B272" s="12">
        <v>448</v>
      </c>
      <c r="C272" s="34" t="s">
        <v>281</v>
      </c>
      <c r="D272" s="12">
        <v>5</v>
      </c>
      <c r="E272" s="29" t="s">
        <v>272</v>
      </c>
      <c r="F272" s="29" t="s">
        <v>83</v>
      </c>
      <c r="G272" s="29" t="s">
        <v>22</v>
      </c>
      <c r="H272" s="29">
        <v>95</v>
      </c>
    </row>
    <row r="273" spans="1:8" ht="15">
      <c r="A273" s="12" t="s">
        <v>191</v>
      </c>
      <c r="B273" s="12">
        <v>452</v>
      </c>
      <c r="C273" s="13" t="s">
        <v>282</v>
      </c>
      <c r="D273" s="12">
        <v>3</v>
      </c>
      <c r="E273" s="29" t="s">
        <v>272</v>
      </c>
      <c r="F273" s="29" t="s">
        <v>83</v>
      </c>
      <c r="G273" s="29" t="s">
        <v>22</v>
      </c>
      <c r="H273" s="29">
        <v>95</v>
      </c>
    </row>
    <row r="274" spans="1:8" ht="15">
      <c r="A274" s="12" t="s">
        <v>191</v>
      </c>
      <c r="B274" s="12">
        <v>453</v>
      </c>
      <c r="C274" s="13" t="s">
        <v>283</v>
      </c>
      <c r="D274" s="12">
        <v>3</v>
      </c>
      <c r="E274" s="29" t="s">
        <v>272</v>
      </c>
      <c r="F274" s="29" t="s">
        <v>83</v>
      </c>
      <c r="G274" s="29" t="s">
        <v>22</v>
      </c>
      <c r="H274" s="29">
        <v>95</v>
      </c>
    </row>
    <row r="275" spans="1:8" ht="15">
      <c r="A275" s="1" t="s">
        <v>198</v>
      </c>
      <c r="B275" s="1">
        <v>251</v>
      </c>
      <c r="C275" s="2" t="s">
        <v>199</v>
      </c>
      <c r="D275" s="1">
        <v>3</v>
      </c>
      <c r="E275" s="29" t="s">
        <v>20</v>
      </c>
      <c r="F275" s="29" t="s">
        <v>21</v>
      </c>
      <c r="G275" s="29" t="s">
        <v>22</v>
      </c>
      <c r="H275" s="29">
        <v>33</v>
      </c>
    </row>
    <row r="276" spans="1:8" ht="15">
      <c r="A276" s="18" t="s">
        <v>198</v>
      </c>
      <c r="B276" s="18">
        <v>403</v>
      </c>
      <c r="C276" s="19" t="s">
        <v>200</v>
      </c>
      <c r="D276" s="24">
        <v>2</v>
      </c>
      <c r="E276" s="36" t="s">
        <v>119</v>
      </c>
      <c r="F276" s="36" t="s">
        <v>120</v>
      </c>
      <c r="G276" s="36" t="s">
        <v>18</v>
      </c>
      <c r="H276" s="36">
        <v>118</v>
      </c>
    </row>
    <row r="277" spans="1:8" ht="15">
      <c r="A277" s="7" t="s">
        <v>239</v>
      </c>
      <c r="B277" s="7">
        <v>301</v>
      </c>
      <c r="C277" s="8" t="s">
        <v>240</v>
      </c>
      <c r="D277" s="7">
        <v>3</v>
      </c>
      <c r="E277" s="29" t="s">
        <v>229</v>
      </c>
      <c r="F277" s="29" t="s">
        <v>83</v>
      </c>
      <c r="G277" s="29" t="s">
        <v>230</v>
      </c>
      <c r="H277" s="29">
        <v>74</v>
      </c>
    </row>
    <row r="278" spans="1:8" ht="15">
      <c r="A278" s="1" t="s">
        <v>201</v>
      </c>
      <c r="B278" s="1">
        <v>361</v>
      </c>
      <c r="C278" s="2" t="s">
        <v>202</v>
      </c>
      <c r="D278" s="1">
        <v>2</v>
      </c>
      <c r="E278" s="29" t="s">
        <v>242</v>
      </c>
      <c r="F278" s="29" t="s">
        <v>21</v>
      </c>
      <c r="G278" s="29" t="s">
        <v>22</v>
      </c>
      <c r="H278" s="29">
        <v>23</v>
      </c>
    </row>
    <row r="279" spans="1:8" ht="18.75" customHeight="1">
      <c r="A279" s="12" t="s">
        <v>201</v>
      </c>
      <c r="B279" s="12">
        <v>361</v>
      </c>
      <c r="C279" s="13" t="s">
        <v>202</v>
      </c>
      <c r="D279" s="12">
        <v>2</v>
      </c>
      <c r="E279" s="29" t="s">
        <v>272</v>
      </c>
      <c r="F279" s="29" t="s">
        <v>83</v>
      </c>
      <c r="G279" s="29" t="s">
        <v>22</v>
      </c>
      <c r="H279" s="29">
        <v>95</v>
      </c>
    </row>
    <row r="280" spans="1:8" ht="15">
      <c r="A280" s="1" t="s">
        <v>201</v>
      </c>
      <c r="B280" s="1">
        <v>361</v>
      </c>
      <c r="C280" s="2" t="s">
        <v>202</v>
      </c>
      <c r="D280" s="1">
        <v>2</v>
      </c>
      <c r="E280" s="29" t="s">
        <v>52</v>
      </c>
      <c r="F280" s="29" t="s">
        <v>53</v>
      </c>
      <c r="G280" s="29" t="s">
        <v>22</v>
      </c>
      <c r="H280" s="29">
        <v>28</v>
      </c>
    </row>
    <row r="281" spans="1:8" ht="15">
      <c r="A281" s="1" t="s">
        <v>201</v>
      </c>
      <c r="B281" s="1">
        <v>361</v>
      </c>
      <c r="C281" s="2" t="s">
        <v>202</v>
      </c>
      <c r="D281" s="1">
        <v>2</v>
      </c>
      <c r="E281" s="29" t="s">
        <v>54</v>
      </c>
      <c r="F281" s="29" t="s">
        <v>55</v>
      </c>
      <c r="G281" s="29" t="s">
        <v>22</v>
      </c>
      <c r="H281" s="29">
        <v>46</v>
      </c>
    </row>
    <row r="282" spans="1:8" ht="15">
      <c r="A282" s="3" t="s">
        <v>201</v>
      </c>
      <c r="B282" s="3">
        <v>361</v>
      </c>
      <c r="C282" s="4" t="s">
        <v>202</v>
      </c>
      <c r="D282" s="3">
        <v>2</v>
      </c>
      <c r="E282" s="36" t="s">
        <v>59</v>
      </c>
      <c r="F282" s="36" t="s">
        <v>35</v>
      </c>
      <c r="G282" s="36" t="s">
        <v>14</v>
      </c>
      <c r="H282" s="36">
        <v>33</v>
      </c>
    </row>
    <row r="283" spans="1:8" s="30" customFormat="1" ht="15.75">
      <c r="A283" s="18" t="s">
        <v>201</v>
      </c>
      <c r="B283" s="18">
        <v>361</v>
      </c>
      <c r="C283" s="27" t="s">
        <v>202</v>
      </c>
      <c r="D283" s="24">
        <v>2</v>
      </c>
      <c r="E283" s="36" t="s">
        <v>115</v>
      </c>
      <c r="F283" s="36" t="s">
        <v>116</v>
      </c>
      <c r="G283" s="36" t="s">
        <v>14</v>
      </c>
      <c r="H283" s="36">
        <v>23</v>
      </c>
    </row>
    <row r="284" spans="1:8" s="30" customFormat="1" ht="15.75">
      <c r="A284" s="12" t="s">
        <v>203</v>
      </c>
      <c r="B284" s="12">
        <v>336</v>
      </c>
      <c r="C284" s="13" t="s">
        <v>204</v>
      </c>
      <c r="D284" s="14">
        <v>3</v>
      </c>
      <c r="E284" s="29" t="s">
        <v>82</v>
      </c>
      <c r="F284" s="29" t="s">
        <v>83</v>
      </c>
      <c r="G284" s="29" t="s">
        <v>22</v>
      </c>
      <c r="H284" s="29">
        <v>40</v>
      </c>
    </row>
    <row r="285" spans="1:8" s="30" customFormat="1" ht="15.75">
      <c r="A285" s="1" t="s">
        <v>205</v>
      </c>
      <c r="B285" s="1">
        <v>100</v>
      </c>
      <c r="C285" s="2" t="s">
        <v>219</v>
      </c>
      <c r="D285" s="1">
        <v>2</v>
      </c>
      <c r="E285" s="29" t="s">
        <v>220</v>
      </c>
      <c r="F285" s="29" t="s">
        <v>89</v>
      </c>
      <c r="G285" s="29" t="s">
        <v>18</v>
      </c>
      <c r="H285" s="29">
        <v>102</v>
      </c>
    </row>
    <row r="286" spans="1:8" s="30" customFormat="1" ht="15.75">
      <c r="A286" s="12" t="s">
        <v>205</v>
      </c>
      <c r="B286" s="12">
        <v>162</v>
      </c>
      <c r="C286" s="13" t="s">
        <v>206</v>
      </c>
      <c r="D286" s="12">
        <v>3</v>
      </c>
      <c r="E286" s="29" t="s">
        <v>85</v>
      </c>
      <c r="F286" s="29" t="s">
        <v>83</v>
      </c>
      <c r="G286" s="29" t="s">
        <v>22</v>
      </c>
      <c r="H286" s="29">
        <v>33</v>
      </c>
    </row>
    <row r="287" spans="1:8" s="30" customFormat="1" ht="15.75">
      <c r="A287" s="12" t="s">
        <v>284</v>
      </c>
      <c r="B287" s="12">
        <v>400</v>
      </c>
      <c r="C287" s="13" t="s">
        <v>285</v>
      </c>
      <c r="D287" s="14">
        <v>2</v>
      </c>
      <c r="E287" s="29" t="s">
        <v>272</v>
      </c>
      <c r="F287" s="29" t="s">
        <v>83</v>
      </c>
      <c r="G287" s="29" t="s">
        <v>22</v>
      </c>
      <c r="H287" s="29">
        <v>95</v>
      </c>
    </row>
    <row r="288" spans="1:8" s="30" customFormat="1" ht="15.75">
      <c r="A288" s="12" t="s">
        <v>207</v>
      </c>
      <c r="B288" s="12">
        <v>302</v>
      </c>
      <c r="C288" s="13" t="s">
        <v>208</v>
      </c>
      <c r="D288" s="12">
        <v>2</v>
      </c>
      <c r="E288" s="29" t="s">
        <v>85</v>
      </c>
      <c r="F288" s="29" t="s">
        <v>83</v>
      </c>
      <c r="G288" s="29" t="s">
        <v>22</v>
      </c>
      <c r="H288" s="29">
        <v>33</v>
      </c>
    </row>
    <row r="289" spans="1:8" s="30" customFormat="1" ht="15.75">
      <c r="A289" s="12" t="s">
        <v>207</v>
      </c>
      <c r="B289" s="12">
        <v>413</v>
      </c>
      <c r="C289" s="13" t="s">
        <v>209</v>
      </c>
      <c r="D289" s="12">
        <v>1</v>
      </c>
      <c r="E289" s="29" t="s">
        <v>82</v>
      </c>
      <c r="F289" s="29" t="s">
        <v>83</v>
      </c>
      <c r="G289" s="29" t="s">
        <v>22</v>
      </c>
      <c r="H289" s="29">
        <v>40</v>
      </c>
    </row>
    <row r="290" spans="1:8" s="30" customFormat="1" ht="15.75">
      <c r="A290" s="18" t="s">
        <v>210</v>
      </c>
      <c r="B290" s="18">
        <v>423</v>
      </c>
      <c r="C290" s="19" t="s">
        <v>211</v>
      </c>
      <c r="D290" s="24">
        <v>3</v>
      </c>
      <c r="E290" s="36" t="s">
        <v>115</v>
      </c>
      <c r="F290" s="36" t="s">
        <v>116</v>
      </c>
      <c r="G290" s="36" t="s">
        <v>14</v>
      </c>
      <c r="H290" s="36">
        <v>23</v>
      </c>
    </row>
    <row r="291" spans="1:8" s="30" customFormat="1" ht="15.75">
      <c r="A291" s="12" t="s">
        <v>212</v>
      </c>
      <c r="B291" s="12">
        <v>251</v>
      </c>
      <c r="C291" s="13" t="s">
        <v>213</v>
      </c>
      <c r="D291" s="14">
        <v>2</v>
      </c>
      <c r="E291" s="29" t="s">
        <v>82</v>
      </c>
      <c r="F291" s="29" t="s">
        <v>83</v>
      </c>
      <c r="G291" s="29" t="s">
        <v>22</v>
      </c>
      <c r="H291" s="29">
        <v>40</v>
      </c>
    </row>
    <row r="292" spans="1:8" s="30" customFormat="1" ht="15.75">
      <c r="A292" s="18" t="s">
        <v>214</v>
      </c>
      <c r="B292" s="18">
        <v>364</v>
      </c>
      <c r="C292" s="19" t="s">
        <v>215</v>
      </c>
      <c r="D292" s="24">
        <v>3</v>
      </c>
      <c r="E292" s="36" t="s">
        <v>115</v>
      </c>
      <c r="F292" s="36" t="s">
        <v>116</v>
      </c>
      <c r="G292" s="36" t="s">
        <v>14</v>
      </c>
      <c r="H292" s="36">
        <v>23</v>
      </c>
    </row>
    <row r="293" spans="1:8" s="30" customFormat="1" ht="25.5">
      <c r="A293" s="1" t="s">
        <v>214</v>
      </c>
      <c r="B293" s="1">
        <v>411</v>
      </c>
      <c r="C293" s="2" t="s">
        <v>216</v>
      </c>
      <c r="D293" s="5">
        <v>2</v>
      </c>
      <c r="E293" s="1" t="s">
        <v>141</v>
      </c>
      <c r="F293" s="10" t="s">
        <v>142</v>
      </c>
      <c r="G293" s="10" t="s">
        <v>18</v>
      </c>
      <c r="H293" s="10">
        <v>34</v>
      </c>
    </row>
    <row r="294" spans="1:8" s="30" customFormat="1" ht="15.75">
      <c r="A294" s="1"/>
      <c r="B294" s="1"/>
      <c r="C294" s="26" t="s">
        <v>218</v>
      </c>
      <c r="D294" s="5"/>
      <c r="E294" s="29" t="s">
        <v>68</v>
      </c>
      <c r="F294" s="29" t="s">
        <v>55</v>
      </c>
      <c r="G294" s="29" t="s">
        <v>18</v>
      </c>
      <c r="H294" s="29">
        <v>45</v>
      </c>
    </row>
    <row r="295" spans="1:8" s="30" customFormat="1" ht="15.75" customHeight="1">
      <c r="A295" s="12"/>
      <c r="B295" s="12"/>
      <c r="C295" s="28" t="s">
        <v>217</v>
      </c>
      <c r="D295" s="14"/>
      <c r="E295" s="29" t="s">
        <v>90</v>
      </c>
      <c r="F295" s="29" t="s">
        <v>91</v>
      </c>
      <c r="G295" s="29" t="s">
        <v>18</v>
      </c>
      <c r="H295" s="29">
        <v>29</v>
      </c>
    </row>
    <row r="296" spans="1:8" s="30" customFormat="1" ht="15.75">
      <c r="A296" s="1"/>
      <c r="B296" s="1"/>
      <c r="C296" s="26" t="s">
        <v>217</v>
      </c>
      <c r="D296" s="1"/>
      <c r="E296" s="29" t="s">
        <v>88</v>
      </c>
      <c r="F296" s="29" t="s">
        <v>89</v>
      </c>
      <c r="G296" s="29" t="s">
        <v>18</v>
      </c>
      <c r="H296" s="29">
        <v>69</v>
      </c>
    </row>
    <row r="297" spans="1:8" ht="15">
      <c r="A297" s="56" t="s">
        <v>10</v>
      </c>
      <c r="B297" s="56">
        <v>301</v>
      </c>
      <c r="C297" s="57" t="s">
        <v>289</v>
      </c>
      <c r="D297" s="56">
        <v>2</v>
      </c>
      <c r="E297" s="45" t="s">
        <v>290</v>
      </c>
      <c r="F297" s="45" t="s">
        <v>21</v>
      </c>
      <c r="G297" s="46" t="s">
        <v>22</v>
      </c>
      <c r="H297" s="45">
        <f>VLOOKUP(E297,'[1]HK1'!$G$5:$J$385,4,0)</f>
        <v>30</v>
      </c>
    </row>
    <row r="298" spans="1:8" ht="15">
      <c r="A298" s="56" t="s">
        <v>10</v>
      </c>
      <c r="B298" s="56">
        <v>303</v>
      </c>
      <c r="C298" s="57" t="s">
        <v>15</v>
      </c>
      <c r="D298" s="56">
        <v>3</v>
      </c>
      <c r="E298" s="45" t="s">
        <v>291</v>
      </c>
      <c r="F298" s="45" t="s">
        <v>21</v>
      </c>
      <c r="G298" s="46" t="s">
        <v>18</v>
      </c>
      <c r="H298" s="45">
        <f>VLOOKUP(E298,'[1]HK1'!$G$5:$J$385,4,0)</f>
        <v>400</v>
      </c>
    </row>
    <row r="299" spans="1:8" ht="15">
      <c r="A299" s="56" t="s">
        <v>38</v>
      </c>
      <c r="B299" s="56">
        <v>351</v>
      </c>
      <c r="C299" s="57" t="s">
        <v>39</v>
      </c>
      <c r="D299" s="58">
        <v>3</v>
      </c>
      <c r="E299" s="45" t="s">
        <v>292</v>
      </c>
      <c r="F299" s="45" t="s">
        <v>17</v>
      </c>
      <c r="G299" s="46" t="s">
        <v>18</v>
      </c>
      <c r="H299" s="45">
        <f>VLOOKUP(E299,'[1]HK1'!$G$5:$J$385,4,0)</f>
        <v>130</v>
      </c>
    </row>
    <row r="300" spans="1:8" ht="15">
      <c r="A300" s="56" t="s">
        <v>79</v>
      </c>
      <c r="B300" s="56">
        <v>101</v>
      </c>
      <c r="C300" s="57" t="s">
        <v>80</v>
      </c>
      <c r="D300" s="56">
        <v>2</v>
      </c>
      <c r="E300" s="45" t="s">
        <v>290</v>
      </c>
      <c r="F300" s="45" t="s">
        <v>21</v>
      </c>
      <c r="G300" s="46" t="s">
        <v>22</v>
      </c>
      <c r="H300" s="45">
        <f>VLOOKUP(E300,'[1]HK1'!$G$5:$J$385,4,0)</f>
        <v>30</v>
      </c>
    </row>
    <row r="301" spans="1:8" ht="15">
      <c r="A301" s="56" t="s">
        <v>79</v>
      </c>
      <c r="B301" s="56">
        <v>101</v>
      </c>
      <c r="C301" s="57" t="s">
        <v>80</v>
      </c>
      <c r="D301" s="56">
        <v>2</v>
      </c>
      <c r="E301" s="45" t="s">
        <v>293</v>
      </c>
      <c r="F301" s="45" t="s">
        <v>13</v>
      </c>
      <c r="G301" s="46" t="s">
        <v>14</v>
      </c>
      <c r="H301" s="45">
        <f>VLOOKUP(E301,'[1]HK1'!$G$5:$J$385,4,0)</f>
        <v>70</v>
      </c>
    </row>
    <row r="302" spans="1:8" ht="15">
      <c r="A302" s="56" t="s">
        <v>79</v>
      </c>
      <c r="B302" s="56">
        <v>101</v>
      </c>
      <c r="C302" s="57" t="s">
        <v>80</v>
      </c>
      <c r="D302" s="56">
        <v>2</v>
      </c>
      <c r="E302" s="45" t="s">
        <v>294</v>
      </c>
      <c r="F302" s="45" t="s">
        <v>89</v>
      </c>
      <c r="G302" s="46" t="s">
        <v>18</v>
      </c>
      <c r="H302" s="45">
        <f>VLOOKUP(E302,'[1]HK1'!$G$5:$J$385,4,0)</f>
        <v>80</v>
      </c>
    </row>
    <row r="303" spans="1:8" ht="15">
      <c r="A303" s="59" t="s">
        <v>79</v>
      </c>
      <c r="B303" s="59">
        <v>101</v>
      </c>
      <c r="C303" s="60" t="s">
        <v>80</v>
      </c>
      <c r="D303" s="59">
        <v>2</v>
      </c>
      <c r="E303" s="45" t="s">
        <v>295</v>
      </c>
      <c r="F303" s="45" t="s">
        <v>91</v>
      </c>
      <c r="G303" s="46" t="s">
        <v>18</v>
      </c>
      <c r="H303" s="45">
        <f>VLOOKUP(E303,'[1]HK1'!$G$5:$J$385,4,0)</f>
        <v>60</v>
      </c>
    </row>
    <row r="304" spans="1:8" ht="15">
      <c r="A304" s="61" t="s">
        <v>79</v>
      </c>
      <c r="B304" s="61">
        <v>101</v>
      </c>
      <c r="C304" s="62" t="s">
        <v>80</v>
      </c>
      <c r="D304" s="61">
        <v>2</v>
      </c>
      <c r="E304" s="45" t="s">
        <v>296</v>
      </c>
      <c r="F304" s="45" t="s">
        <v>297</v>
      </c>
      <c r="G304" s="46" t="s">
        <v>18</v>
      </c>
      <c r="H304" s="45">
        <f>VLOOKUP(E304,'[1]HK1'!$G$5:$J$385,4,0)</f>
        <v>210</v>
      </c>
    </row>
    <row r="305" spans="1:8" ht="15">
      <c r="A305" s="63" t="s">
        <v>79</v>
      </c>
      <c r="B305" s="63">
        <v>101</v>
      </c>
      <c r="C305" s="64" t="s">
        <v>80</v>
      </c>
      <c r="D305" s="63">
        <v>2</v>
      </c>
      <c r="E305" s="45" t="s">
        <v>298</v>
      </c>
      <c r="F305" s="45" t="s">
        <v>46</v>
      </c>
      <c r="G305" s="46" t="s">
        <v>18</v>
      </c>
      <c r="H305" s="45">
        <f>VLOOKUP(E305,'[1]HK1'!$G$5:$J$385,4,0)</f>
        <v>140</v>
      </c>
    </row>
    <row r="306" spans="1:8" ht="15">
      <c r="A306" s="56" t="s">
        <v>79</v>
      </c>
      <c r="B306" s="56">
        <v>101</v>
      </c>
      <c r="C306" s="57" t="s">
        <v>80</v>
      </c>
      <c r="D306" s="56">
        <v>2</v>
      </c>
      <c r="E306" s="45" t="s">
        <v>299</v>
      </c>
      <c r="F306" s="45" t="s">
        <v>300</v>
      </c>
      <c r="G306" s="46" t="s">
        <v>18</v>
      </c>
      <c r="H306" s="45">
        <f>VLOOKUP(E306,'[1]HK1'!$G$5:$J$385,4,0)</f>
        <v>42</v>
      </c>
    </row>
    <row r="307" spans="1:8" ht="15">
      <c r="A307" s="56" t="s">
        <v>79</v>
      </c>
      <c r="B307" s="56">
        <v>102</v>
      </c>
      <c r="C307" s="57" t="s">
        <v>301</v>
      </c>
      <c r="D307" s="56">
        <v>2</v>
      </c>
      <c r="E307" s="45" t="s">
        <v>302</v>
      </c>
      <c r="F307" s="45" t="s">
        <v>94</v>
      </c>
      <c r="G307" s="46" t="s">
        <v>14</v>
      </c>
      <c r="H307" s="45">
        <f>VLOOKUP(E307,'[1]HK1'!$G$5:$J$385,4,0)</f>
        <v>35</v>
      </c>
    </row>
    <row r="308" spans="1:8" ht="15">
      <c r="A308" s="65" t="s">
        <v>79</v>
      </c>
      <c r="B308" s="65">
        <v>102</v>
      </c>
      <c r="C308" s="66" t="s">
        <v>301</v>
      </c>
      <c r="D308" s="65">
        <v>2</v>
      </c>
      <c r="E308" s="67" t="s">
        <v>303</v>
      </c>
      <c r="F308" s="67" t="s">
        <v>53</v>
      </c>
      <c r="G308" s="68" t="s">
        <v>18</v>
      </c>
      <c r="H308" s="45">
        <f>VLOOKUP(E308,'[1]HK1'!$G$5:$J$385,4,0)</f>
        <v>0</v>
      </c>
    </row>
    <row r="309" spans="1:8" ht="15">
      <c r="A309" s="56" t="s">
        <v>79</v>
      </c>
      <c r="B309" s="56">
        <v>102</v>
      </c>
      <c r="C309" s="57" t="s">
        <v>301</v>
      </c>
      <c r="D309" s="56">
        <v>2</v>
      </c>
      <c r="E309" s="45" t="s">
        <v>304</v>
      </c>
      <c r="F309" s="45" t="s">
        <v>55</v>
      </c>
      <c r="G309" s="46" t="s">
        <v>18</v>
      </c>
      <c r="H309" s="45">
        <f>VLOOKUP(E309,'[1]HK1'!$G$5:$J$385,4,0)</f>
        <v>100</v>
      </c>
    </row>
    <row r="310" spans="1:8" ht="15">
      <c r="A310" s="56" t="s">
        <v>224</v>
      </c>
      <c r="B310" s="56">
        <v>100</v>
      </c>
      <c r="C310" s="57" t="s">
        <v>305</v>
      </c>
      <c r="D310" s="56">
        <v>1</v>
      </c>
      <c r="E310" s="45" t="s">
        <v>302</v>
      </c>
      <c r="F310" s="45" t="s">
        <v>94</v>
      </c>
      <c r="G310" s="46" t="s">
        <v>14</v>
      </c>
      <c r="H310" s="45">
        <f>VLOOKUP(E310,'[1]HK1'!$G$5:$J$385,4,0)</f>
        <v>35</v>
      </c>
    </row>
    <row r="311" spans="1:8" ht="15">
      <c r="A311" s="56" t="s">
        <v>224</v>
      </c>
      <c r="B311" s="56">
        <v>100</v>
      </c>
      <c r="C311" s="57" t="s">
        <v>305</v>
      </c>
      <c r="D311" s="56">
        <v>1</v>
      </c>
      <c r="E311" s="45" t="s">
        <v>294</v>
      </c>
      <c r="F311" s="45" t="s">
        <v>89</v>
      </c>
      <c r="G311" s="46" t="s">
        <v>18</v>
      </c>
      <c r="H311" s="45">
        <f>VLOOKUP(E311,'[1]HK1'!$G$5:$J$385,4,0)</f>
        <v>80</v>
      </c>
    </row>
    <row r="312" spans="1:8" ht="15">
      <c r="A312" s="59" t="s">
        <v>224</v>
      </c>
      <c r="B312" s="59">
        <v>100</v>
      </c>
      <c r="C312" s="60" t="s">
        <v>305</v>
      </c>
      <c r="D312" s="59">
        <v>1</v>
      </c>
      <c r="E312" s="45" t="s">
        <v>295</v>
      </c>
      <c r="F312" s="45" t="s">
        <v>91</v>
      </c>
      <c r="G312" s="46" t="s">
        <v>18</v>
      </c>
      <c r="H312" s="45">
        <f>VLOOKUP(E312,'[1]HK1'!$G$5:$J$385,4,0)</f>
        <v>60</v>
      </c>
    </row>
    <row r="313" spans="1:8" ht="15">
      <c r="A313" s="56" t="s">
        <v>86</v>
      </c>
      <c r="B313" s="56">
        <v>201</v>
      </c>
      <c r="C313" s="57" t="s">
        <v>306</v>
      </c>
      <c r="D313" s="57">
        <v>3</v>
      </c>
      <c r="E313" s="45" t="s">
        <v>293</v>
      </c>
      <c r="F313" s="45" t="s">
        <v>13</v>
      </c>
      <c r="G313" s="46" t="s">
        <v>14</v>
      </c>
      <c r="H313" s="45">
        <f>VLOOKUP(E313,'[1]HK1'!$G$5:$J$385,4,0)</f>
        <v>70</v>
      </c>
    </row>
    <row r="314" spans="1:8" ht="15">
      <c r="A314" s="56" t="s">
        <v>86</v>
      </c>
      <c r="B314" s="56">
        <v>311</v>
      </c>
      <c r="C314" s="57" t="s">
        <v>307</v>
      </c>
      <c r="D314" s="56">
        <v>4</v>
      </c>
      <c r="E314" s="45" t="s">
        <v>302</v>
      </c>
      <c r="F314" s="45" t="s">
        <v>94</v>
      </c>
      <c r="G314" s="46" t="s">
        <v>14</v>
      </c>
      <c r="H314" s="45">
        <f>VLOOKUP(E314,'[1]HK1'!$G$5:$J$385,4,0)</f>
        <v>35</v>
      </c>
    </row>
    <row r="315" spans="1:8" ht="15">
      <c r="A315" s="56" t="s">
        <v>86</v>
      </c>
      <c r="B315" s="56">
        <v>311</v>
      </c>
      <c r="C315" s="57" t="s">
        <v>307</v>
      </c>
      <c r="D315" s="56">
        <v>4</v>
      </c>
      <c r="E315" s="45" t="s">
        <v>294</v>
      </c>
      <c r="F315" s="45" t="s">
        <v>89</v>
      </c>
      <c r="G315" s="46" t="s">
        <v>18</v>
      </c>
      <c r="H315" s="45">
        <f>VLOOKUP(E315,'[1]HK1'!$G$5:$J$385,4,0)</f>
        <v>80</v>
      </c>
    </row>
    <row r="316" spans="1:8" ht="15">
      <c r="A316" s="59" t="s">
        <v>86</v>
      </c>
      <c r="B316" s="59">
        <v>311</v>
      </c>
      <c r="C316" s="60" t="s">
        <v>307</v>
      </c>
      <c r="D316" s="59">
        <v>4</v>
      </c>
      <c r="E316" s="45" t="s">
        <v>295</v>
      </c>
      <c r="F316" s="45" t="s">
        <v>91</v>
      </c>
      <c r="G316" s="46" t="s">
        <v>18</v>
      </c>
      <c r="H316" s="45">
        <f>VLOOKUP(E316,'[1]HK1'!$G$5:$J$385,4,0)</f>
        <v>60</v>
      </c>
    </row>
    <row r="317" spans="1:8" ht="15">
      <c r="A317" s="56" t="s">
        <v>308</v>
      </c>
      <c r="B317" s="56">
        <v>100</v>
      </c>
      <c r="C317" s="57" t="s">
        <v>309</v>
      </c>
      <c r="D317" s="56">
        <v>1</v>
      </c>
      <c r="E317" s="45" t="s">
        <v>310</v>
      </c>
      <c r="F317" s="45" t="s">
        <v>55</v>
      </c>
      <c r="G317" s="46" t="s">
        <v>22</v>
      </c>
      <c r="H317" s="45">
        <f>VLOOKUP(E317,'[1]HK1'!$G$5:$J$385,4,0)</f>
        <v>30</v>
      </c>
    </row>
    <row r="318" spans="1:8" ht="15">
      <c r="A318" s="56" t="s">
        <v>121</v>
      </c>
      <c r="B318" s="56">
        <v>152</v>
      </c>
      <c r="C318" s="57" t="s">
        <v>311</v>
      </c>
      <c r="D318" s="56">
        <v>3</v>
      </c>
      <c r="E318" s="45" t="s">
        <v>290</v>
      </c>
      <c r="F318" s="45" t="s">
        <v>21</v>
      </c>
      <c r="G318" s="46" t="s">
        <v>22</v>
      </c>
      <c r="H318" s="45">
        <f>VLOOKUP(E318,'[1]HK1'!$G$5:$J$385,4,0)</f>
        <v>30</v>
      </c>
    </row>
    <row r="319" spans="1:8" ht="15">
      <c r="A319" s="56" t="s">
        <v>121</v>
      </c>
      <c r="B319" s="56">
        <v>152</v>
      </c>
      <c r="C319" s="57" t="s">
        <v>311</v>
      </c>
      <c r="D319" s="56">
        <v>3</v>
      </c>
      <c r="E319" s="45" t="s">
        <v>293</v>
      </c>
      <c r="F319" s="45" t="s">
        <v>13</v>
      </c>
      <c r="G319" s="46" t="s">
        <v>14</v>
      </c>
      <c r="H319" s="45">
        <f>VLOOKUP(E319,'[1]HK1'!$G$5:$J$385,4,0)</f>
        <v>70</v>
      </c>
    </row>
    <row r="320" spans="1:8" ht="15">
      <c r="A320" s="61" t="s">
        <v>121</v>
      </c>
      <c r="B320" s="61">
        <v>251</v>
      </c>
      <c r="C320" s="62" t="s">
        <v>122</v>
      </c>
      <c r="D320" s="61">
        <v>2</v>
      </c>
      <c r="E320" s="45" t="s">
        <v>296</v>
      </c>
      <c r="F320" s="45" t="s">
        <v>297</v>
      </c>
      <c r="G320" s="46" t="s">
        <v>18</v>
      </c>
      <c r="H320" s="45">
        <f>VLOOKUP(E320,'[1]HK1'!$G$5:$J$385,4,0)</f>
        <v>210</v>
      </c>
    </row>
    <row r="321" spans="1:8" ht="15">
      <c r="A321" s="63" t="s">
        <v>121</v>
      </c>
      <c r="B321" s="63">
        <v>251</v>
      </c>
      <c r="C321" s="64" t="s">
        <v>122</v>
      </c>
      <c r="D321" s="63">
        <v>2</v>
      </c>
      <c r="E321" s="45" t="s">
        <v>298</v>
      </c>
      <c r="F321" s="45" t="s">
        <v>46</v>
      </c>
      <c r="G321" s="46" t="s">
        <v>18</v>
      </c>
      <c r="H321" s="45">
        <f>VLOOKUP(E321,'[1]HK1'!$G$5:$J$385,4,0)</f>
        <v>140</v>
      </c>
    </row>
    <row r="322" spans="1:8" ht="15">
      <c r="A322" s="56" t="s">
        <v>121</v>
      </c>
      <c r="B322" s="56">
        <v>251</v>
      </c>
      <c r="C322" s="57" t="s">
        <v>122</v>
      </c>
      <c r="D322" s="56">
        <v>2</v>
      </c>
      <c r="E322" s="45" t="s">
        <v>299</v>
      </c>
      <c r="F322" s="45" t="s">
        <v>300</v>
      </c>
      <c r="G322" s="46" t="s">
        <v>18</v>
      </c>
      <c r="H322" s="45">
        <f>VLOOKUP(E322,'[1]HK1'!$G$5:$J$385,4,0)</f>
        <v>42</v>
      </c>
    </row>
    <row r="323" spans="1:8" ht="15">
      <c r="A323" s="56" t="s">
        <v>126</v>
      </c>
      <c r="B323" s="56">
        <v>201</v>
      </c>
      <c r="C323" s="57" t="s">
        <v>312</v>
      </c>
      <c r="D323" s="56">
        <v>2</v>
      </c>
      <c r="E323" s="45" t="s">
        <v>310</v>
      </c>
      <c r="F323" s="45" t="s">
        <v>55</v>
      </c>
      <c r="G323" s="46" t="s">
        <v>22</v>
      </c>
      <c r="H323" s="45">
        <f>VLOOKUP(E323,'[1]HK1'!$G$5:$J$385,4,0)</f>
        <v>30</v>
      </c>
    </row>
    <row r="324" spans="1:8" ht="15">
      <c r="A324" s="56" t="s">
        <v>126</v>
      </c>
      <c r="B324" s="56">
        <v>201</v>
      </c>
      <c r="C324" s="57" t="s">
        <v>312</v>
      </c>
      <c r="D324" s="56">
        <v>2</v>
      </c>
      <c r="E324" s="45" t="s">
        <v>290</v>
      </c>
      <c r="F324" s="45" t="s">
        <v>21</v>
      </c>
      <c r="G324" s="46" t="s">
        <v>22</v>
      </c>
      <c r="H324" s="45">
        <f>VLOOKUP(E324,'[1]HK1'!$G$5:$J$385,4,0)</f>
        <v>30</v>
      </c>
    </row>
    <row r="325" spans="1:8" ht="15">
      <c r="A325" s="56" t="s">
        <v>126</v>
      </c>
      <c r="B325" s="56">
        <v>201</v>
      </c>
      <c r="C325" s="57" t="s">
        <v>312</v>
      </c>
      <c r="D325" s="56">
        <v>2</v>
      </c>
      <c r="E325" s="45" t="s">
        <v>293</v>
      </c>
      <c r="F325" s="45" t="s">
        <v>13</v>
      </c>
      <c r="G325" s="46" t="s">
        <v>14</v>
      </c>
      <c r="H325" s="45">
        <f>VLOOKUP(E325,'[1]HK1'!$G$5:$J$385,4,0)</f>
        <v>70</v>
      </c>
    </row>
    <row r="326" spans="1:8" ht="15">
      <c r="A326" s="56" t="s">
        <v>126</v>
      </c>
      <c r="B326" s="56">
        <v>201</v>
      </c>
      <c r="C326" s="57" t="s">
        <v>312</v>
      </c>
      <c r="D326" s="56">
        <v>2</v>
      </c>
      <c r="E326" s="45" t="s">
        <v>302</v>
      </c>
      <c r="F326" s="45" t="s">
        <v>94</v>
      </c>
      <c r="G326" s="46" t="s">
        <v>14</v>
      </c>
      <c r="H326" s="45">
        <f>VLOOKUP(E326,'[1]HK1'!$G$5:$J$385,4,0)</f>
        <v>35</v>
      </c>
    </row>
    <row r="327" spans="1:8" ht="15">
      <c r="A327" s="56" t="s">
        <v>126</v>
      </c>
      <c r="B327" s="56">
        <v>202</v>
      </c>
      <c r="C327" s="57" t="s">
        <v>233</v>
      </c>
      <c r="D327" s="56">
        <v>2</v>
      </c>
      <c r="E327" s="45" t="s">
        <v>294</v>
      </c>
      <c r="F327" s="45" t="s">
        <v>89</v>
      </c>
      <c r="G327" s="46" t="s">
        <v>18</v>
      </c>
      <c r="H327" s="45">
        <f>VLOOKUP(E327,'[1]HK1'!$G$5:$J$385,4,0)</f>
        <v>80</v>
      </c>
    </row>
    <row r="328" spans="1:8" ht="15">
      <c r="A328" s="59" t="s">
        <v>126</v>
      </c>
      <c r="B328" s="59">
        <v>202</v>
      </c>
      <c r="C328" s="60" t="s">
        <v>233</v>
      </c>
      <c r="D328" s="59">
        <v>2</v>
      </c>
      <c r="E328" s="45" t="s">
        <v>295</v>
      </c>
      <c r="F328" s="45" t="s">
        <v>91</v>
      </c>
      <c r="G328" s="46" t="s">
        <v>18</v>
      </c>
      <c r="H328" s="45">
        <f>VLOOKUP(E328,'[1]HK1'!$G$5:$J$385,4,0)</f>
        <v>60</v>
      </c>
    </row>
    <row r="329" spans="1:8" ht="15">
      <c r="A329" s="65" t="s">
        <v>126</v>
      </c>
      <c r="B329" s="65">
        <v>202</v>
      </c>
      <c r="C329" s="66" t="s">
        <v>233</v>
      </c>
      <c r="D329" s="65">
        <v>2</v>
      </c>
      <c r="E329" s="67" t="s">
        <v>303</v>
      </c>
      <c r="F329" s="67" t="s">
        <v>53</v>
      </c>
      <c r="G329" s="68" t="s">
        <v>18</v>
      </c>
      <c r="H329" s="45">
        <f>VLOOKUP(E329,'[1]HK1'!$G$5:$J$385,4,0)</f>
        <v>0</v>
      </c>
    </row>
    <row r="330" spans="1:8" ht="15">
      <c r="A330" s="56" t="s">
        <v>126</v>
      </c>
      <c r="B330" s="56">
        <v>202</v>
      </c>
      <c r="C330" s="57" t="s">
        <v>233</v>
      </c>
      <c r="D330" s="56">
        <v>2</v>
      </c>
      <c r="E330" s="45" t="s">
        <v>304</v>
      </c>
      <c r="F330" s="45" t="s">
        <v>55</v>
      </c>
      <c r="G330" s="46" t="s">
        <v>18</v>
      </c>
      <c r="H330" s="45">
        <f>VLOOKUP(E330,'[1]HK1'!$G$5:$J$385,4,0)</f>
        <v>100</v>
      </c>
    </row>
    <row r="331" spans="1:8" ht="15">
      <c r="A331" s="56" t="s">
        <v>126</v>
      </c>
      <c r="B331" s="56">
        <v>202</v>
      </c>
      <c r="C331" s="57" t="s">
        <v>233</v>
      </c>
      <c r="D331" s="56">
        <v>2</v>
      </c>
      <c r="E331" s="45" t="s">
        <v>292</v>
      </c>
      <c r="F331" s="45" t="s">
        <v>17</v>
      </c>
      <c r="G331" s="46" t="s">
        <v>18</v>
      </c>
      <c r="H331" s="45">
        <f>VLOOKUP(E331,'[1]HK1'!$G$5:$J$385,4,0)</f>
        <v>130</v>
      </c>
    </row>
    <row r="332" spans="1:8" ht="15">
      <c r="A332" s="56" t="s">
        <v>126</v>
      </c>
      <c r="B332" s="56">
        <v>202</v>
      </c>
      <c r="C332" s="57" t="s">
        <v>233</v>
      </c>
      <c r="D332" s="56">
        <v>2</v>
      </c>
      <c r="E332" s="45" t="s">
        <v>291</v>
      </c>
      <c r="F332" s="45" t="s">
        <v>21</v>
      </c>
      <c r="G332" s="46" t="s">
        <v>18</v>
      </c>
      <c r="H332" s="45">
        <f>VLOOKUP(E332,'[1]HK1'!$G$5:$J$385,4,0)</f>
        <v>400</v>
      </c>
    </row>
    <row r="333" spans="1:8" ht="15">
      <c r="A333" s="61" t="s">
        <v>126</v>
      </c>
      <c r="B333" s="61">
        <v>202</v>
      </c>
      <c r="C333" s="62" t="s">
        <v>313</v>
      </c>
      <c r="D333" s="61">
        <v>2</v>
      </c>
      <c r="E333" s="45" t="s">
        <v>296</v>
      </c>
      <c r="F333" s="45" t="s">
        <v>297</v>
      </c>
      <c r="G333" s="46" t="s">
        <v>18</v>
      </c>
      <c r="H333" s="45">
        <f>VLOOKUP(E333,'[1]HK1'!$G$5:$J$385,4,0)</f>
        <v>210</v>
      </c>
    </row>
    <row r="334" spans="1:8" ht="15">
      <c r="A334" s="63" t="s">
        <v>126</v>
      </c>
      <c r="B334" s="63">
        <v>202</v>
      </c>
      <c r="C334" s="64" t="s">
        <v>313</v>
      </c>
      <c r="D334" s="63">
        <v>2</v>
      </c>
      <c r="E334" s="45" t="s">
        <v>298</v>
      </c>
      <c r="F334" s="45" t="s">
        <v>46</v>
      </c>
      <c r="G334" s="46" t="s">
        <v>18</v>
      </c>
      <c r="H334" s="45">
        <f>VLOOKUP(E334,'[1]HK1'!$G$5:$J$385,4,0)</f>
        <v>140</v>
      </c>
    </row>
    <row r="335" spans="1:8" ht="15">
      <c r="A335" s="56" t="s">
        <v>126</v>
      </c>
      <c r="B335" s="56">
        <v>202</v>
      </c>
      <c r="C335" s="57" t="s">
        <v>313</v>
      </c>
      <c r="D335" s="56">
        <v>2</v>
      </c>
      <c r="E335" s="45" t="s">
        <v>299</v>
      </c>
      <c r="F335" s="45" t="s">
        <v>300</v>
      </c>
      <c r="G335" s="46" t="s">
        <v>18</v>
      </c>
      <c r="H335" s="45">
        <f>VLOOKUP(E335,'[1]HK1'!$G$5:$J$385,4,0)</f>
        <v>42</v>
      </c>
    </row>
    <row r="336" spans="1:8" ht="15">
      <c r="A336" s="56" t="s">
        <v>130</v>
      </c>
      <c r="B336" s="56">
        <v>271</v>
      </c>
      <c r="C336" s="57" t="s">
        <v>314</v>
      </c>
      <c r="D336" s="56">
        <v>2</v>
      </c>
      <c r="E336" s="45" t="s">
        <v>293</v>
      </c>
      <c r="F336" s="45" t="s">
        <v>13</v>
      </c>
      <c r="G336" s="46" t="s">
        <v>14</v>
      </c>
      <c r="H336" s="45">
        <f>VLOOKUP(E336,'[1]HK1'!$G$5:$J$385,4,0)</f>
        <v>70</v>
      </c>
    </row>
    <row r="337" spans="1:8" ht="15">
      <c r="A337" s="65" t="s">
        <v>144</v>
      </c>
      <c r="B337" s="65">
        <v>291</v>
      </c>
      <c r="C337" s="66" t="s">
        <v>145</v>
      </c>
      <c r="D337" s="65">
        <v>3</v>
      </c>
      <c r="E337" s="67" t="s">
        <v>303</v>
      </c>
      <c r="F337" s="67" t="s">
        <v>53</v>
      </c>
      <c r="G337" s="68" t="s">
        <v>18</v>
      </c>
      <c r="H337" s="45">
        <f>VLOOKUP(E337,'[1]HK1'!$G$5:$J$385,4,0)</f>
        <v>0</v>
      </c>
    </row>
    <row r="338" spans="1:8" ht="15">
      <c r="A338" s="56" t="s">
        <v>144</v>
      </c>
      <c r="B338" s="56">
        <v>291</v>
      </c>
      <c r="C338" s="57" t="s">
        <v>145</v>
      </c>
      <c r="D338" s="56">
        <v>3</v>
      </c>
      <c r="E338" s="45" t="s">
        <v>304</v>
      </c>
      <c r="F338" s="45" t="s">
        <v>55</v>
      </c>
      <c r="G338" s="46" t="s">
        <v>18</v>
      </c>
      <c r="H338" s="45">
        <f>VLOOKUP(E338,'[1]HK1'!$G$5:$J$385,4,0)</f>
        <v>100</v>
      </c>
    </row>
    <row r="339" spans="1:8" ht="25.5">
      <c r="A339" s="58" t="s">
        <v>146</v>
      </c>
      <c r="B339" s="58">
        <v>361</v>
      </c>
      <c r="C339" s="69" t="s">
        <v>273</v>
      </c>
      <c r="D339" s="58">
        <v>3</v>
      </c>
      <c r="E339" s="45" t="s">
        <v>293</v>
      </c>
      <c r="F339" s="45" t="s">
        <v>13</v>
      </c>
      <c r="G339" s="46" t="s">
        <v>14</v>
      </c>
      <c r="H339" s="45">
        <f>VLOOKUP(E339,'[1]HK1'!$G$5:$J$385,4,0)</f>
        <v>70</v>
      </c>
    </row>
    <row r="340" spans="1:8" ht="15">
      <c r="A340" s="56" t="s">
        <v>148</v>
      </c>
      <c r="B340" s="56">
        <v>250</v>
      </c>
      <c r="C340" s="57" t="s">
        <v>315</v>
      </c>
      <c r="D340" s="58">
        <v>3</v>
      </c>
      <c r="E340" s="45" t="s">
        <v>299</v>
      </c>
      <c r="F340" s="45" t="s">
        <v>300</v>
      </c>
      <c r="G340" s="46" t="s">
        <v>18</v>
      </c>
      <c r="H340" s="45">
        <f>VLOOKUP(E340,'[1]HK1'!$G$5:$J$385,4,0)</f>
        <v>42</v>
      </c>
    </row>
    <row r="341" spans="1:8" ht="15">
      <c r="A341" s="56" t="s">
        <v>277</v>
      </c>
      <c r="B341" s="56">
        <v>201</v>
      </c>
      <c r="C341" s="57" t="s">
        <v>316</v>
      </c>
      <c r="D341" s="56">
        <v>3</v>
      </c>
      <c r="E341" s="45" t="s">
        <v>310</v>
      </c>
      <c r="F341" s="45" t="s">
        <v>55</v>
      </c>
      <c r="G341" s="46" t="s">
        <v>22</v>
      </c>
      <c r="H341" s="45">
        <f>VLOOKUP(E341,'[1]HK1'!$G$5:$J$385,4,0)</f>
        <v>30</v>
      </c>
    </row>
    <row r="342" spans="1:8" ht="15">
      <c r="A342" s="56" t="s">
        <v>166</v>
      </c>
      <c r="B342" s="56">
        <v>201</v>
      </c>
      <c r="C342" s="57" t="s">
        <v>167</v>
      </c>
      <c r="D342" s="56">
        <v>2</v>
      </c>
      <c r="E342" s="45" t="s">
        <v>294</v>
      </c>
      <c r="F342" s="45" t="s">
        <v>89</v>
      </c>
      <c r="G342" s="46" t="s">
        <v>18</v>
      </c>
      <c r="H342" s="45">
        <f>VLOOKUP(E342,'[1]HK1'!$G$5:$J$385,4,0)</f>
        <v>80</v>
      </c>
    </row>
    <row r="343" spans="1:8" ht="15">
      <c r="A343" s="59" t="s">
        <v>166</v>
      </c>
      <c r="B343" s="59">
        <v>201</v>
      </c>
      <c r="C343" s="60" t="s">
        <v>167</v>
      </c>
      <c r="D343" s="59">
        <v>2</v>
      </c>
      <c r="E343" s="45" t="s">
        <v>295</v>
      </c>
      <c r="F343" s="45" t="s">
        <v>91</v>
      </c>
      <c r="G343" s="46" t="s">
        <v>18</v>
      </c>
      <c r="H343" s="45">
        <f>VLOOKUP(E343,'[1]HK1'!$G$5:$J$385,4,0)</f>
        <v>60</v>
      </c>
    </row>
    <row r="344" spans="1:8" ht="15">
      <c r="A344" s="65" t="s">
        <v>166</v>
      </c>
      <c r="B344" s="65">
        <v>201</v>
      </c>
      <c r="C344" s="66" t="s">
        <v>167</v>
      </c>
      <c r="D344" s="65">
        <v>2</v>
      </c>
      <c r="E344" s="67" t="s">
        <v>303</v>
      </c>
      <c r="F344" s="67" t="s">
        <v>53</v>
      </c>
      <c r="G344" s="68" t="s">
        <v>18</v>
      </c>
      <c r="H344" s="45">
        <f>VLOOKUP(E344,'[1]HK1'!$G$5:$J$385,4,0)</f>
        <v>0</v>
      </c>
    </row>
    <row r="345" spans="1:8" ht="15">
      <c r="A345" s="56" t="s">
        <v>166</v>
      </c>
      <c r="B345" s="56">
        <v>201</v>
      </c>
      <c r="C345" s="57" t="s">
        <v>167</v>
      </c>
      <c r="D345" s="56">
        <v>2</v>
      </c>
      <c r="E345" s="45" t="s">
        <v>304</v>
      </c>
      <c r="F345" s="45" t="s">
        <v>55</v>
      </c>
      <c r="G345" s="46" t="s">
        <v>18</v>
      </c>
      <c r="H345" s="45">
        <f>VLOOKUP(E345,'[1]HK1'!$G$5:$J$385,4,0)</f>
        <v>100</v>
      </c>
    </row>
    <row r="346" spans="1:8" ht="15">
      <c r="A346" s="56" t="s">
        <v>166</v>
      </c>
      <c r="B346" s="56">
        <v>201</v>
      </c>
      <c r="C346" s="57" t="s">
        <v>167</v>
      </c>
      <c r="D346" s="56">
        <v>2</v>
      </c>
      <c r="E346" s="45" t="s">
        <v>299</v>
      </c>
      <c r="F346" s="45" t="s">
        <v>300</v>
      </c>
      <c r="G346" s="46" t="s">
        <v>18</v>
      </c>
      <c r="H346" s="45">
        <f>VLOOKUP(E346,'[1]HK1'!$G$5:$J$385,4,0)</f>
        <v>42</v>
      </c>
    </row>
    <row r="347" spans="1:8" ht="15">
      <c r="A347" s="65" t="s">
        <v>174</v>
      </c>
      <c r="B347" s="65">
        <v>212</v>
      </c>
      <c r="C347" s="66" t="s">
        <v>175</v>
      </c>
      <c r="D347" s="65">
        <v>2</v>
      </c>
      <c r="E347" s="67" t="s">
        <v>303</v>
      </c>
      <c r="F347" s="67" t="s">
        <v>53</v>
      </c>
      <c r="G347" s="68" t="s">
        <v>18</v>
      </c>
      <c r="H347" s="45">
        <f>VLOOKUP(E347,'[1]HK1'!$G$5:$J$385,4,0)</f>
        <v>0</v>
      </c>
    </row>
    <row r="348" spans="1:8" ht="15">
      <c r="A348" s="56" t="s">
        <v>174</v>
      </c>
      <c r="B348" s="56">
        <v>212</v>
      </c>
      <c r="C348" s="57" t="s">
        <v>175</v>
      </c>
      <c r="D348" s="56">
        <v>2</v>
      </c>
      <c r="E348" s="45" t="s">
        <v>304</v>
      </c>
      <c r="F348" s="45" t="s">
        <v>55</v>
      </c>
      <c r="G348" s="46" t="s">
        <v>18</v>
      </c>
      <c r="H348" s="45">
        <f>VLOOKUP(E348,'[1]HK1'!$G$5:$J$385,4,0)</f>
        <v>100</v>
      </c>
    </row>
    <row r="349" spans="1:8" ht="15">
      <c r="A349" s="56" t="s">
        <v>187</v>
      </c>
      <c r="B349" s="56">
        <v>251</v>
      </c>
      <c r="C349" s="57" t="s">
        <v>317</v>
      </c>
      <c r="D349" s="56">
        <v>3</v>
      </c>
      <c r="E349" s="45" t="s">
        <v>290</v>
      </c>
      <c r="F349" s="45" t="s">
        <v>21</v>
      </c>
      <c r="G349" s="46" t="s">
        <v>22</v>
      </c>
      <c r="H349" s="45">
        <f>VLOOKUP(E349,'[1]HK1'!$G$5:$J$385,4,0)</f>
        <v>30</v>
      </c>
    </row>
    <row r="350" spans="1:8" ht="15">
      <c r="A350" s="56" t="s">
        <v>221</v>
      </c>
      <c r="B350" s="56">
        <v>102</v>
      </c>
      <c r="C350" s="57" t="s">
        <v>318</v>
      </c>
      <c r="D350" s="56">
        <v>2</v>
      </c>
      <c r="E350" s="45" t="s">
        <v>290</v>
      </c>
      <c r="F350" s="45" t="s">
        <v>21</v>
      </c>
      <c r="G350" s="46" t="s">
        <v>22</v>
      </c>
      <c r="H350" s="45">
        <f>VLOOKUP(E350,'[1]HK1'!$G$5:$J$385,4,0)</f>
        <v>30</v>
      </c>
    </row>
    <row r="351" spans="1:8" ht="15">
      <c r="A351" s="56" t="s">
        <v>221</v>
      </c>
      <c r="B351" s="56">
        <v>102</v>
      </c>
      <c r="C351" s="57" t="s">
        <v>318</v>
      </c>
      <c r="D351" s="56">
        <v>2</v>
      </c>
      <c r="E351" s="45" t="s">
        <v>292</v>
      </c>
      <c r="F351" s="45" t="s">
        <v>17</v>
      </c>
      <c r="G351" s="46" t="s">
        <v>18</v>
      </c>
      <c r="H351" s="45">
        <f>VLOOKUP(E351,'[1]HK1'!$G$5:$J$385,4,0)</f>
        <v>130</v>
      </c>
    </row>
    <row r="352" spans="1:8" ht="15">
      <c r="A352" s="56" t="s">
        <v>221</v>
      </c>
      <c r="B352" s="56">
        <v>102</v>
      </c>
      <c r="C352" s="57" t="s">
        <v>318</v>
      </c>
      <c r="D352" s="56">
        <v>2</v>
      </c>
      <c r="E352" s="45" t="s">
        <v>291</v>
      </c>
      <c r="F352" s="45" t="s">
        <v>21</v>
      </c>
      <c r="G352" s="46" t="s">
        <v>18</v>
      </c>
      <c r="H352" s="45">
        <f>VLOOKUP(E352,'[1]HK1'!$G$5:$J$385,4,0)</f>
        <v>400</v>
      </c>
    </row>
    <row r="353" spans="1:8" ht="15">
      <c r="A353" s="61" t="s">
        <v>221</v>
      </c>
      <c r="B353" s="61">
        <v>102</v>
      </c>
      <c r="C353" s="62" t="s">
        <v>318</v>
      </c>
      <c r="D353" s="61">
        <v>2</v>
      </c>
      <c r="E353" s="45" t="s">
        <v>296</v>
      </c>
      <c r="F353" s="45" t="s">
        <v>297</v>
      </c>
      <c r="G353" s="46" t="s">
        <v>18</v>
      </c>
      <c r="H353" s="45">
        <f>VLOOKUP(E353,'[1]HK1'!$G$5:$J$385,4,0)</f>
        <v>210</v>
      </c>
    </row>
    <row r="354" spans="1:8" ht="15">
      <c r="A354" s="63" t="s">
        <v>221</v>
      </c>
      <c r="B354" s="63">
        <v>102</v>
      </c>
      <c r="C354" s="64" t="s">
        <v>318</v>
      </c>
      <c r="D354" s="63">
        <v>2</v>
      </c>
      <c r="E354" s="45" t="s">
        <v>298</v>
      </c>
      <c r="F354" s="45" t="s">
        <v>46</v>
      </c>
      <c r="G354" s="46" t="s">
        <v>18</v>
      </c>
      <c r="H354" s="45">
        <f>VLOOKUP(E354,'[1]HK1'!$G$5:$J$385,4,0)</f>
        <v>140</v>
      </c>
    </row>
    <row r="355" spans="1:8" ht="15">
      <c r="A355" s="56" t="s">
        <v>221</v>
      </c>
      <c r="B355" s="56">
        <v>102</v>
      </c>
      <c r="C355" s="57" t="s">
        <v>318</v>
      </c>
      <c r="D355" s="56">
        <v>2</v>
      </c>
      <c r="E355" s="45" t="s">
        <v>299</v>
      </c>
      <c r="F355" s="45" t="s">
        <v>300</v>
      </c>
      <c r="G355" s="46" t="s">
        <v>18</v>
      </c>
      <c r="H355" s="45">
        <f>VLOOKUP(E355,'[1]HK1'!$G$5:$J$385,4,0)</f>
        <v>42</v>
      </c>
    </row>
    <row r="356" spans="1:8" ht="15">
      <c r="A356" s="56" t="s">
        <v>221</v>
      </c>
      <c r="B356" s="56">
        <v>104</v>
      </c>
      <c r="C356" s="57" t="s">
        <v>319</v>
      </c>
      <c r="D356" s="56">
        <v>4</v>
      </c>
      <c r="E356" s="45" t="s">
        <v>310</v>
      </c>
      <c r="F356" s="45" t="s">
        <v>55</v>
      </c>
      <c r="G356" s="46" t="s">
        <v>22</v>
      </c>
      <c r="H356" s="45">
        <f>VLOOKUP(E356,'[1]HK1'!$G$5:$J$385,4,0)</f>
        <v>30</v>
      </c>
    </row>
    <row r="357" spans="1:8" ht="15">
      <c r="A357" s="56" t="s">
        <v>221</v>
      </c>
      <c r="B357" s="56">
        <v>104</v>
      </c>
      <c r="C357" s="57" t="s">
        <v>319</v>
      </c>
      <c r="D357" s="56">
        <v>4</v>
      </c>
      <c r="E357" s="45" t="s">
        <v>302</v>
      </c>
      <c r="F357" s="45" t="s">
        <v>94</v>
      </c>
      <c r="G357" s="46" t="s">
        <v>14</v>
      </c>
      <c r="H357" s="45">
        <f>VLOOKUP(E357,'[1]HK1'!$G$5:$J$385,4,0)</f>
        <v>35</v>
      </c>
    </row>
    <row r="358" spans="1:8" ht="15">
      <c r="A358" s="56" t="s">
        <v>221</v>
      </c>
      <c r="B358" s="56">
        <v>203</v>
      </c>
      <c r="C358" s="57" t="s">
        <v>222</v>
      </c>
      <c r="D358" s="56">
        <v>3</v>
      </c>
      <c r="E358" s="45" t="s">
        <v>310</v>
      </c>
      <c r="F358" s="45" t="s">
        <v>55</v>
      </c>
      <c r="G358" s="46" t="s">
        <v>22</v>
      </c>
      <c r="H358" s="45">
        <f>VLOOKUP(E358,'[1]HK1'!$G$5:$J$385,4,0)</f>
        <v>30</v>
      </c>
    </row>
    <row r="359" spans="1:8" ht="15">
      <c r="A359" s="59" t="s">
        <v>221</v>
      </c>
      <c r="B359" s="59">
        <v>203</v>
      </c>
      <c r="C359" s="60" t="s">
        <v>320</v>
      </c>
      <c r="D359" s="59">
        <v>3</v>
      </c>
      <c r="E359" s="45" t="s">
        <v>295</v>
      </c>
      <c r="F359" s="45" t="s">
        <v>91</v>
      </c>
      <c r="G359" s="46" t="s">
        <v>18</v>
      </c>
      <c r="H359" s="45">
        <f>VLOOKUP(E359,'[1]HK1'!$G$5:$J$385,4,0)</f>
        <v>60</v>
      </c>
    </row>
    <row r="360" spans="1:8" ht="15">
      <c r="A360" s="65" t="s">
        <v>221</v>
      </c>
      <c r="B360" s="65">
        <v>203</v>
      </c>
      <c r="C360" s="66" t="s">
        <v>222</v>
      </c>
      <c r="D360" s="65">
        <v>3</v>
      </c>
      <c r="E360" s="67" t="s">
        <v>303</v>
      </c>
      <c r="F360" s="67" t="s">
        <v>53</v>
      </c>
      <c r="G360" s="68" t="s">
        <v>18</v>
      </c>
      <c r="H360" s="45">
        <f>VLOOKUP(E360,'[1]HK1'!$G$5:$J$385,4,0)</f>
        <v>0</v>
      </c>
    </row>
    <row r="361" spans="1:8" ht="15">
      <c r="A361" s="56" t="s">
        <v>221</v>
      </c>
      <c r="B361" s="56">
        <v>203</v>
      </c>
      <c r="C361" s="57" t="s">
        <v>222</v>
      </c>
      <c r="D361" s="56">
        <v>3</v>
      </c>
      <c r="E361" s="45" t="s">
        <v>304</v>
      </c>
      <c r="F361" s="45" t="s">
        <v>55</v>
      </c>
      <c r="G361" s="46" t="s">
        <v>18</v>
      </c>
      <c r="H361" s="45">
        <f>VLOOKUP(E361,'[1]HK1'!$G$5:$J$385,4,0)</f>
        <v>100</v>
      </c>
    </row>
    <row r="362" spans="1:8" ht="15">
      <c r="A362" s="56" t="s">
        <v>198</v>
      </c>
      <c r="B362" s="56">
        <v>251</v>
      </c>
      <c r="C362" s="57" t="s">
        <v>199</v>
      </c>
      <c r="D362" s="56">
        <v>3</v>
      </c>
      <c r="E362" s="45" t="s">
        <v>292</v>
      </c>
      <c r="F362" s="45" t="s">
        <v>17</v>
      </c>
      <c r="G362" s="46" t="s">
        <v>18</v>
      </c>
      <c r="H362" s="45">
        <f>VLOOKUP(E362,'[1]HK1'!$G$5:$J$385,4,0)</f>
        <v>130</v>
      </c>
    </row>
    <row r="363" spans="1:8" ht="15">
      <c r="A363" s="56" t="s">
        <v>198</v>
      </c>
      <c r="B363" s="56">
        <v>251</v>
      </c>
      <c r="C363" s="57" t="s">
        <v>199</v>
      </c>
      <c r="D363" s="56">
        <v>3</v>
      </c>
      <c r="E363" s="45" t="s">
        <v>291</v>
      </c>
      <c r="F363" s="45" t="s">
        <v>21</v>
      </c>
      <c r="G363" s="46" t="s">
        <v>18</v>
      </c>
      <c r="H363" s="45">
        <f>VLOOKUP(E363,'[1]HK1'!$G$5:$J$385,4,0)</f>
        <v>400</v>
      </c>
    </row>
    <row r="364" spans="1:8" ht="15">
      <c r="A364" s="61" t="s">
        <v>198</v>
      </c>
      <c r="B364" s="61">
        <v>251</v>
      </c>
      <c r="C364" s="62" t="s">
        <v>199</v>
      </c>
      <c r="D364" s="61">
        <v>3</v>
      </c>
      <c r="E364" s="45" t="s">
        <v>296</v>
      </c>
      <c r="F364" s="45" t="s">
        <v>297</v>
      </c>
      <c r="G364" s="46" t="s">
        <v>18</v>
      </c>
      <c r="H364" s="45">
        <f>VLOOKUP(E364,'[1]HK1'!$G$5:$J$385,4,0)</f>
        <v>210</v>
      </c>
    </row>
    <row r="365" spans="1:8" ht="15">
      <c r="A365" s="63" t="s">
        <v>198</v>
      </c>
      <c r="B365" s="63">
        <v>251</v>
      </c>
      <c r="C365" s="64" t="s">
        <v>199</v>
      </c>
      <c r="D365" s="63">
        <v>3</v>
      </c>
      <c r="E365" s="45" t="s">
        <v>298</v>
      </c>
      <c r="F365" s="45" t="s">
        <v>46</v>
      </c>
      <c r="G365" s="46" t="s">
        <v>18</v>
      </c>
      <c r="H365" s="45">
        <f>VLOOKUP(E365,'[1]HK1'!$G$5:$J$385,4,0)</f>
        <v>140</v>
      </c>
    </row>
    <row r="366" spans="1:8" ht="15">
      <c r="A366" s="56" t="s">
        <v>198</v>
      </c>
      <c r="B366" s="56">
        <v>251</v>
      </c>
      <c r="C366" s="57" t="s">
        <v>199</v>
      </c>
      <c r="D366" s="56">
        <v>3</v>
      </c>
      <c r="E366" s="45" t="s">
        <v>299</v>
      </c>
      <c r="F366" s="45" t="s">
        <v>300</v>
      </c>
      <c r="G366" s="46" t="s">
        <v>18</v>
      </c>
      <c r="H366" s="45">
        <f>VLOOKUP(E366,'[1]HK1'!$G$5:$J$385,4,0)</f>
        <v>42</v>
      </c>
    </row>
    <row r="367" spans="1:8" ht="15">
      <c r="A367" s="56" t="s">
        <v>201</v>
      </c>
      <c r="B367" s="56">
        <v>361</v>
      </c>
      <c r="C367" s="57" t="s">
        <v>202</v>
      </c>
      <c r="D367" s="56">
        <v>2</v>
      </c>
      <c r="E367" s="45" t="s">
        <v>302</v>
      </c>
      <c r="F367" s="45" t="s">
        <v>94</v>
      </c>
      <c r="G367" s="46" t="s">
        <v>14</v>
      </c>
      <c r="H367" s="45">
        <f>VLOOKUP(E367,'[1]HK1'!$G$5:$J$385,4,0)</f>
        <v>35</v>
      </c>
    </row>
    <row r="368" spans="1:8" ht="15">
      <c r="A368" s="56" t="s">
        <v>205</v>
      </c>
      <c r="B368" s="56">
        <v>100</v>
      </c>
      <c r="C368" s="57" t="s">
        <v>219</v>
      </c>
      <c r="D368" s="56">
        <v>2</v>
      </c>
      <c r="E368" s="45" t="s">
        <v>292</v>
      </c>
      <c r="F368" s="45" t="s">
        <v>17</v>
      </c>
      <c r="G368" s="46" t="s">
        <v>18</v>
      </c>
      <c r="H368" s="45">
        <f>VLOOKUP(E368,'[1]HK1'!$G$5:$J$385,4,0)</f>
        <v>130</v>
      </c>
    </row>
    <row r="369" spans="1:8" ht="15">
      <c r="A369" s="56" t="s">
        <v>205</v>
      </c>
      <c r="B369" s="56">
        <v>100</v>
      </c>
      <c r="C369" s="57" t="s">
        <v>219</v>
      </c>
      <c r="D369" s="56">
        <v>2</v>
      </c>
      <c r="E369" s="45" t="s">
        <v>291</v>
      </c>
      <c r="F369" s="45" t="s">
        <v>21</v>
      </c>
      <c r="G369" s="46" t="s">
        <v>18</v>
      </c>
      <c r="H369" s="45">
        <f>VLOOKUP(E369,'[1]HK1'!$G$5:$J$385,4,0)</f>
        <v>400</v>
      </c>
    </row>
    <row r="370" spans="1:8" ht="15">
      <c r="A370" s="61" t="s">
        <v>205</v>
      </c>
      <c r="B370" s="61">
        <v>100</v>
      </c>
      <c r="C370" s="62" t="s">
        <v>219</v>
      </c>
      <c r="D370" s="61">
        <v>2</v>
      </c>
      <c r="E370" s="45" t="s">
        <v>296</v>
      </c>
      <c r="F370" s="45" t="s">
        <v>297</v>
      </c>
      <c r="G370" s="46" t="s">
        <v>18</v>
      </c>
      <c r="H370" s="45">
        <f>VLOOKUP(E370,'[1]HK1'!$G$5:$J$385,4,0)</f>
        <v>210</v>
      </c>
    </row>
    <row r="371" spans="1:8" ht="15">
      <c r="A371" s="63" t="s">
        <v>205</v>
      </c>
      <c r="B371" s="63">
        <v>100</v>
      </c>
      <c r="C371" s="64" t="s">
        <v>219</v>
      </c>
      <c r="D371" s="63">
        <v>2</v>
      </c>
      <c r="E371" s="45" t="s">
        <v>298</v>
      </c>
      <c r="F371" s="45" t="s">
        <v>46</v>
      </c>
      <c r="G371" s="46" t="s">
        <v>18</v>
      </c>
      <c r="H371" s="45">
        <f>VLOOKUP(E371,'[1]HK1'!$G$5:$J$385,4,0)</f>
        <v>140</v>
      </c>
    </row>
    <row r="372" spans="1:8" ht="15">
      <c r="A372" s="56" t="s">
        <v>205</v>
      </c>
      <c r="B372" s="56">
        <v>100</v>
      </c>
      <c r="C372" s="57" t="s">
        <v>219</v>
      </c>
      <c r="D372" s="56">
        <v>2</v>
      </c>
      <c r="E372" s="45" t="s">
        <v>299</v>
      </c>
      <c r="F372" s="45" t="s">
        <v>300</v>
      </c>
      <c r="G372" s="46" t="s">
        <v>18</v>
      </c>
      <c r="H372" s="45">
        <f>VLOOKUP(E372,'[1]HK1'!$G$5:$J$385,4,0)</f>
        <v>42</v>
      </c>
    </row>
    <row r="373" spans="1:8" ht="26.25">
      <c r="A373" s="56" t="s">
        <v>205</v>
      </c>
      <c r="B373" s="56">
        <v>162</v>
      </c>
      <c r="C373" s="70" t="s">
        <v>321</v>
      </c>
      <c r="D373" s="56">
        <v>3</v>
      </c>
      <c r="E373" s="45" t="s">
        <v>310</v>
      </c>
      <c r="F373" s="45" t="s">
        <v>55</v>
      </c>
      <c r="G373" s="46" t="s">
        <v>22</v>
      </c>
      <c r="H373" s="45">
        <f>VLOOKUP(E373,'[1]HK1'!$G$5:$J$385,4,0)</f>
        <v>30</v>
      </c>
    </row>
    <row r="374" spans="1:8" ht="26.25">
      <c r="A374" s="56" t="s">
        <v>205</v>
      </c>
      <c r="B374" s="56">
        <v>162</v>
      </c>
      <c r="C374" s="70" t="s">
        <v>321</v>
      </c>
      <c r="D374" s="56">
        <v>3</v>
      </c>
      <c r="E374" s="45" t="s">
        <v>290</v>
      </c>
      <c r="F374" s="45" t="s">
        <v>21</v>
      </c>
      <c r="G374" s="46" t="s">
        <v>22</v>
      </c>
      <c r="H374" s="45">
        <f>VLOOKUP(E374,'[1]HK1'!$G$5:$J$385,4,0)</f>
        <v>30</v>
      </c>
    </row>
    <row r="375" spans="1:8" ht="26.25">
      <c r="A375" s="58" t="s">
        <v>205</v>
      </c>
      <c r="B375" s="58">
        <v>162</v>
      </c>
      <c r="C375" s="70" t="s">
        <v>321</v>
      </c>
      <c r="D375" s="58">
        <v>3</v>
      </c>
      <c r="E375" s="45" t="s">
        <v>294</v>
      </c>
      <c r="F375" s="45" t="s">
        <v>89</v>
      </c>
      <c r="G375" s="46" t="s">
        <v>18</v>
      </c>
      <c r="H375" s="45">
        <f>VLOOKUP(E375,'[1]HK1'!$G$5:$J$385,4,0)</f>
        <v>80</v>
      </c>
    </row>
    <row r="376" spans="1:8" ht="26.25">
      <c r="A376" s="71" t="s">
        <v>205</v>
      </c>
      <c r="B376" s="71">
        <v>162</v>
      </c>
      <c r="C376" s="70" t="s">
        <v>321</v>
      </c>
      <c r="D376" s="71">
        <v>3</v>
      </c>
      <c r="E376" s="45" t="s">
        <v>295</v>
      </c>
      <c r="F376" s="45" t="s">
        <v>91</v>
      </c>
      <c r="G376" s="46" t="s">
        <v>18</v>
      </c>
      <c r="H376" s="45">
        <f>VLOOKUP(E376,'[1]HK1'!$G$5:$J$385,4,0)</f>
        <v>60</v>
      </c>
    </row>
    <row r="377" spans="1:8" ht="15">
      <c r="A377" s="56" t="s">
        <v>205</v>
      </c>
      <c r="B377" s="56">
        <v>162</v>
      </c>
      <c r="C377" s="57" t="s">
        <v>322</v>
      </c>
      <c r="D377" s="56">
        <v>3</v>
      </c>
      <c r="E377" s="45" t="s">
        <v>292</v>
      </c>
      <c r="F377" s="45" t="s">
        <v>17</v>
      </c>
      <c r="G377" s="46" t="s">
        <v>18</v>
      </c>
      <c r="H377" s="45">
        <f>VLOOKUP(E377,'[1]HK1'!$G$5:$J$385,4,0)</f>
        <v>130</v>
      </c>
    </row>
    <row r="378" spans="1:8" ht="15">
      <c r="A378" s="56" t="s">
        <v>205</v>
      </c>
      <c r="B378" s="56">
        <v>162</v>
      </c>
      <c r="C378" s="57" t="s">
        <v>322</v>
      </c>
      <c r="D378" s="56">
        <v>3</v>
      </c>
      <c r="E378" s="45" t="s">
        <v>291</v>
      </c>
      <c r="F378" s="45" t="s">
        <v>21</v>
      </c>
      <c r="G378" s="46" t="s">
        <v>18</v>
      </c>
      <c r="H378" s="45">
        <f>VLOOKUP(E378,'[1]HK1'!$G$5:$J$385,4,0)</f>
        <v>400</v>
      </c>
    </row>
    <row r="379" spans="1:8" ht="26.25">
      <c r="A379" s="61" t="s">
        <v>205</v>
      </c>
      <c r="B379" s="61">
        <v>162</v>
      </c>
      <c r="C379" s="70" t="s">
        <v>321</v>
      </c>
      <c r="D379" s="61">
        <v>3</v>
      </c>
      <c r="E379" s="45" t="s">
        <v>296</v>
      </c>
      <c r="F379" s="45" t="s">
        <v>297</v>
      </c>
      <c r="G379" s="46" t="s">
        <v>18</v>
      </c>
      <c r="H379" s="45">
        <f>VLOOKUP(E379,'[1]HK1'!$G$5:$J$385,4,0)</f>
        <v>210</v>
      </c>
    </row>
    <row r="380" spans="1:8" ht="26.25">
      <c r="A380" s="63" t="s">
        <v>205</v>
      </c>
      <c r="B380" s="63">
        <v>162</v>
      </c>
      <c r="C380" s="70" t="s">
        <v>321</v>
      </c>
      <c r="D380" s="63">
        <v>3</v>
      </c>
      <c r="E380" s="45" t="s">
        <v>298</v>
      </c>
      <c r="F380" s="45" t="s">
        <v>46</v>
      </c>
      <c r="G380" s="46" t="s">
        <v>18</v>
      </c>
      <c r="H380" s="45">
        <f>VLOOKUP(E380,'[1]HK1'!$G$5:$J$385,4,0)</f>
        <v>140</v>
      </c>
    </row>
    <row r="381" spans="1:8" ht="15">
      <c r="A381" s="56" t="s">
        <v>323</v>
      </c>
      <c r="B381" s="56">
        <v>101</v>
      </c>
      <c r="C381" s="57" t="s">
        <v>324</v>
      </c>
      <c r="D381" s="56">
        <v>3</v>
      </c>
      <c r="E381" s="45" t="s">
        <v>310</v>
      </c>
      <c r="F381" s="45" t="s">
        <v>55</v>
      </c>
      <c r="G381" s="46" t="s">
        <v>22</v>
      </c>
      <c r="H381" s="45">
        <f>VLOOKUP(E381,'[1]HK1'!$G$5:$J$385,4,0)</f>
        <v>30</v>
      </c>
    </row>
    <row r="382" spans="1:8" ht="15">
      <c r="A382" s="56" t="s">
        <v>323</v>
      </c>
      <c r="B382" s="56">
        <v>101</v>
      </c>
      <c r="C382" s="57" t="s">
        <v>324</v>
      </c>
      <c r="D382" s="56">
        <v>3</v>
      </c>
      <c r="E382" s="45" t="s">
        <v>302</v>
      </c>
      <c r="F382" s="45" t="s">
        <v>94</v>
      </c>
      <c r="G382" s="46" t="s">
        <v>14</v>
      </c>
      <c r="H382" s="45">
        <f>VLOOKUP(E382,'[1]HK1'!$G$5:$J$385,4,0)</f>
        <v>35</v>
      </c>
    </row>
    <row r="383" spans="1:8" ht="15">
      <c r="A383" s="56" t="s">
        <v>323</v>
      </c>
      <c r="B383" s="56">
        <v>102</v>
      </c>
      <c r="C383" s="57" t="s">
        <v>325</v>
      </c>
      <c r="D383" s="56">
        <v>4</v>
      </c>
      <c r="E383" s="45" t="s">
        <v>294</v>
      </c>
      <c r="F383" s="45" t="s">
        <v>89</v>
      </c>
      <c r="G383" s="46" t="s">
        <v>18</v>
      </c>
      <c r="H383" s="45">
        <f>VLOOKUP(E383,'[1]HK1'!$G$5:$J$385,4,0)</f>
        <v>80</v>
      </c>
    </row>
    <row r="384" spans="1:8" ht="15">
      <c r="A384" s="65" t="s">
        <v>323</v>
      </c>
      <c r="B384" s="65">
        <v>102</v>
      </c>
      <c r="C384" s="66" t="s">
        <v>325</v>
      </c>
      <c r="D384" s="65">
        <v>4</v>
      </c>
      <c r="E384" s="67" t="s">
        <v>303</v>
      </c>
      <c r="F384" s="67" t="s">
        <v>53</v>
      </c>
      <c r="G384" s="68" t="s">
        <v>18</v>
      </c>
      <c r="H384" s="45">
        <f>VLOOKUP(E384,'[1]HK1'!$G$5:$J$385,4,0)</f>
        <v>0</v>
      </c>
    </row>
    <row r="385" spans="1:8" ht="15">
      <c r="A385" s="56" t="s">
        <v>323</v>
      </c>
      <c r="B385" s="56">
        <v>102</v>
      </c>
      <c r="C385" s="57" t="s">
        <v>325</v>
      </c>
      <c r="D385" s="56">
        <v>4</v>
      </c>
      <c r="E385" s="45" t="s">
        <v>304</v>
      </c>
      <c r="F385" s="45" t="s">
        <v>55</v>
      </c>
      <c r="G385" s="46" t="s">
        <v>18</v>
      </c>
      <c r="H385" s="45">
        <f>VLOOKUP(E385,'[1]HK1'!$G$5:$J$385,4,0)</f>
        <v>100</v>
      </c>
    </row>
    <row r="386" spans="1:8" ht="25.5">
      <c r="A386" s="58" t="s">
        <v>210</v>
      </c>
      <c r="B386" s="58">
        <v>151</v>
      </c>
      <c r="C386" s="69" t="s">
        <v>326</v>
      </c>
      <c r="D386" s="58">
        <v>3</v>
      </c>
      <c r="E386" s="45" t="s">
        <v>293</v>
      </c>
      <c r="F386" s="45" t="s">
        <v>13</v>
      </c>
      <c r="G386" s="46" t="s">
        <v>14</v>
      </c>
      <c r="H386" s="45">
        <f>VLOOKUP(E386,'[1]HK1'!$G$5:$J$385,4,0)</f>
        <v>70</v>
      </c>
    </row>
    <row r="387" spans="1:8" ht="15">
      <c r="A387" s="56" t="s">
        <v>210</v>
      </c>
      <c r="B387" s="56">
        <v>271</v>
      </c>
      <c r="C387" s="57" t="s">
        <v>327</v>
      </c>
      <c r="D387" s="56">
        <v>2</v>
      </c>
      <c r="E387" s="45" t="s">
        <v>290</v>
      </c>
      <c r="F387" s="45" t="s">
        <v>21</v>
      </c>
      <c r="G387" s="46" t="s">
        <v>22</v>
      </c>
      <c r="H387" s="45">
        <f>VLOOKUP(E387,'[1]HK1'!$G$5:$J$385,4,0)</f>
        <v>30</v>
      </c>
    </row>
    <row r="388" spans="1:8" ht="15">
      <c r="A388" s="56" t="s">
        <v>210</v>
      </c>
      <c r="B388" s="56">
        <v>271</v>
      </c>
      <c r="C388" s="57" t="s">
        <v>327</v>
      </c>
      <c r="D388" s="56">
        <v>2</v>
      </c>
      <c r="E388" s="45" t="s">
        <v>292</v>
      </c>
      <c r="F388" s="45" t="s">
        <v>17</v>
      </c>
      <c r="G388" s="46" t="s">
        <v>18</v>
      </c>
      <c r="H388" s="45">
        <f>VLOOKUP(E388,'[1]HK1'!$G$5:$J$385,4,0)</f>
        <v>130</v>
      </c>
    </row>
    <row r="389" spans="1:8" ht="15">
      <c r="A389" s="56" t="s">
        <v>210</v>
      </c>
      <c r="B389" s="56">
        <v>271</v>
      </c>
      <c r="C389" s="57" t="s">
        <v>327</v>
      </c>
      <c r="D389" s="56">
        <v>2</v>
      </c>
      <c r="E389" s="45" t="s">
        <v>291</v>
      </c>
      <c r="F389" s="45" t="s">
        <v>21</v>
      </c>
      <c r="G389" s="46" t="s">
        <v>18</v>
      </c>
      <c r="H389" s="45">
        <f>VLOOKUP(E389,'[1]HK1'!$G$5:$J$385,4,0)</f>
        <v>400</v>
      </c>
    </row>
    <row r="390" spans="1:8" ht="15">
      <c r="A390" s="61" t="s">
        <v>210</v>
      </c>
      <c r="B390" s="61">
        <v>271</v>
      </c>
      <c r="C390" s="62" t="s">
        <v>327</v>
      </c>
      <c r="D390" s="61">
        <v>2</v>
      </c>
      <c r="E390" s="45" t="s">
        <v>296</v>
      </c>
      <c r="F390" s="45" t="s">
        <v>297</v>
      </c>
      <c r="G390" s="46" t="s">
        <v>18</v>
      </c>
      <c r="H390" s="45">
        <f>VLOOKUP(E390,'[1]HK1'!$G$5:$J$385,4,0)</f>
        <v>210</v>
      </c>
    </row>
    <row r="391" spans="1:8" ht="15">
      <c r="A391" s="63" t="s">
        <v>210</v>
      </c>
      <c r="B391" s="63">
        <v>271</v>
      </c>
      <c r="C391" s="64" t="s">
        <v>327</v>
      </c>
      <c r="D391" s="63">
        <v>2</v>
      </c>
      <c r="E391" s="45" t="s">
        <v>298</v>
      </c>
      <c r="F391" s="45" t="s">
        <v>46</v>
      </c>
      <c r="G391" s="46" t="s">
        <v>18</v>
      </c>
      <c r="H391" s="45">
        <f>VLOOKUP(E391,'[1]HK1'!$G$5:$J$385,4,0)</f>
        <v>140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Admin</cp:lastModifiedBy>
  <cp:lastPrinted>2013-01-22T01:08:31Z</cp:lastPrinted>
  <dcterms:created xsi:type="dcterms:W3CDTF">2012-09-20T08:35:13Z</dcterms:created>
  <dcterms:modified xsi:type="dcterms:W3CDTF">2013-03-28T06:58:17Z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