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8670"/>
  </bookViews>
  <sheets>
    <sheet name="C18TCD" sheetId="1" r:id="rId1"/>
    <sheet name="Danh sach dien thoai giang vien" sheetId="3" r:id="rId2"/>
  </sheets>
  <definedNames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'C18TCD'!$A$7:$G$51</definedName>
    <definedName name="_JK4">#REF!</definedName>
    <definedName name="_NET2">#REF!</definedName>
    <definedName name="_NPV1">#REF!</definedName>
    <definedName name="_Order1" hidden="1">255</definedName>
    <definedName name="_Order2" hidden="1">255</definedName>
    <definedName name="_qa7">#REF!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5725"/>
  <fileRecoveryPr repairLoad="1"/>
</workbook>
</file>

<file path=xl/calcChain.xml><?xml version="1.0" encoding="utf-8"?>
<calcChain xmlns="http://schemas.openxmlformats.org/spreadsheetml/2006/main">
  <c r="N38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7"/>
  <c r="N16"/>
  <c r="N8"/>
  <c r="N9"/>
  <c r="N12"/>
  <c r="N13"/>
  <c r="N14"/>
  <c r="N15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7"/>
</calcChain>
</file>

<file path=xl/sharedStrings.xml><?xml version="1.0" encoding="utf-8"?>
<sst xmlns="http://schemas.openxmlformats.org/spreadsheetml/2006/main" count="346" uniqueCount="213">
  <si>
    <t>DANH SÁCH PHÂN CÔNG</t>
  </si>
  <si>
    <t>KHOA CÔNG NGHỆ THÔNG TIN</t>
  </si>
  <si>
    <t>STT</t>
  </si>
  <si>
    <t>MSV</t>
  </si>
  <si>
    <t>HỌ VÀ TÊN</t>
  </si>
  <si>
    <t>NGÀY SINH</t>
  </si>
  <si>
    <t>LỚP</t>
  </si>
  <si>
    <t>GiẢNG VIÊN</t>
  </si>
  <si>
    <t>Lê Thanh Long</t>
  </si>
  <si>
    <t>ĐẠI HỌC DUY TÂN</t>
  </si>
  <si>
    <t>GiẢNG VIÊN HƯỚNG DẪN  ĐỒ ÁN CƠ SỞ</t>
  </si>
  <si>
    <t>THỐNG KÊ</t>
  </si>
  <si>
    <t>Trương Tiến Vũ</t>
  </si>
  <si>
    <t>Nguyễn Minh Nhật</t>
  </si>
  <si>
    <t>Võ Văn Lường</t>
  </si>
  <si>
    <t>Phạm Anh Phương</t>
  </si>
  <si>
    <t>Nguyễn Đức Mận</t>
  </si>
  <si>
    <t>Lưu Văn Hiền</t>
  </si>
  <si>
    <t>Huỳnh Bá Diệu</t>
  </si>
  <si>
    <t>Nguyễn Thị Bảo Trang</t>
  </si>
  <si>
    <t>Đặng Ngọc Cường</t>
  </si>
  <si>
    <t>Đỗ Thành Bảo Ngọc</t>
  </si>
  <si>
    <t>Nguyễn Kim Tuấn</t>
  </si>
  <si>
    <t>Nguyễn Quang Ánh</t>
  </si>
  <si>
    <t>Phạm Khánh Linh</t>
  </si>
  <si>
    <t>Nguyễn Tấn Thuận</t>
  </si>
  <si>
    <t>Trần Huệ Chi</t>
  </si>
  <si>
    <t>Trần Thị Thanh Lan</t>
  </si>
  <si>
    <t>Trần Thị Thúy Trinh</t>
  </si>
  <si>
    <t>Võ Nhân Văn</t>
  </si>
  <si>
    <t>Lê Thị Ngọc Vân</t>
  </si>
  <si>
    <t>Nguyễn Thị Anh Đào</t>
  </si>
  <si>
    <t>Nguyễn Thị Thanh Tâm</t>
  </si>
  <si>
    <t>Nguyễn Thị Minh Thi</t>
  </si>
  <si>
    <t>Sơn</t>
  </si>
  <si>
    <t>Toàn</t>
  </si>
  <si>
    <t>Anh</t>
  </si>
  <si>
    <t>TS. PHẠM ANH PHƯƠNG</t>
  </si>
  <si>
    <t>Trưởng Bộ môn Cơ sở Tin học</t>
  </si>
  <si>
    <t>GIÁO VIÊN H.DẪN</t>
  </si>
  <si>
    <t>GIÁO VIÊN P.BIỆN</t>
  </si>
  <si>
    <t>SỐ SV PB</t>
  </si>
  <si>
    <t>SỐ SV HD</t>
  </si>
  <si>
    <t>Phạm Văn Dược</t>
  </si>
  <si>
    <t>BỘ MÔN</t>
  </si>
  <si>
    <t>MẠNG</t>
  </si>
  <si>
    <t>HTTT</t>
  </si>
  <si>
    <t>CNPM</t>
  </si>
  <si>
    <t>Lê Trung Hiếu</t>
  </si>
  <si>
    <t>Thành</t>
  </si>
  <si>
    <t>Hoàng</t>
  </si>
  <si>
    <t>Phong</t>
  </si>
  <si>
    <t>Duy</t>
  </si>
  <si>
    <t>Nguyễn Văn</t>
  </si>
  <si>
    <t>Nguyên</t>
  </si>
  <si>
    <t>ĐTQT</t>
  </si>
  <si>
    <t>TTTH</t>
  </si>
  <si>
    <t>Trần Kim Sanh</t>
  </si>
  <si>
    <t>Trương Đình Huy</t>
  </si>
  <si>
    <t>Phạm An Bình</t>
  </si>
  <si>
    <t>TÊN GIẢNG VIÊN</t>
  </si>
  <si>
    <t>SỐ ĐT</t>
  </si>
  <si>
    <t xml:space="preserve">NGUYỄN QUANG ÁNH </t>
  </si>
  <si>
    <t>0983954945</t>
  </si>
  <si>
    <t>TRẦN HUỆ CHI</t>
  </si>
  <si>
    <t>0983751077</t>
  </si>
  <si>
    <t>HUỲNH BÁ DIỆU</t>
  </si>
  <si>
    <t>0914146868</t>
  </si>
  <si>
    <t>NGUYỄN THỊ ANH ĐÀO</t>
  </si>
  <si>
    <t>0935861437</t>
  </si>
  <si>
    <t>ĐẶNG NGỌC CƯỜNG</t>
  </si>
  <si>
    <t>01668447117</t>
  </si>
  <si>
    <t>TRẦN THỊ THANH LAN</t>
  </si>
  <si>
    <t>0905061575</t>
  </si>
  <si>
    <t>PHẠM KHÁNH LINH</t>
  </si>
  <si>
    <t>0982070129</t>
  </si>
  <si>
    <t>0903638621</t>
  </si>
  <si>
    <t>LÊ THANH LONG</t>
  </si>
  <si>
    <t>0905885285</t>
  </si>
  <si>
    <t>VÕ VĂN LƯỜNG</t>
  </si>
  <si>
    <t>0905511676</t>
  </si>
  <si>
    <t>ĐOÀN NGỌC DIỄM MY</t>
  </si>
  <si>
    <t>0978507555</t>
  </si>
  <si>
    <t>ĐỖ THÀNH BẢO NGỌC</t>
  </si>
  <si>
    <t>0905892893</t>
  </si>
  <si>
    <t>NGUYỄN MINH NHẬT</t>
  </si>
  <si>
    <t>0905125143</t>
  </si>
  <si>
    <t>PHẠM ANH PHƯƠNG</t>
  </si>
  <si>
    <t>0914019099</t>
  </si>
  <si>
    <t xml:space="preserve">TRẦN BÀN THẠCH                                                                                </t>
  </si>
  <si>
    <t>0903541500</t>
  </si>
  <si>
    <t>NGUYỄN TẤN THUẬN</t>
  </si>
  <si>
    <t>0905626276</t>
  </si>
  <si>
    <t>TRẦN THỊ THÚY TRINH</t>
  </si>
  <si>
    <t>0975202841</t>
  </si>
  <si>
    <t>ĐẶNG NGỌC TRUNG</t>
  </si>
  <si>
    <t>0985001291</t>
  </si>
  <si>
    <t>NGUYỄN PHÚC MINH TÚ</t>
  </si>
  <si>
    <t>0987070219</t>
  </si>
  <si>
    <t>NGUYỄN KIM TUẤN</t>
  </si>
  <si>
    <t>0906566665</t>
  </si>
  <si>
    <t>VÕ NHÂN VĂN</t>
  </si>
  <si>
    <t>0906442345</t>
  </si>
  <si>
    <t>LÊ THỊ NGỌC VÂN</t>
  </si>
  <si>
    <t>0935680585</t>
  </si>
  <si>
    <t>TRƯƠNG TIẾN VŨ</t>
  </si>
  <si>
    <t>0914083188</t>
  </si>
  <si>
    <t>PHẠM VĂN DƯỢC</t>
  </si>
  <si>
    <t>0905402598</t>
  </si>
  <si>
    <t>LÊ VĂN LONG</t>
  </si>
  <si>
    <t>0905303268</t>
  </si>
  <si>
    <t>NGUYỄN ĐỨC MẬN</t>
  </si>
  <si>
    <t>0904235945</t>
  </si>
  <si>
    <t>NGUYỄN QUANG</t>
  </si>
  <si>
    <t>0983111019</t>
  </si>
  <si>
    <t>NGUYỄN T THANH TÂM</t>
  </si>
  <si>
    <t>0958262005</t>
  </si>
  <si>
    <t>TRỊNH ĐỨC TÍNH</t>
  </si>
  <si>
    <t>0955885255</t>
  </si>
  <si>
    <t>NGUYỄN THỊ MINH THI</t>
  </si>
  <si>
    <t>01223569978</t>
  </si>
  <si>
    <t>NGUYỄN THỊ BẢO TRANG</t>
  </si>
  <si>
    <t>0905174711</t>
  </si>
  <si>
    <t>BÙI TRUNG UÝ</t>
  </si>
  <si>
    <t>0982212559</t>
  </si>
  <si>
    <t>TRƯƠNG ĐÌNH HUY</t>
  </si>
  <si>
    <t>0982132352</t>
  </si>
  <si>
    <t>PHẠM AN BÌNH</t>
  </si>
  <si>
    <t>0914240919</t>
  </si>
  <si>
    <t>NGUYỄN DŨNG</t>
  </si>
  <si>
    <t>0905222507</t>
  </si>
  <si>
    <t>LÊ TRUNG HIẾU</t>
  </si>
  <si>
    <t>0909127087</t>
  </si>
  <si>
    <t>K16TCD</t>
  </si>
  <si>
    <t xml:space="preserve">Nguyễn Ngọc </t>
  </si>
  <si>
    <t>ĐOÀN MINH</t>
  </si>
  <si>
    <t>TÙNG</t>
  </si>
  <si>
    <t xml:space="preserve">Huỳnh Lê Thị Kim </t>
  </si>
  <si>
    <t>Tiên</t>
  </si>
  <si>
    <t>Luân</t>
  </si>
  <si>
    <t>Ngày 08/10/2012</t>
  </si>
  <si>
    <t>Thời gian: Tuần 11 - Tuần 16</t>
  </si>
  <si>
    <t>KHỐI C18TCD * NĂM HỌC: 2013 - 2014</t>
  </si>
  <si>
    <t xml:space="preserve">Đoàn Thị </t>
  </si>
  <si>
    <t>C18TCDB</t>
  </si>
  <si>
    <t xml:space="preserve">Mai Thị </t>
  </si>
  <si>
    <t>Linh</t>
  </si>
  <si>
    <t>Bùi Văn</t>
  </si>
  <si>
    <t>Huấn</t>
  </si>
  <si>
    <t>Lê Văn Nhật</t>
  </si>
  <si>
    <t>Lê Thanh</t>
  </si>
  <si>
    <t>Tịnh</t>
  </si>
  <si>
    <t xml:space="preserve">Nguyễn Đức </t>
  </si>
  <si>
    <t>Thạo</t>
  </si>
  <si>
    <t>Trần Lê</t>
  </si>
  <si>
    <t>Huy</t>
  </si>
  <si>
    <t>Lê Vũ Bão</t>
  </si>
  <si>
    <t>Hòa</t>
  </si>
  <si>
    <t>Đặng Khánh</t>
  </si>
  <si>
    <t>Tường</t>
  </si>
  <si>
    <t>Trương Phúc Thiện</t>
  </si>
  <si>
    <t>Huỳnh Quốc</t>
  </si>
  <si>
    <t>Hào</t>
  </si>
  <si>
    <t>Dương Văn</t>
  </si>
  <si>
    <t>Lộc</t>
  </si>
  <si>
    <t>Nguyễn Thanh</t>
  </si>
  <si>
    <t>Lê Quốc</t>
  </si>
  <si>
    <t>Khánh</t>
  </si>
  <si>
    <t>Thạnh</t>
  </si>
  <si>
    <t xml:space="preserve">Lê Hoàng </t>
  </si>
  <si>
    <t>Thông</t>
  </si>
  <si>
    <t>Phạm Việt</t>
  </si>
  <si>
    <t>Hùng</t>
  </si>
  <si>
    <t xml:space="preserve">Ngô Ngọc </t>
  </si>
  <si>
    <t>Tân</t>
  </si>
  <si>
    <t xml:space="preserve">Võ Thanh </t>
  </si>
  <si>
    <t>Châu</t>
  </si>
  <si>
    <t>Huỳnh Văn</t>
  </si>
  <si>
    <t>Huỳnh Lê</t>
  </si>
  <si>
    <t>Minh</t>
  </si>
  <si>
    <t>Trương Hoài</t>
  </si>
  <si>
    <t>Hậu</t>
  </si>
  <si>
    <t>Trịnh</t>
  </si>
  <si>
    <t>Trần Trung</t>
  </si>
  <si>
    <t>Hưng</t>
  </si>
  <si>
    <t>Trần Quốc</t>
  </si>
  <si>
    <t>Hồ Hữu</t>
  </si>
  <si>
    <t>Dụng</t>
  </si>
  <si>
    <t xml:space="preserve">Phạm Vinh Quốc </t>
  </si>
  <si>
    <t>Phụng</t>
  </si>
  <si>
    <t>Nguyễn Đức Hồng</t>
  </si>
  <si>
    <t>Lĩnh</t>
  </si>
  <si>
    <t>Đặng Hà</t>
  </si>
  <si>
    <t>Lê Xuân</t>
  </si>
  <si>
    <t>Dương</t>
  </si>
  <si>
    <t>Nguyễn Minh</t>
  </si>
  <si>
    <t>Đào Đình Tuấn</t>
  </si>
  <si>
    <t>Tuấn</t>
  </si>
  <si>
    <t xml:space="preserve">Võ Hoàng </t>
  </si>
  <si>
    <t>Dương Tấn</t>
  </si>
  <si>
    <t>Tâm</t>
  </si>
  <si>
    <t>Nguyễn Thành</t>
  </si>
  <si>
    <t>Đạt</t>
  </si>
  <si>
    <t>Hồ Văn</t>
  </si>
  <si>
    <t>Quệ</t>
  </si>
  <si>
    <t xml:space="preserve">Huỳnh Tấn </t>
  </si>
  <si>
    <t>Trung</t>
  </si>
  <si>
    <t>Phan Văn</t>
  </si>
  <si>
    <t/>
  </si>
  <si>
    <t xml:space="preserve">Trương Hồng </t>
  </si>
  <si>
    <t>Trần Cao</t>
  </si>
  <si>
    <t>K16TMT</t>
  </si>
  <si>
    <t>Nguyễn Quốc Long B</t>
  </si>
</sst>
</file>

<file path=xl/styles.xml><?xml version="1.0" encoding="utf-8"?>
<styleSheet xmlns="http://schemas.openxmlformats.org/spreadsheetml/2006/main">
  <numFmts count="18">
    <numFmt numFmtId="6" formatCode="&quot;$&quot;#,##0_);[Red]\(&quot;$&quot;#,##0\)"/>
    <numFmt numFmtId="164" formatCode="_-* #,##0_-;\-* #,##0_-;_-* &quot;-&quot;_-;_-@_-"/>
    <numFmt numFmtId="165" formatCode="_-* #,##0.00_-;\-* #,##0.00_-;_-* &quot;-&quot;??_-;_-@_-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&quot;$&quot;#,##0;[Red]\-&quot;$&quot;#,##0"/>
    <numFmt numFmtId="173" formatCode="&quot;$&quot;#,##0.00;[Red]\-&quot;$&quot;#,##0.0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0.0%"/>
    <numFmt numFmtId="177" formatCode="#\ ###\ ##0.0"/>
    <numFmt numFmtId="178" formatCode="#\ ###\ ###\ .00"/>
    <numFmt numFmtId="179" formatCode="#\ ###\ ###"/>
    <numFmt numFmtId="180" formatCode="&quot;$&quot;#,##0.00"/>
  </numFmts>
  <fonts count="58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3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3"/>
      <color indexed="9"/>
      <name val="Times New Roman"/>
      <family val="2"/>
    </font>
    <font>
      <sz val="12"/>
      <name val="¹UAAA¼"/>
      <family val="3"/>
      <charset val="129"/>
    </font>
    <font>
      <sz val="13"/>
      <color indexed="20"/>
      <name val="Times New Roman"/>
      <family val="2"/>
    </font>
    <font>
      <b/>
      <sz val="13"/>
      <color indexed="52"/>
      <name val="Times New Roman"/>
      <family val="2"/>
    </font>
    <font>
      <b/>
      <sz val="13"/>
      <color indexed="9"/>
      <name val="Times New Roman"/>
      <family val="2"/>
    </font>
    <font>
      <sz val="12"/>
      <name val="VNI-Aptima"/>
    </font>
    <font>
      <i/>
      <sz val="13"/>
      <color indexed="23"/>
      <name val="Times New Roman"/>
      <family val="2"/>
    </font>
    <font>
      <sz val="13"/>
      <color indexed="17"/>
      <name val="Times New Roman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u/>
      <sz val="11"/>
      <color indexed="12"/>
      <name val="VNtimes new roman"/>
      <family val="2"/>
    </font>
    <font>
      <sz val="8"/>
      <color indexed="12"/>
      <name val="Helv"/>
    </font>
    <font>
      <sz val="13"/>
      <color indexed="52"/>
      <name val="Times New Roman"/>
      <family val="2"/>
    </font>
    <font>
      <sz val="10"/>
      <name val="MS Sans Serif"/>
      <family val="2"/>
    </font>
    <font>
      <sz val="12"/>
      <name val="Arial"/>
      <family val="2"/>
    </font>
    <font>
      <sz val="13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3"/>
      <color indexed="63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3"/>
      <color indexed="10"/>
      <name val="Times New Roman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8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5">
    <xf numFmtId="0" fontId="0" fillId="0" borderId="0"/>
    <xf numFmtId="17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7" fillId="2" borderId="0"/>
    <xf numFmtId="0" fontId="8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2" borderId="0"/>
    <xf numFmtId="0" fontId="11" fillId="0" borderId="0">
      <alignment wrapText="1"/>
    </xf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0" borderId="0"/>
    <xf numFmtId="0" fontId="13" fillId="0" borderId="0"/>
    <xf numFmtId="0" fontId="1" fillId="0" borderId="0" applyFill="0" applyBorder="0" applyAlignment="0"/>
    <xf numFmtId="176" fontId="2" fillId="0" borderId="0" applyFill="0" applyBorder="0" applyAlignment="0"/>
    <xf numFmtId="180" fontId="2" fillId="0" borderId="0" applyFill="0" applyBorder="0" applyAlignment="0"/>
    <xf numFmtId="0" fontId="15" fillId="21" borderId="1" applyNumberFormat="0" applyAlignment="0" applyProtection="0"/>
    <xf numFmtId="0" fontId="16" fillId="22" borderId="2" applyNumberFormat="0" applyAlignment="0" applyProtection="0"/>
    <xf numFmtId="179" fontId="17" fillId="0" borderId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7" fontId="17" fillId="0" borderId="0"/>
    <xf numFmtId="0" fontId="2" fillId="0" borderId="0" applyFont="0" applyFill="0" applyBorder="0" applyAlignment="0" applyProtection="0"/>
    <xf numFmtId="178" fontId="17" fillId="0" borderId="0"/>
    <xf numFmtId="0" fontId="1" fillId="0" borderId="0" applyFill="0" applyBorder="0" applyAlignment="0"/>
    <xf numFmtId="0" fontId="1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9" fillId="5" borderId="0" applyNumberFormat="0" applyBorder="0" applyAlignment="0" applyProtection="0"/>
    <xf numFmtId="38" fontId="20" fillId="2" borderId="0" applyNumberFormat="0" applyBorder="0" applyAlignment="0" applyProtection="0"/>
    <xf numFmtId="0" fontId="21" fillId="0" borderId="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 applyProtection="0"/>
    <xf numFmtId="0" fontId="21" fillId="0" borderId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10" fontId="20" fillId="23" borderId="6" applyNumberFormat="0" applyBorder="0" applyAlignment="0" applyProtection="0"/>
    <xf numFmtId="0" fontId="1" fillId="0" borderId="0" applyFill="0" applyBorder="0" applyAlignment="0"/>
    <xf numFmtId="0" fontId="26" fillId="0" borderId="7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9" fillId="24" borderId="0" applyNumberFormat="0" applyBorder="0" applyAlignment="0" applyProtection="0"/>
    <xf numFmtId="0" fontId="30" fillId="0" borderId="0"/>
    <xf numFmtId="37" fontId="31" fillId="0" borderId="0"/>
    <xf numFmtId="171" fontId="32" fillId="0" borderId="0"/>
    <xf numFmtId="0" fontId="2" fillId="0" borderId="0"/>
    <xf numFmtId="0" fontId="2" fillId="25" borderId="8" applyNumberFormat="0" applyFont="0" applyAlignment="0" applyProtection="0"/>
    <xf numFmtId="0" fontId="33" fillId="21" borderId="9" applyNumberFormat="0" applyAlignment="0" applyProtection="0"/>
    <xf numFmtId="10" fontId="2" fillId="0" borderId="0" applyFont="0" applyFill="0" applyBorder="0" applyAlignment="0" applyProtection="0"/>
    <xf numFmtId="9" fontId="27" fillId="0" borderId="10" applyNumberFormat="0" applyBorder="0"/>
    <xf numFmtId="0" fontId="1" fillId="0" borderId="0" applyFill="0" applyBorder="0" applyAlignment="0"/>
    <xf numFmtId="3" fontId="34" fillId="0" borderId="0"/>
    <xf numFmtId="49" fontId="35" fillId="0" borderId="0" applyFill="0" applyBorder="0" applyAlignment="0"/>
    <xf numFmtId="0" fontId="1" fillId="0" borderId="0" applyFill="0" applyBorder="0" applyAlignment="0"/>
    <xf numFmtId="0" fontId="36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37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3" fillId="0" borderId="0"/>
    <xf numFmtId="0" fontId="28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4" fillId="0" borderId="0"/>
    <xf numFmtId="174" fontId="41" fillId="0" borderId="0" applyFont="0" applyFill="0" applyBorder="0" applyAlignment="0" applyProtection="0"/>
    <xf numFmtId="6" fontId="45" fillId="0" borderId="0" applyFont="0" applyFill="0" applyBorder="0" applyAlignment="0" applyProtection="0"/>
    <xf numFmtId="175" fontId="41" fillId="0" borderId="0" applyFont="0" applyFill="0" applyBorder="0" applyAlignment="0" applyProtection="0"/>
  </cellStyleXfs>
  <cellXfs count="56">
    <xf numFmtId="0" fontId="0" fillId="0" borderId="0" xfId="0"/>
    <xf numFmtId="0" fontId="47" fillId="0" borderId="6" xfId="0" applyFont="1" applyBorder="1"/>
    <xf numFmtId="0" fontId="47" fillId="26" borderId="6" xfId="0" applyFont="1" applyFill="1" applyBorder="1"/>
    <xf numFmtId="0" fontId="47" fillId="0" borderId="0" xfId="82" applyFont="1" applyAlignment="1">
      <alignment horizontal="center"/>
    </xf>
    <xf numFmtId="14" fontId="50" fillId="0" borderId="0" xfId="0" applyNumberFormat="1" applyFont="1" applyAlignment="1"/>
    <xf numFmtId="0" fontId="47" fillId="0" borderId="0" xfId="82" applyFont="1"/>
    <xf numFmtId="0" fontId="50" fillId="0" borderId="6" xfId="82" applyFont="1" applyBorder="1" applyAlignment="1">
      <alignment horizontal="center" vertical="center"/>
    </xf>
    <xf numFmtId="0" fontId="50" fillId="0" borderId="0" xfId="82" applyFont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50" fillId="0" borderId="6" xfId="0" applyNumberFormat="1" applyFont="1" applyBorder="1" applyAlignment="1">
      <alignment horizontal="center" vertical="center"/>
    </xf>
    <xf numFmtId="0" fontId="47" fillId="0" borderId="6" xfId="0" applyNumberFormat="1" applyFont="1" applyBorder="1" applyAlignment="1">
      <alignment horizontal="center"/>
    </xf>
    <xf numFmtId="0" fontId="50" fillId="0" borderId="0" xfId="82" applyFont="1" applyAlignment="1">
      <alignment horizontal="center"/>
    </xf>
    <xf numFmtId="0" fontId="47" fillId="0" borderId="0" xfId="82" applyFont="1" applyAlignment="1">
      <alignment horizontal="right"/>
    </xf>
    <xf numFmtId="0" fontId="47" fillId="0" borderId="0" xfId="0" applyFont="1"/>
    <xf numFmtId="14" fontId="50" fillId="0" borderId="0" xfId="0" applyNumberFormat="1" applyFont="1" applyAlignment="1">
      <alignment horizontal="center"/>
    </xf>
    <xf numFmtId="0" fontId="47" fillId="26" borderId="6" xfId="82" applyFont="1" applyFill="1" applyBorder="1"/>
    <xf numFmtId="0" fontId="47" fillId="0" borderId="0" xfId="0" applyFont="1" applyBorder="1"/>
    <xf numFmtId="0" fontId="52" fillId="0" borderId="0" xfId="0" applyFont="1"/>
    <xf numFmtId="0" fontId="24" fillId="0" borderId="0" xfId="68" applyAlignment="1" applyProtection="1"/>
    <xf numFmtId="0" fontId="30" fillId="0" borderId="0" xfId="0" applyFont="1"/>
    <xf numFmtId="0" fontId="47" fillId="27" borderId="6" xfId="0" applyFont="1" applyFill="1" applyBorder="1"/>
    <xf numFmtId="0" fontId="47" fillId="0" borderId="6" xfId="82" applyFont="1" applyBorder="1"/>
    <xf numFmtId="0" fontId="47" fillId="0" borderId="12" xfId="82" applyFont="1" applyBorder="1" applyAlignment="1">
      <alignment horizontal="center"/>
    </xf>
    <xf numFmtId="0" fontId="47" fillId="28" borderId="6" xfId="0" applyFont="1" applyFill="1" applyBorder="1"/>
    <xf numFmtId="0" fontId="47" fillId="29" borderId="6" xfId="0" applyFont="1" applyFill="1" applyBorder="1"/>
    <xf numFmtId="0" fontId="47" fillId="29" borderId="6" xfId="82" applyFont="1" applyFill="1" applyBorder="1"/>
    <xf numFmtId="0" fontId="30" fillId="0" borderId="13" xfId="0" applyFont="1" applyBorder="1" applyAlignment="1">
      <alignment horizontal="center" vertical="top" wrapText="1"/>
    </xf>
    <xf numFmtId="0" fontId="30" fillId="0" borderId="14" xfId="0" quotePrefix="1" applyFont="1" applyBorder="1" applyAlignment="1">
      <alignment horizontal="center" vertical="top" wrapText="1"/>
    </xf>
    <xf numFmtId="0" fontId="30" fillId="0" borderId="13" xfId="0" applyFont="1" applyBorder="1" applyAlignment="1">
      <alignment horizontal="left" vertical="top" wrapText="1"/>
    </xf>
    <xf numFmtId="0" fontId="53" fillId="0" borderId="14" xfId="0" quotePrefix="1" applyFont="1" applyBorder="1" applyAlignment="1">
      <alignment horizontal="center" vertical="top" wrapText="1"/>
    </xf>
    <xf numFmtId="0" fontId="30" fillId="0" borderId="15" xfId="0" applyFont="1" applyBorder="1" applyAlignment="1">
      <alignment horizontal="left" vertical="top" wrapText="1"/>
    </xf>
    <xf numFmtId="0" fontId="53" fillId="0" borderId="16" xfId="0" quotePrefix="1" applyFont="1" applyBorder="1" applyAlignment="1">
      <alignment horizontal="center" vertical="top" wrapText="1"/>
    </xf>
    <xf numFmtId="0" fontId="0" fillId="0" borderId="0" xfId="0" quotePrefix="1"/>
    <xf numFmtId="0" fontId="30" fillId="0" borderId="17" xfId="0" applyFont="1" applyBorder="1" applyAlignment="1">
      <alignment horizontal="left" vertical="top" wrapText="1"/>
    </xf>
    <xf numFmtId="0" fontId="53" fillId="0" borderId="18" xfId="0" quotePrefix="1" applyFont="1" applyBorder="1" applyAlignment="1">
      <alignment horizontal="center" vertical="top" wrapText="1"/>
    </xf>
    <xf numFmtId="0" fontId="47" fillId="27" borderId="6" xfId="0" applyNumberFormat="1" applyFont="1" applyFill="1" applyBorder="1" applyAlignment="1">
      <alignment horizontal="center"/>
    </xf>
    <xf numFmtId="0" fontId="55" fillId="0" borderId="6" xfId="0" applyNumberFormat="1" applyFont="1" applyBorder="1" applyAlignment="1">
      <alignment horizontal="center"/>
    </xf>
    <xf numFmtId="0" fontId="56" fillId="0" borderId="12" xfId="0" applyFont="1" applyBorder="1" applyAlignment="1">
      <alignment horizontal="left"/>
    </xf>
    <xf numFmtId="0" fontId="55" fillId="0" borderId="19" xfId="0" applyFont="1" applyBorder="1" applyAlignment="1">
      <alignment horizontal="left"/>
    </xf>
    <xf numFmtId="0" fontId="30" fillId="0" borderId="6" xfId="0" applyFont="1" applyBorder="1" applyAlignment="1">
      <alignment horizontal="center"/>
    </xf>
    <xf numFmtId="0" fontId="55" fillId="0" borderId="6" xfId="0" applyFont="1" applyBorder="1" applyAlignment="1">
      <alignment horizontal="center"/>
    </xf>
    <xf numFmtId="0" fontId="47" fillId="30" borderId="6" xfId="0" applyFont="1" applyFill="1" applyBorder="1"/>
    <xf numFmtId="0" fontId="47" fillId="28" borderId="0" xfId="0" applyFont="1" applyFill="1" applyBorder="1"/>
    <xf numFmtId="0" fontId="57" fillId="0" borderId="0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0" xfId="0" applyFont="1"/>
    <xf numFmtId="0" fontId="30" fillId="0" borderId="0" xfId="82" applyFo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50" fillId="0" borderId="0" xfId="0" applyFont="1" applyAlignment="1">
      <alignment horizontal="center"/>
    </xf>
    <xf numFmtId="0" fontId="50" fillId="0" borderId="6" xfId="82" applyFont="1" applyBorder="1" applyAlignment="1">
      <alignment horizontal="center" vertical="center"/>
    </xf>
    <xf numFmtId="0" fontId="49" fillId="0" borderId="0" xfId="82" applyFont="1" applyAlignment="1">
      <alignment horizontal="center" vertical="center"/>
    </xf>
    <xf numFmtId="14" fontId="51" fillId="0" borderId="0" xfId="0" applyNumberFormat="1" applyFont="1" applyAlignment="1">
      <alignment horizontal="center"/>
    </xf>
    <xf numFmtId="0" fontId="50" fillId="0" borderId="0" xfId="82" applyFont="1" applyAlignment="1">
      <alignment horizontal="center"/>
    </xf>
    <xf numFmtId="14" fontId="49" fillId="0" borderId="0" xfId="0" applyNumberFormat="1" applyFont="1" applyAlignment="1">
      <alignment horizontal="center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zerodec" xfId="49"/>
    <cellStyle name="Comma0" xfId="50"/>
    <cellStyle name="Currency0" xfId="51"/>
    <cellStyle name="Currency1" xfId="52"/>
    <cellStyle name="Date" xfId="53"/>
    <cellStyle name="Dollar (zero dec)" xfId="54"/>
    <cellStyle name="Enter Currency (0)" xfId="55"/>
    <cellStyle name="Explanatory Text" xfId="56" builtinId="53" customBuiltin="1"/>
    <cellStyle name="Fixed" xfId="57"/>
    <cellStyle name="Good" xfId="58" builtinId="26" customBuiltin="1"/>
    <cellStyle name="Grey" xfId="59"/>
    <cellStyle name="Header1" xfId="60"/>
    <cellStyle name="Header2" xfId="61"/>
    <cellStyle name="Heading 1" xfId="62" builtinId="16" customBuiltin="1"/>
    <cellStyle name="Heading 2" xfId="63" builtinId="17" customBuiltin="1"/>
    <cellStyle name="Heading 3" xfId="64" builtinId="18" customBuiltin="1"/>
    <cellStyle name="Heading 4" xfId="65" builtinId="19" customBuiltin="1"/>
    <cellStyle name="HEADING1" xfId="66"/>
    <cellStyle name="HEADING2" xfId="67"/>
    <cellStyle name="Hyperlink" xfId="68" builtinId="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te" xfId="83" builtinId="10" customBuiltin="1"/>
    <cellStyle name="Output" xfId="84" builtinId="21" customBuiltin="1"/>
    <cellStyle name="Percent [2]" xfId="85"/>
    <cellStyle name="PERCENTAGE" xfId="86"/>
    <cellStyle name="PrePop Currency (0)" xfId="87"/>
    <cellStyle name="songuyen" xfId="88"/>
    <cellStyle name="Text Indent A" xfId="89"/>
    <cellStyle name="Text Indent B" xfId="90"/>
    <cellStyle name="Title" xfId="91" builtinId="15" customBuiltin="1"/>
    <cellStyle name="Total" xfId="92" builtinId="25" customBuiltin="1"/>
    <cellStyle name="Warning Text" xfId="93" builtinId="11" customBuiltin="1"/>
    <cellStyle name=" [0.00]_ Att. 1- Cover" xfId="94"/>
    <cellStyle name="_ Att. 1- Cover" xfId="95"/>
    <cellStyle name="?_ Att. 1- Cover" xfId="96"/>
    <cellStyle name="똿뗦먛귟 [0.00]_PRODUCT DETAIL Q1" xfId="97"/>
    <cellStyle name="똿뗦먛귟_PRODUCT DETAIL Q1" xfId="98"/>
    <cellStyle name="믅됞 [0.00]_PRODUCT DETAIL Q1" xfId="99"/>
    <cellStyle name="믅됞_PRODUCT DETAIL Q1" xfId="100"/>
    <cellStyle name="백분율_95" xfId="101"/>
    <cellStyle name="뷭?_BOOKSHIP" xfId="102"/>
    <cellStyle name="콤마 [0]_1202" xfId="103"/>
    <cellStyle name="콤마_1202" xfId="104"/>
    <cellStyle name="통화 [0]_1202" xfId="105"/>
    <cellStyle name="통화_1202" xfId="106"/>
    <cellStyle name="표준_(정보부문)월별인원계획" xfId="107"/>
    <cellStyle name="一般_00Q3902REV.1" xfId="108"/>
    <cellStyle name="千分位[0]_00Q3902REV.1" xfId="109"/>
    <cellStyle name="千分位_00Q3902REV.1" xfId="110"/>
    <cellStyle name="標準_機器ﾘｽト (2)" xfId="111"/>
    <cellStyle name="貨幣 [0]_00Q3902REV.1" xfId="112"/>
    <cellStyle name="貨幣[0]_BRE" xfId="113"/>
    <cellStyle name="貨幣_00Q3902REV.1" xfId="1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D21" workbookViewId="0">
      <selection activeCell="K48" sqref="K48"/>
    </sheetView>
  </sheetViews>
  <sheetFormatPr defaultColWidth="12.7109375" defaultRowHeight="14.25" customHeight="1"/>
  <cols>
    <col min="1" max="1" width="5" style="3" bestFit="1" customWidth="1"/>
    <col min="2" max="2" width="12.140625" style="11" customWidth="1"/>
    <col min="3" max="3" width="20.28515625" style="5" customWidth="1"/>
    <col min="4" max="4" width="11.28515625" style="5" bestFit="1" customWidth="1"/>
    <col min="5" max="5" width="13.7109375" style="12" bestFit="1" customWidth="1"/>
    <col min="6" max="6" width="12.28515625" style="5" customWidth="1"/>
    <col min="7" max="7" width="21.140625" style="5" bestFit="1" customWidth="1"/>
    <col min="8" max="8" width="21.42578125" style="5" bestFit="1" customWidth="1"/>
    <col min="9" max="9" width="13.85546875" style="5" customWidth="1"/>
    <col min="10" max="10" width="5.140625" style="5" bestFit="1" customWidth="1"/>
    <col min="11" max="11" width="21.7109375" style="5" bestFit="1" customWidth="1"/>
    <col min="12" max="12" width="10.5703125" style="5" bestFit="1" customWidth="1"/>
    <col min="13" max="13" width="11.42578125" style="5" bestFit="1" customWidth="1"/>
    <col min="14" max="14" width="10.85546875" style="5" bestFit="1" customWidth="1"/>
    <col min="15" max="16384" width="12.7109375" style="5"/>
  </cols>
  <sheetData>
    <row r="1" spans="1:14" ht="18.75">
      <c r="B1" s="50" t="s">
        <v>9</v>
      </c>
      <c r="C1" s="50"/>
      <c r="D1" s="50"/>
      <c r="E1" s="50"/>
      <c r="F1" s="55" t="s">
        <v>0</v>
      </c>
      <c r="G1" s="55"/>
      <c r="H1" s="55"/>
    </row>
    <row r="2" spans="1:14" ht="18.75">
      <c r="B2" s="50" t="s">
        <v>1</v>
      </c>
      <c r="C2" s="50"/>
      <c r="D2" s="50"/>
      <c r="E2" s="50"/>
      <c r="F2" s="55" t="s">
        <v>10</v>
      </c>
      <c r="G2" s="55"/>
      <c r="H2" s="55"/>
    </row>
    <row r="3" spans="1:14" ht="18.75">
      <c r="B3" s="13"/>
      <c r="C3" s="13"/>
      <c r="D3" s="4"/>
      <c r="E3" s="4"/>
      <c r="F3" s="55" t="s">
        <v>142</v>
      </c>
      <c r="G3" s="55"/>
      <c r="H3" s="55"/>
    </row>
    <row r="4" spans="1:14" ht="18.75">
      <c r="B4" s="13"/>
      <c r="C4" s="13"/>
      <c r="D4" s="4"/>
      <c r="E4" s="4"/>
      <c r="F4" s="53" t="s">
        <v>141</v>
      </c>
      <c r="G4" s="53"/>
      <c r="H4" s="53"/>
      <c r="J4" s="52" t="s">
        <v>11</v>
      </c>
      <c r="K4" s="52"/>
      <c r="L4" s="52"/>
      <c r="M4" s="52"/>
      <c r="N4" s="52"/>
    </row>
    <row r="5" spans="1:14" ht="14.25" customHeight="1">
      <c r="B5" s="13"/>
      <c r="C5" s="13"/>
      <c r="D5" s="4"/>
      <c r="E5" s="4"/>
      <c r="F5" s="14"/>
      <c r="G5" s="14"/>
      <c r="H5" s="14"/>
    </row>
    <row r="6" spans="1:14" s="7" customFormat="1" ht="15.75">
      <c r="A6" s="6" t="s">
        <v>2</v>
      </c>
      <c r="B6" s="6" t="s">
        <v>3</v>
      </c>
      <c r="C6" s="51" t="s">
        <v>4</v>
      </c>
      <c r="D6" s="51"/>
      <c r="E6" s="6" t="s">
        <v>5</v>
      </c>
      <c r="F6" s="6" t="s">
        <v>6</v>
      </c>
      <c r="G6" s="6" t="s">
        <v>39</v>
      </c>
      <c r="H6" s="6" t="s">
        <v>40</v>
      </c>
      <c r="J6" s="8" t="s">
        <v>2</v>
      </c>
      <c r="K6" s="9" t="s">
        <v>7</v>
      </c>
      <c r="L6" s="9" t="s">
        <v>44</v>
      </c>
      <c r="M6" s="9" t="s">
        <v>42</v>
      </c>
      <c r="N6" s="6" t="s">
        <v>41</v>
      </c>
    </row>
    <row r="7" spans="1:14" ht="14.25" customHeight="1">
      <c r="A7" s="22">
        <v>1</v>
      </c>
      <c r="B7" s="36">
        <v>1816117100</v>
      </c>
      <c r="C7" s="37" t="s">
        <v>143</v>
      </c>
      <c r="D7" s="38" t="s">
        <v>138</v>
      </c>
      <c r="E7" s="39"/>
      <c r="F7" s="40" t="s">
        <v>144</v>
      </c>
      <c r="G7" s="1" t="s">
        <v>23</v>
      </c>
      <c r="H7" s="1"/>
      <c r="J7" s="1">
        <v>1</v>
      </c>
      <c r="K7" s="1" t="s">
        <v>27</v>
      </c>
      <c r="L7" s="1" t="s">
        <v>47</v>
      </c>
      <c r="M7" s="10">
        <f>COUNTIF($G$7:$G$56,K7)</f>
        <v>3</v>
      </c>
      <c r="N7" s="10">
        <f>COUNTIF($H$7:$H$51,K7)</f>
        <v>0</v>
      </c>
    </row>
    <row r="8" spans="1:14" ht="14.25" customHeight="1">
      <c r="A8" s="22">
        <v>2</v>
      </c>
      <c r="B8" s="36">
        <v>1816117115</v>
      </c>
      <c r="C8" s="37" t="s">
        <v>145</v>
      </c>
      <c r="D8" s="38" t="s">
        <v>146</v>
      </c>
      <c r="E8" s="39"/>
      <c r="F8" s="40" t="s">
        <v>144</v>
      </c>
      <c r="G8" s="1" t="s">
        <v>23</v>
      </c>
      <c r="H8" s="1"/>
      <c r="J8" s="1">
        <v>2</v>
      </c>
      <c r="K8" s="1" t="s">
        <v>25</v>
      </c>
      <c r="L8" s="1" t="s">
        <v>47</v>
      </c>
      <c r="M8" s="10">
        <f>COUNTIF($G$7:$G$56,K8)</f>
        <v>3</v>
      </c>
      <c r="N8" s="10">
        <f>COUNTIF($H$7:$H$51,K8)</f>
        <v>0</v>
      </c>
    </row>
    <row r="9" spans="1:14" ht="14.25" customHeight="1">
      <c r="A9" s="22">
        <v>3</v>
      </c>
      <c r="B9" s="36">
        <v>1817117095</v>
      </c>
      <c r="C9" s="37" t="s">
        <v>147</v>
      </c>
      <c r="D9" s="38" t="s">
        <v>148</v>
      </c>
      <c r="E9" s="39"/>
      <c r="F9" s="40" t="s">
        <v>144</v>
      </c>
      <c r="G9" s="1" t="s">
        <v>23</v>
      </c>
      <c r="H9" s="20"/>
      <c r="J9" s="1">
        <v>3</v>
      </c>
      <c r="K9" s="1" t="s">
        <v>28</v>
      </c>
      <c r="L9" s="1" t="s">
        <v>47</v>
      </c>
      <c r="M9" s="10">
        <f>COUNTIF($G$7:$G$56,K9)</f>
        <v>3</v>
      </c>
      <c r="N9" s="10">
        <f>COUNTIF($H$7:$H$51,K9)</f>
        <v>0</v>
      </c>
    </row>
    <row r="10" spans="1:14" ht="14.25" customHeight="1">
      <c r="A10" s="22">
        <v>4</v>
      </c>
      <c r="B10" s="36">
        <v>1817117096</v>
      </c>
      <c r="C10" s="37" t="s">
        <v>149</v>
      </c>
      <c r="D10" s="38" t="s">
        <v>49</v>
      </c>
      <c r="E10" s="39"/>
      <c r="F10" s="40" t="s">
        <v>144</v>
      </c>
      <c r="G10" s="1" t="s">
        <v>212</v>
      </c>
      <c r="H10" s="1"/>
      <c r="J10" s="1">
        <v>4</v>
      </c>
      <c r="K10" s="20" t="s">
        <v>59</v>
      </c>
      <c r="L10" s="20" t="s">
        <v>47</v>
      </c>
      <c r="M10" s="10">
        <f>COUNTIF($G$7:$G$56,K10)</f>
        <v>3</v>
      </c>
      <c r="N10" s="35"/>
    </row>
    <row r="11" spans="1:14" ht="14.25" customHeight="1">
      <c r="A11" s="22">
        <v>5</v>
      </c>
      <c r="B11" s="36">
        <v>1817117097</v>
      </c>
      <c r="C11" s="37" t="s">
        <v>150</v>
      </c>
      <c r="D11" s="38" t="s">
        <v>151</v>
      </c>
      <c r="E11" s="39"/>
      <c r="F11" s="40" t="s">
        <v>144</v>
      </c>
      <c r="G11" s="1" t="s">
        <v>212</v>
      </c>
      <c r="H11" s="1"/>
      <c r="J11" s="1">
        <v>5</v>
      </c>
      <c r="K11" s="21" t="s">
        <v>43</v>
      </c>
      <c r="L11" s="20" t="s">
        <v>47</v>
      </c>
      <c r="M11" s="10">
        <f>COUNTIF($G$7:$G$56,K11)</f>
        <v>3</v>
      </c>
      <c r="N11" s="35"/>
    </row>
    <row r="12" spans="1:14" ht="14.25" customHeight="1">
      <c r="A12" s="22">
        <v>6</v>
      </c>
      <c r="B12" s="36">
        <v>1817117098</v>
      </c>
      <c r="C12" s="37" t="s">
        <v>152</v>
      </c>
      <c r="D12" s="38" t="s">
        <v>153</v>
      </c>
      <c r="E12" s="39"/>
      <c r="F12" s="40" t="s">
        <v>144</v>
      </c>
      <c r="G12" s="1" t="s">
        <v>212</v>
      </c>
      <c r="H12" s="1"/>
      <c r="J12" s="1">
        <v>6</v>
      </c>
      <c r="K12" s="23" t="s">
        <v>17</v>
      </c>
      <c r="L12" s="23" t="s">
        <v>56</v>
      </c>
      <c r="M12" s="10">
        <f>COUNTIF($G$7:$G$56,K12)</f>
        <v>3</v>
      </c>
      <c r="N12" s="35">
        <f>COUNTIF($H$7:$H$51,K12)</f>
        <v>0</v>
      </c>
    </row>
    <row r="13" spans="1:14" ht="14.25" customHeight="1">
      <c r="A13" s="22">
        <v>7</v>
      </c>
      <c r="B13" s="36">
        <v>1817117099</v>
      </c>
      <c r="C13" s="37" t="s">
        <v>154</v>
      </c>
      <c r="D13" s="38" t="s">
        <v>155</v>
      </c>
      <c r="E13" s="39"/>
      <c r="F13" s="40" t="s">
        <v>144</v>
      </c>
      <c r="G13" s="1" t="s">
        <v>15</v>
      </c>
      <c r="H13" s="1"/>
      <c r="J13" s="1">
        <v>7</v>
      </c>
      <c r="K13" s="42" t="s">
        <v>15</v>
      </c>
      <c r="L13" s="42" t="s">
        <v>46</v>
      </c>
      <c r="M13" s="10">
        <f>COUNTIF($G$7:$G$56,K13)</f>
        <v>3</v>
      </c>
      <c r="N13" s="35">
        <f>COUNTIF($H$7:$H$51,K38)</f>
        <v>0</v>
      </c>
    </row>
    <row r="14" spans="1:14" ht="14.25" customHeight="1">
      <c r="A14" s="22">
        <v>8</v>
      </c>
      <c r="B14" s="36">
        <v>1817117101</v>
      </c>
      <c r="C14" s="37" t="s">
        <v>156</v>
      </c>
      <c r="D14" s="38" t="s">
        <v>157</v>
      </c>
      <c r="E14" s="39"/>
      <c r="F14" s="40" t="s">
        <v>144</v>
      </c>
      <c r="G14" s="1" t="s">
        <v>15</v>
      </c>
      <c r="H14" s="1"/>
      <c r="J14" s="1">
        <v>8</v>
      </c>
      <c r="K14" s="23" t="s">
        <v>30</v>
      </c>
      <c r="L14" s="23" t="s">
        <v>46</v>
      </c>
      <c r="M14" s="10">
        <f>COUNTIF($G$7:$G$56,K14)</f>
        <v>3</v>
      </c>
      <c r="N14" s="35">
        <f t="shared" ref="N14:N21" si="0">COUNTIF($H$7:$H$51,K14)</f>
        <v>0</v>
      </c>
    </row>
    <row r="15" spans="1:14" ht="14.25" customHeight="1">
      <c r="A15" s="22">
        <v>9</v>
      </c>
      <c r="B15" s="36">
        <v>1817117102</v>
      </c>
      <c r="C15" s="37" t="s">
        <v>158</v>
      </c>
      <c r="D15" s="38" t="s">
        <v>159</v>
      </c>
      <c r="E15" s="39"/>
      <c r="F15" s="40" t="s">
        <v>144</v>
      </c>
      <c r="G15" s="1" t="s">
        <v>15</v>
      </c>
      <c r="H15" s="1"/>
      <c r="J15" s="1">
        <v>9</v>
      </c>
      <c r="K15" s="23" t="s">
        <v>48</v>
      </c>
      <c r="L15" s="23" t="s">
        <v>46</v>
      </c>
      <c r="M15" s="10">
        <f>COUNTIF($G$7:$G$56,K15)</f>
        <v>0</v>
      </c>
      <c r="N15" s="35">
        <f t="shared" si="0"/>
        <v>0</v>
      </c>
    </row>
    <row r="16" spans="1:14" ht="14.25" customHeight="1">
      <c r="A16" s="22">
        <v>10</v>
      </c>
      <c r="B16" s="36">
        <v>1817117103</v>
      </c>
      <c r="C16" s="37" t="s">
        <v>160</v>
      </c>
      <c r="D16" s="38" t="s">
        <v>36</v>
      </c>
      <c r="E16" s="39"/>
      <c r="F16" s="40" t="s">
        <v>144</v>
      </c>
      <c r="G16" s="1" t="s">
        <v>25</v>
      </c>
      <c r="H16" s="1"/>
      <c r="J16" s="1">
        <v>10</v>
      </c>
      <c r="K16" s="23" t="s">
        <v>212</v>
      </c>
      <c r="L16" s="23" t="s">
        <v>46</v>
      </c>
      <c r="M16" s="10">
        <f>COUNTIF($G$7:$G$56,K16)</f>
        <v>3</v>
      </c>
      <c r="N16" s="35">
        <f t="shared" si="0"/>
        <v>0</v>
      </c>
    </row>
    <row r="17" spans="1:14" ht="14.25" customHeight="1">
      <c r="A17" s="22">
        <v>11</v>
      </c>
      <c r="B17" s="36">
        <v>1817117104</v>
      </c>
      <c r="C17" s="37" t="s">
        <v>161</v>
      </c>
      <c r="D17" s="38" t="s">
        <v>162</v>
      </c>
      <c r="E17" s="39"/>
      <c r="F17" s="40" t="s">
        <v>144</v>
      </c>
      <c r="G17" s="1" t="s">
        <v>25</v>
      </c>
      <c r="H17" s="1"/>
      <c r="J17" s="1">
        <v>11</v>
      </c>
      <c r="K17" s="23" t="s">
        <v>8</v>
      </c>
      <c r="L17" s="23" t="s">
        <v>46</v>
      </c>
      <c r="M17" s="10">
        <f>COUNTIF($G$7:$G$56,K17)</f>
        <v>3</v>
      </c>
      <c r="N17" s="35">
        <f t="shared" si="0"/>
        <v>0</v>
      </c>
    </row>
    <row r="18" spans="1:14" ht="14.25" customHeight="1">
      <c r="A18" s="22">
        <v>12</v>
      </c>
      <c r="B18" s="36">
        <v>1817117105</v>
      </c>
      <c r="C18" s="37" t="s">
        <v>163</v>
      </c>
      <c r="D18" s="38" t="s">
        <v>164</v>
      </c>
      <c r="E18" s="39"/>
      <c r="F18" s="40" t="s">
        <v>144</v>
      </c>
      <c r="G18" s="1" t="s">
        <v>25</v>
      </c>
      <c r="H18" s="1"/>
      <c r="J18" s="1">
        <v>12</v>
      </c>
      <c r="K18" s="23" t="s">
        <v>26</v>
      </c>
      <c r="L18" s="23" t="s">
        <v>46</v>
      </c>
      <c r="M18" s="10">
        <f>COUNTIF($G$7:$G$56,K18)</f>
        <v>3</v>
      </c>
      <c r="N18" s="10">
        <f t="shared" si="0"/>
        <v>0</v>
      </c>
    </row>
    <row r="19" spans="1:14" ht="14.25" customHeight="1">
      <c r="A19" s="22">
        <v>13</v>
      </c>
      <c r="B19" s="36">
        <v>1817117106</v>
      </c>
      <c r="C19" s="37" t="s">
        <v>165</v>
      </c>
      <c r="D19" s="38" t="s">
        <v>35</v>
      </c>
      <c r="E19" s="39"/>
      <c r="F19" s="40" t="s">
        <v>144</v>
      </c>
      <c r="G19" s="1" t="s">
        <v>21</v>
      </c>
      <c r="H19" s="1"/>
      <c r="J19" s="1">
        <v>13</v>
      </c>
      <c r="K19" s="23" t="s">
        <v>21</v>
      </c>
      <c r="L19" s="23" t="s">
        <v>46</v>
      </c>
      <c r="M19" s="10">
        <f>COUNTIF($G$7:$G$56,K19)</f>
        <v>3</v>
      </c>
      <c r="N19" s="10">
        <f t="shared" si="0"/>
        <v>0</v>
      </c>
    </row>
    <row r="20" spans="1:14" ht="14.25" customHeight="1">
      <c r="A20" s="22">
        <v>14</v>
      </c>
      <c r="B20" s="36">
        <v>1817117107</v>
      </c>
      <c r="C20" s="37" t="s">
        <v>166</v>
      </c>
      <c r="D20" s="38" t="s">
        <v>167</v>
      </c>
      <c r="E20" s="39"/>
      <c r="F20" s="40" t="s">
        <v>144</v>
      </c>
      <c r="G20" s="1" t="s">
        <v>21</v>
      </c>
      <c r="H20" s="1"/>
      <c r="J20" s="1">
        <v>14</v>
      </c>
      <c r="K20" s="23" t="s">
        <v>23</v>
      </c>
      <c r="L20" s="23" t="s">
        <v>46</v>
      </c>
      <c r="M20" s="10">
        <f>COUNTIF($G$7:$G$56,K20)</f>
        <v>3</v>
      </c>
      <c r="N20" s="10">
        <f t="shared" si="0"/>
        <v>0</v>
      </c>
    </row>
    <row r="21" spans="1:14" ht="14.25" customHeight="1">
      <c r="A21" s="22">
        <v>15</v>
      </c>
      <c r="B21" s="36">
        <v>1817117108</v>
      </c>
      <c r="C21" s="37" t="s">
        <v>53</v>
      </c>
      <c r="D21" s="38" t="s">
        <v>168</v>
      </c>
      <c r="E21" s="39"/>
      <c r="F21" s="40" t="s">
        <v>144</v>
      </c>
      <c r="G21" s="1" t="s">
        <v>21</v>
      </c>
      <c r="H21" s="1"/>
      <c r="J21" s="1">
        <v>15</v>
      </c>
      <c r="K21" s="23" t="s">
        <v>24</v>
      </c>
      <c r="L21" s="23" t="s">
        <v>46</v>
      </c>
      <c r="M21" s="10">
        <f>COUNTIF($G$7:$G$56,K21)</f>
        <v>0</v>
      </c>
      <c r="N21" s="10">
        <f t="shared" si="0"/>
        <v>0</v>
      </c>
    </row>
    <row r="22" spans="1:14" ht="14.25" customHeight="1">
      <c r="A22" s="22">
        <v>16</v>
      </c>
      <c r="B22" s="36">
        <v>1817117109</v>
      </c>
      <c r="C22" s="37" t="s">
        <v>169</v>
      </c>
      <c r="D22" s="38" t="s">
        <v>170</v>
      </c>
      <c r="E22" s="39"/>
      <c r="F22" s="40" t="s">
        <v>144</v>
      </c>
      <c r="G22" s="21" t="s">
        <v>17</v>
      </c>
      <c r="H22" s="1"/>
      <c r="I22" s="18"/>
      <c r="J22" s="1">
        <v>16</v>
      </c>
      <c r="K22" s="16" t="s">
        <v>12</v>
      </c>
      <c r="L22" s="16" t="s">
        <v>45</v>
      </c>
      <c r="M22" s="10">
        <f>COUNTIF($G$7:$G$56,K22)</f>
        <v>0</v>
      </c>
      <c r="N22" s="10">
        <f>COUNTIF($H$7:$H$51,K39)</f>
        <v>0</v>
      </c>
    </row>
    <row r="23" spans="1:14" ht="14.25" customHeight="1">
      <c r="A23" s="22">
        <v>17</v>
      </c>
      <c r="B23" s="36">
        <v>1817117110</v>
      </c>
      <c r="C23" s="37" t="s">
        <v>171</v>
      </c>
      <c r="D23" s="38" t="s">
        <v>172</v>
      </c>
      <c r="E23" s="39"/>
      <c r="F23" s="40" t="s">
        <v>144</v>
      </c>
      <c r="G23" s="21" t="s">
        <v>17</v>
      </c>
      <c r="H23" s="1"/>
      <c r="J23" s="1">
        <v>17</v>
      </c>
      <c r="K23" s="1" t="s">
        <v>13</v>
      </c>
      <c r="L23" s="1" t="s">
        <v>45</v>
      </c>
      <c r="M23" s="10">
        <f>COUNTIF($G$7:$G$56,K23)</f>
        <v>0</v>
      </c>
      <c r="N23" s="10">
        <f t="shared" ref="N23:N38" si="1">COUNTIF($H$7:$H$51,K23)</f>
        <v>0</v>
      </c>
    </row>
    <row r="24" spans="1:14" ht="14.25" customHeight="1">
      <c r="A24" s="22">
        <v>18</v>
      </c>
      <c r="B24" s="36">
        <v>1817117111</v>
      </c>
      <c r="C24" s="37" t="s">
        <v>173</v>
      </c>
      <c r="D24" s="38" t="s">
        <v>157</v>
      </c>
      <c r="E24" s="39"/>
      <c r="F24" s="40" t="s">
        <v>144</v>
      </c>
      <c r="G24" s="21" t="s">
        <v>17</v>
      </c>
      <c r="H24" s="1"/>
      <c r="I24" s="17"/>
      <c r="J24" s="1">
        <v>18</v>
      </c>
      <c r="K24" s="1" t="s">
        <v>22</v>
      </c>
      <c r="L24" s="1" t="s">
        <v>45</v>
      </c>
      <c r="M24" s="10">
        <f>COUNTIF($G$7:$G$56,K24)</f>
        <v>0</v>
      </c>
      <c r="N24" s="10">
        <f t="shared" si="1"/>
        <v>0</v>
      </c>
    </row>
    <row r="25" spans="1:14" ht="14.25" customHeight="1">
      <c r="A25" s="22">
        <v>19</v>
      </c>
      <c r="B25" s="36">
        <v>1817117112</v>
      </c>
      <c r="C25" s="37" t="s">
        <v>165</v>
      </c>
      <c r="D25" s="38" t="s">
        <v>174</v>
      </c>
      <c r="E25" s="39"/>
      <c r="F25" s="40" t="s">
        <v>144</v>
      </c>
      <c r="G25" s="21" t="s">
        <v>8</v>
      </c>
      <c r="H25" s="1"/>
      <c r="J25" s="1">
        <v>19</v>
      </c>
      <c r="K25" s="1" t="s">
        <v>20</v>
      </c>
      <c r="L25" s="1" t="s">
        <v>45</v>
      </c>
      <c r="M25" s="10">
        <f>COUNTIF($G$7:$G$56,K25)</f>
        <v>0</v>
      </c>
      <c r="N25" s="10">
        <f t="shared" si="1"/>
        <v>0</v>
      </c>
    </row>
    <row r="26" spans="1:14" ht="14.25" customHeight="1">
      <c r="A26" s="22">
        <v>20</v>
      </c>
      <c r="B26" s="36">
        <v>1817117113</v>
      </c>
      <c r="C26" s="37" t="s">
        <v>175</v>
      </c>
      <c r="D26" s="38" t="s">
        <v>176</v>
      </c>
      <c r="E26" s="39"/>
      <c r="F26" s="40" t="s">
        <v>144</v>
      </c>
      <c r="G26" s="21" t="s">
        <v>8</v>
      </c>
      <c r="H26" s="1"/>
      <c r="J26" s="1">
        <v>20</v>
      </c>
      <c r="K26" s="20" t="s">
        <v>29</v>
      </c>
      <c r="L26" s="20" t="s">
        <v>45</v>
      </c>
      <c r="M26" s="10">
        <f>COUNTIF($G$7:$G$56,K26)</f>
        <v>0</v>
      </c>
      <c r="N26" s="10">
        <f t="shared" si="1"/>
        <v>0</v>
      </c>
    </row>
    <row r="27" spans="1:14" ht="14.25" customHeight="1">
      <c r="A27" s="22">
        <v>21</v>
      </c>
      <c r="B27" s="36">
        <v>1817117114</v>
      </c>
      <c r="C27" s="37" t="s">
        <v>177</v>
      </c>
      <c r="D27" s="38" t="s">
        <v>54</v>
      </c>
      <c r="E27" s="39"/>
      <c r="F27" s="40" t="s">
        <v>144</v>
      </c>
      <c r="G27" s="21" t="s">
        <v>8</v>
      </c>
      <c r="H27" s="1"/>
      <c r="J27" s="1">
        <v>21</v>
      </c>
      <c r="K27" s="41" t="s">
        <v>58</v>
      </c>
      <c r="L27" s="41" t="s">
        <v>55</v>
      </c>
      <c r="M27" s="10">
        <f>COUNTIF($G$7:$G$56,K27)</f>
        <v>0</v>
      </c>
      <c r="N27" s="10">
        <f t="shared" si="1"/>
        <v>0</v>
      </c>
    </row>
    <row r="28" spans="1:14" ht="14.25" customHeight="1">
      <c r="A28" s="22">
        <v>22</v>
      </c>
      <c r="B28" s="36">
        <v>1817117116</v>
      </c>
      <c r="C28" s="37" t="s">
        <v>178</v>
      </c>
      <c r="D28" s="38" t="s">
        <v>179</v>
      </c>
      <c r="E28" s="39"/>
      <c r="F28" s="40" t="s">
        <v>144</v>
      </c>
      <c r="G28" s="1" t="s">
        <v>27</v>
      </c>
      <c r="H28" s="1"/>
      <c r="J28" s="1">
        <v>22</v>
      </c>
      <c r="K28" s="41" t="s">
        <v>31</v>
      </c>
      <c r="L28" s="41" t="s">
        <v>55</v>
      </c>
      <c r="M28" s="10">
        <f>COUNTIF($G$7:$G$56,K28)</f>
        <v>2</v>
      </c>
      <c r="N28" s="10">
        <f t="shared" si="1"/>
        <v>0</v>
      </c>
    </row>
    <row r="29" spans="1:14" ht="14.25" customHeight="1">
      <c r="A29" s="22">
        <v>23</v>
      </c>
      <c r="B29" s="36">
        <v>1817117117</v>
      </c>
      <c r="C29" s="37" t="s">
        <v>180</v>
      </c>
      <c r="D29" s="38" t="s">
        <v>181</v>
      </c>
      <c r="E29" s="39"/>
      <c r="F29" s="40" t="s">
        <v>144</v>
      </c>
      <c r="G29" s="1" t="s">
        <v>27</v>
      </c>
      <c r="H29" s="1"/>
      <c r="J29" s="1">
        <v>23</v>
      </c>
      <c r="K29" s="2" t="s">
        <v>32</v>
      </c>
      <c r="L29" s="2" t="s">
        <v>55</v>
      </c>
      <c r="M29" s="10">
        <f>COUNTIF($G$7:$G$56,K29)</f>
        <v>0</v>
      </c>
      <c r="N29" s="10">
        <f t="shared" si="1"/>
        <v>0</v>
      </c>
    </row>
    <row r="30" spans="1:14" ht="14.25" customHeight="1">
      <c r="A30" s="22">
        <v>24</v>
      </c>
      <c r="B30" s="36">
        <v>1817117118</v>
      </c>
      <c r="C30" s="37" t="s">
        <v>134</v>
      </c>
      <c r="D30" s="38" t="s">
        <v>182</v>
      </c>
      <c r="E30" s="39"/>
      <c r="F30" s="40" t="s">
        <v>144</v>
      </c>
      <c r="G30" s="1" t="s">
        <v>27</v>
      </c>
      <c r="H30" s="1"/>
      <c r="J30" s="1">
        <v>24</v>
      </c>
      <c r="K30" s="20" t="s">
        <v>33</v>
      </c>
      <c r="L30" s="20" t="s">
        <v>47</v>
      </c>
      <c r="M30" s="10">
        <f>COUNTIF($G$7:$G$56,K30)</f>
        <v>0</v>
      </c>
      <c r="N30" s="10">
        <f t="shared" si="1"/>
        <v>0</v>
      </c>
    </row>
    <row r="31" spans="1:14" ht="14.25" customHeight="1">
      <c r="A31" s="22">
        <v>25</v>
      </c>
      <c r="B31" s="36">
        <v>1817117120</v>
      </c>
      <c r="C31" s="37" t="s">
        <v>183</v>
      </c>
      <c r="D31" s="38" t="s">
        <v>184</v>
      </c>
      <c r="E31" s="39"/>
      <c r="F31" s="40" t="s">
        <v>144</v>
      </c>
      <c r="G31" s="16" t="s">
        <v>28</v>
      </c>
      <c r="H31" s="1"/>
      <c r="J31" s="1">
        <v>25</v>
      </c>
      <c r="K31" s="2" t="s">
        <v>16</v>
      </c>
      <c r="L31" s="2" t="s">
        <v>55</v>
      </c>
      <c r="M31" s="10">
        <f>COUNTIF($G$7:$G$56,K31)</f>
        <v>0</v>
      </c>
      <c r="N31" s="10">
        <f t="shared" si="1"/>
        <v>0</v>
      </c>
    </row>
    <row r="32" spans="1:14" ht="14.25" customHeight="1">
      <c r="A32" s="22">
        <v>26</v>
      </c>
      <c r="B32" s="36">
        <v>1817117121</v>
      </c>
      <c r="C32" s="37" t="s">
        <v>165</v>
      </c>
      <c r="D32" s="38" t="s">
        <v>35</v>
      </c>
      <c r="E32" s="39"/>
      <c r="F32" s="40" t="s">
        <v>144</v>
      </c>
      <c r="G32" s="16" t="s">
        <v>28</v>
      </c>
      <c r="H32" s="1"/>
      <c r="J32" s="1">
        <v>26</v>
      </c>
      <c r="K32" s="2" t="s">
        <v>18</v>
      </c>
      <c r="L32" s="2" t="s">
        <v>55</v>
      </c>
      <c r="M32" s="10">
        <f>COUNTIF($G$7:$G$56,K32)</f>
        <v>3</v>
      </c>
      <c r="N32" s="10">
        <f t="shared" si="1"/>
        <v>0</v>
      </c>
    </row>
    <row r="33" spans="1:14" ht="14.25" customHeight="1">
      <c r="A33" s="22">
        <v>27</v>
      </c>
      <c r="B33" s="36">
        <v>1817117122</v>
      </c>
      <c r="C33" s="37" t="s">
        <v>185</v>
      </c>
      <c r="D33" s="38" t="s">
        <v>157</v>
      </c>
      <c r="E33" s="39"/>
      <c r="F33" s="40" t="s">
        <v>144</v>
      </c>
      <c r="G33" s="16" t="s">
        <v>28</v>
      </c>
      <c r="H33" s="1"/>
      <c r="J33" s="1">
        <v>27</v>
      </c>
      <c r="K33" s="2" t="s">
        <v>19</v>
      </c>
      <c r="L33" s="2" t="s">
        <v>55</v>
      </c>
      <c r="M33" s="10">
        <f>COUNTIF($G$7:$G$56,K33)</f>
        <v>3</v>
      </c>
      <c r="N33" s="10">
        <f t="shared" si="1"/>
        <v>0</v>
      </c>
    </row>
    <row r="34" spans="1:14" ht="14.25" customHeight="1">
      <c r="A34" s="22">
        <v>28</v>
      </c>
      <c r="B34" s="36">
        <v>1817117123</v>
      </c>
      <c r="C34" s="37" t="s">
        <v>186</v>
      </c>
      <c r="D34" s="38" t="s">
        <v>187</v>
      </c>
      <c r="E34" s="39"/>
      <c r="F34" s="40" t="s">
        <v>144</v>
      </c>
      <c r="G34" s="21" t="s">
        <v>59</v>
      </c>
      <c r="H34" s="1"/>
      <c r="J34" s="1">
        <v>28</v>
      </c>
      <c r="K34" s="15" t="s">
        <v>57</v>
      </c>
      <c r="L34" s="15" t="s">
        <v>55</v>
      </c>
      <c r="M34" s="10">
        <f>COUNTIF($G$7:$G$56,K34)</f>
        <v>0</v>
      </c>
      <c r="N34" s="10">
        <f t="shared" si="1"/>
        <v>0</v>
      </c>
    </row>
    <row r="35" spans="1:14" ht="14.25" customHeight="1">
      <c r="A35" s="22">
        <v>29</v>
      </c>
      <c r="B35" s="36">
        <v>1817117124</v>
      </c>
      <c r="C35" s="37" t="s">
        <v>188</v>
      </c>
      <c r="D35" s="38" t="s">
        <v>189</v>
      </c>
      <c r="E35" s="39"/>
      <c r="F35" s="40" t="s">
        <v>144</v>
      </c>
      <c r="G35" s="21" t="s">
        <v>59</v>
      </c>
      <c r="H35" s="1"/>
      <c r="J35" s="1">
        <v>29</v>
      </c>
      <c r="K35" s="15" t="s">
        <v>14</v>
      </c>
      <c r="L35" s="15" t="s">
        <v>55</v>
      </c>
      <c r="M35" s="10">
        <f>COUNTIF($G$7:$G$56,K35)</f>
        <v>0</v>
      </c>
      <c r="N35" s="10">
        <f t="shared" si="1"/>
        <v>0</v>
      </c>
    </row>
    <row r="36" spans="1:14" ht="14.25" customHeight="1">
      <c r="A36" s="22">
        <v>30</v>
      </c>
      <c r="B36" s="36">
        <v>1817117125</v>
      </c>
      <c r="C36" s="37" t="s">
        <v>190</v>
      </c>
      <c r="D36" s="38" t="s">
        <v>191</v>
      </c>
      <c r="E36" s="39"/>
      <c r="F36" s="40" t="s">
        <v>144</v>
      </c>
      <c r="G36" s="21" t="s">
        <v>59</v>
      </c>
      <c r="H36" s="1"/>
      <c r="J36" s="1">
        <v>30</v>
      </c>
      <c r="K36" s="23"/>
      <c r="L36" s="23"/>
      <c r="M36" s="10">
        <f>COUNTIF($G$7:$G$56,K36)</f>
        <v>0</v>
      </c>
      <c r="N36" s="10">
        <f t="shared" si="1"/>
        <v>0</v>
      </c>
    </row>
    <row r="37" spans="1:14" ht="14.25" customHeight="1">
      <c r="A37" s="22">
        <v>31</v>
      </c>
      <c r="B37" s="36">
        <v>1817117127</v>
      </c>
      <c r="C37" s="37" t="s">
        <v>192</v>
      </c>
      <c r="D37" s="38" t="s">
        <v>52</v>
      </c>
      <c r="E37" s="39"/>
      <c r="F37" s="40" t="s">
        <v>144</v>
      </c>
      <c r="G37" s="1" t="s">
        <v>30</v>
      </c>
      <c r="H37" s="1"/>
      <c r="J37" s="21">
        <v>31</v>
      </c>
      <c r="K37" s="24"/>
      <c r="L37" s="24"/>
      <c r="M37" s="10">
        <f>COUNTIF($G$7:$G$56,K37)</f>
        <v>0</v>
      </c>
      <c r="N37" s="10">
        <f t="shared" si="1"/>
        <v>0</v>
      </c>
    </row>
    <row r="38" spans="1:14" ht="14.25" customHeight="1">
      <c r="A38" s="22">
        <v>32</v>
      </c>
      <c r="B38" s="36">
        <v>1817117128</v>
      </c>
      <c r="C38" s="37" t="s">
        <v>193</v>
      </c>
      <c r="D38" s="38" t="s">
        <v>194</v>
      </c>
      <c r="E38" s="39"/>
      <c r="F38" s="40" t="s">
        <v>144</v>
      </c>
      <c r="G38" s="1" t="s">
        <v>30</v>
      </c>
      <c r="H38" s="1"/>
      <c r="J38" s="1">
        <v>32</v>
      </c>
      <c r="K38" s="23"/>
      <c r="L38" s="23"/>
      <c r="M38" s="10">
        <f>COUNTIF($G$7:$G$56,K38)</f>
        <v>0</v>
      </c>
      <c r="N38" s="25">
        <f t="shared" si="1"/>
        <v>0</v>
      </c>
    </row>
    <row r="39" spans="1:14" ht="14.25" customHeight="1">
      <c r="A39" s="22">
        <v>33</v>
      </c>
      <c r="B39" s="36">
        <v>1817117129</v>
      </c>
      <c r="C39" s="37" t="s">
        <v>195</v>
      </c>
      <c r="D39" s="38" t="s">
        <v>51</v>
      </c>
      <c r="E39" s="39"/>
      <c r="F39" s="40" t="s">
        <v>144</v>
      </c>
      <c r="G39" s="1" t="s">
        <v>30</v>
      </c>
      <c r="H39" s="1"/>
      <c r="J39" s="21"/>
      <c r="K39" s="23"/>
      <c r="L39" s="23"/>
      <c r="M39" s="10"/>
      <c r="N39" s="21"/>
    </row>
    <row r="40" spans="1:14" ht="14.25" customHeight="1">
      <c r="A40" s="22">
        <v>34</v>
      </c>
      <c r="B40" s="36">
        <v>1817117130</v>
      </c>
      <c r="C40" s="37" t="s">
        <v>196</v>
      </c>
      <c r="D40" s="38" t="s">
        <v>36</v>
      </c>
      <c r="E40" s="39"/>
      <c r="F40" s="40" t="s">
        <v>144</v>
      </c>
      <c r="G40" s="1" t="s">
        <v>43</v>
      </c>
      <c r="H40" s="1"/>
    </row>
    <row r="41" spans="1:14" ht="14.25" customHeight="1">
      <c r="A41" s="22">
        <v>35</v>
      </c>
      <c r="B41" s="36">
        <v>1817117131</v>
      </c>
      <c r="C41" s="37" t="s">
        <v>50</v>
      </c>
      <c r="D41" s="38" t="s">
        <v>197</v>
      </c>
      <c r="E41" s="39"/>
      <c r="F41" s="40" t="s">
        <v>144</v>
      </c>
      <c r="G41" s="1" t="s">
        <v>43</v>
      </c>
      <c r="H41" s="1"/>
    </row>
    <row r="42" spans="1:14" ht="14.25" customHeight="1">
      <c r="A42" s="22">
        <v>36</v>
      </c>
      <c r="B42" s="36">
        <v>1817117132</v>
      </c>
      <c r="C42" s="37" t="s">
        <v>198</v>
      </c>
      <c r="D42" s="38" t="s">
        <v>36</v>
      </c>
      <c r="E42" s="39"/>
      <c r="F42" s="40" t="s">
        <v>144</v>
      </c>
      <c r="G42" s="1" t="s">
        <v>43</v>
      </c>
      <c r="H42" s="1"/>
    </row>
    <row r="43" spans="1:14" ht="14.25" customHeight="1">
      <c r="A43" s="22">
        <v>37</v>
      </c>
      <c r="B43" s="36">
        <v>1817117133</v>
      </c>
      <c r="C43" s="37" t="s">
        <v>199</v>
      </c>
      <c r="D43" s="38" t="s">
        <v>167</v>
      </c>
      <c r="E43" s="39"/>
      <c r="F43" s="40" t="s">
        <v>144</v>
      </c>
      <c r="G43" s="1" t="s">
        <v>26</v>
      </c>
      <c r="H43" s="1"/>
    </row>
    <row r="44" spans="1:14" ht="14.25" customHeight="1">
      <c r="A44" s="22">
        <v>38</v>
      </c>
      <c r="B44" s="36">
        <v>1817117134</v>
      </c>
      <c r="C44" s="37" t="s">
        <v>134</v>
      </c>
      <c r="D44" s="38" t="s">
        <v>200</v>
      </c>
      <c r="E44" s="39"/>
      <c r="F44" s="40" t="s">
        <v>144</v>
      </c>
      <c r="G44" s="1" t="s">
        <v>26</v>
      </c>
      <c r="H44" s="1"/>
    </row>
    <row r="45" spans="1:14" ht="14.25" customHeight="1">
      <c r="A45" s="22">
        <v>39</v>
      </c>
      <c r="B45" s="36">
        <v>1817117136</v>
      </c>
      <c r="C45" s="37" t="s">
        <v>201</v>
      </c>
      <c r="D45" s="38" t="s">
        <v>202</v>
      </c>
      <c r="E45" s="39"/>
      <c r="F45" s="40" t="s">
        <v>144</v>
      </c>
      <c r="G45" s="1" t="s">
        <v>26</v>
      </c>
      <c r="H45" s="1"/>
    </row>
    <row r="46" spans="1:14" ht="14.25" customHeight="1">
      <c r="A46" s="22">
        <v>40</v>
      </c>
      <c r="B46" s="36">
        <v>1817117137</v>
      </c>
      <c r="C46" s="37" t="s">
        <v>203</v>
      </c>
      <c r="D46" s="38" t="s">
        <v>204</v>
      </c>
      <c r="E46" s="39"/>
      <c r="F46" s="40" t="s">
        <v>144</v>
      </c>
      <c r="G46" s="1" t="s">
        <v>18</v>
      </c>
      <c r="H46" s="1"/>
    </row>
    <row r="47" spans="1:14" ht="14.25" customHeight="1">
      <c r="A47" s="22">
        <v>41</v>
      </c>
      <c r="B47" s="36">
        <v>1817117139</v>
      </c>
      <c r="C47" s="37" t="s">
        <v>205</v>
      </c>
      <c r="D47" s="38" t="s">
        <v>206</v>
      </c>
      <c r="E47" s="39"/>
      <c r="F47" s="40" t="s">
        <v>144</v>
      </c>
      <c r="G47" s="1" t="s">
        <v>18</v>
      </c>
      <c r="H47" s="1"/>
    </row>
    <row r="48" spans="1:14" ht="14.25" customHeight="1">
      <c r="A48" s="22">
        <v>42</v>
      </c>
      <c r="B48" s="36">
        <v>1817117140</v>
      </c>
      <c r="C48" s="37" t="s">
        <v>207</v>
      </c>
      <c r="D48" s="38" t="s">
        <v>34</v>
      </c>
      <c r="E48" s="39"/>
      <c r="F48" s="40" t="s">
        <v>144</v>
      </c>
      <c r="G48" s="1" t="s">
        <v>18</v>
      </c>
      <c r="H48" s="1"/>
    </row>
    <row r="49" spans="1:9" ht="14.25" customHeight="1">
      <c r="A49" s="22">
        <v>43</v>
      </c>
      <c r="B49" s="36">
        <v>1817117141</v>
      </c>
      <c r="C49" s="37" t="s">
        <v>201</v>
      </c>
      <c r="D49" s="38" t="s">
        <v>139</v>
      </c>
      <c r="E49" s="39"/>
      <c r="F49" s="40" t="s">
        <v>144</v>
      </c>
      <c r="G49" s="1" t="s">
        <v>19</v>
      </c>
      <c r="H49" s="1"/>
    </row>
    <row r="50" spans="1:9" ht="14.25" customHeight="1">
      <c r="A50" s="22">
        <v>44</v>
      </c>
      <c r="B50" s="36">
        <v>161137148</v>
      </c>
      <c r="C50" s="37" t="s">
        <v>137</v>
      </c>
      <c r="D50" s="38" t="s">
        <v>36</v>
      </c>
      <c r="E50" s="39" t="s">
        <v>208</v>
      </c>
      <c r="F50" s="40" t="s">
        <v>133</v>
      </c>
      <c r="G50" s="1" t="s">
        <v>19</v>
      </c>
      <c r="H50" s="1"/>
    </row>
    <row r="51" spans="1:9" ht="14.25" customHeight="1">
      <c r="A51" s="22">
        <v>45</v>
      </c>
      <c r="B51" s="36">
        <v>161325463</v>
      </c>
      <c r="C51" s="37" t="s">
        <v>209</v>
      </c>
      <c r="D51" s="38" t="s">
        <v>179</v>
      </c>
      <c r="E51" s="39" t="s">
        <v>208</v>
      </c>
      <c r="F51" s="40" t="s">
        <v>133</v>
      </c>
      <c r="G51" s="1" t="s">
        <v>19</v>
      </c>
      <c r="H51" s="1"/>
    </row>
    <row r="52" spans="1:9" ht="14.25" customHeight="1">
      <c r="A52" s="3">
        <v>46</v>
      </c>
      <c r="B52" s="36">
        <v>151135125</v>
      </c>
      <c r="C52" s="37" t="s">
        <v>135</v>
      </c>
      <c r="D52" s="38" t="s">
        <v>136</v>
      </c>
      <c r="E52" s="39" t="s">
        <v>208</v>
      </c>
      <c r="F52" s="40" t="s">
        <v>133</v>
      </c>
      <c r="G52" s="1" t="s">
        <v>31</v>
      </c>
      <c r="H52" s="21"/>
    </row>
    <row r="53" spans="1:9" ht="14.25" customHeight="1">
      <c r="A53" s="22">
        <v>47</v>
      </c>
      <c r="B53" s="36" t="s">
        <v>208</v>
      </c>
      <c r="C53" s="37" t="s">
        <v>210</v>
      </c>
      <c r="D53" s="38" t="s">
        <v>54</v>
      </c>
      <c r="E53" s="39" t="s">
        <v>208</v>
      </c>
      <c r="F53" s="40" t="s">
        <v>211</v>
      </c>
      <c r="G53" s="1" t="s">
        <v>31</v>
      </c>
    </row>
    <row r="54" spans="1:9" ht="14.25" customHeight="1">
      <c r="A54" s="3">
        <v>48</v>
      </c>
      <c r="B54" s="45"/>
      <c r="C54" s="47"/>
      <c r="D54" s="44"/>
      <c r="E54" s="45"/>
      <c r="F54" s="43"/>
      <c r="G54" s="46"/>
    </row>
    <row r="55" spans="1:9" ht="14.25" customHeight="1">
      <c r="A55" s="22">
        <v>49</v>
      </c>
      <c r="B55" s="48"/>
      <c r="C55" s="49"/>
      <c r="D55" s="44"/>
      <c r="E55" s="45"/>
      <c r="F55" s="43"/>
      <c r="G55" s="46"/>
    </row>
    <row r="56" spans="1:9" ht="14.25" customHeight="1">
      <c r="A56" s="3">
        <v>50</v>
      </c>
      <c r="B56" s="45"/>
      <c r="C56" s="47"/>
      <c r="D56" s="44"/>
      <c r="E56" s="45"/>
      <c r="F56" s="43"/>
      <c r="G56" s="46"/>
    </row>
    <row r="57" spans="1:9" ht="14.25" customHeight="1">
      <c r="G57" s="54" t="s">
        <v>140</v>
      </c>
      <c r="H57" s="54"/>
    </row>
    <row r="58" spans="1:9" ht="14.25" customHeight="1">
      <c r="G58" s="54" t="s">
        <v>38</v>
      </c>
      <c r="H58" s="54"/>
    </row>
    <row r="59" spans="1:9" ht="14.25" customHeight="1">
      <c r="G59" s="3"/>
      <c r="H59" s="3"/>
    </row>
    <row r="60" spans="1:9" ht="14.25" customHeight="1">
      <c r="G60" s="3"/>
    </row>
    <row r="61" spans="1:9" ht="14.25" customHeight="1">
      <c r="G61" s="54" t="s">
        <v>37</v>
      </c>
      <c r="H61" s="54"/>
    </row>
    <row r="62" spans="1:9" ht="14.25" customHeight="1">
      <c r="I62" s="19"/>
    </row>
    <row r="64" spans="1:9" ht="14.25" customHeight="1">
      <c r="I64" s="19"/>
    </row>
    <row r="69" ht="15.75" customHeight="1"/>
    <row r="70" ht="15.75" customHeight="1"/>
  </sheetData>
  <mergeCells count="11">
    <mergeCell ref="G57:H57"/>
    <mergeCell ref="G58:H58"/>
    <mergeCell ref="G61:H61"/>
    <mergeCell ref="F1:H1"/>
    <mergeCell ref="F2:H2"/>
    <mergeCell ref="F3:H3"/>
    <mergeCell ref="B1:E1"/>
    <mergeCell ref="B2:E2"/>
    <mergeCell ref="C6:D6"/>
    <mergeCell ref="J4:N4"/>
    <mergeCell ref="F4:H4"/>
  </mergeCells>
  <phoneticPr fontId="48" type="noConversion"/>
  <printOptions horizontalCentered="1"/>
  <pageMargins left="0.74803149606299213" right="0.74803149606299213" top="0.98425196850393704" bottom="0.98425196850393704" header="0.51181102362204722" footer="0.51181102362204722"/>
  <pageSetup scale="9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topLeftCell="A10" workbookViewId="0">
      <selection activeCell="B22" sqref="B22"/>
    </sheetView>
  </sheetViews>
  <sheetFormatPr defaultRowHeight="12.75"/>
  <cols>
    <col min="1" max="1" width="30.42578125" customWidth="1"/>
    <col min="2" max="2" width="16.28515625" customWidth="1"/>
    <col min="3" max="3" width="19.5703125" customWidth="1"/>
  </cols>
  <sheetData>
    <row r="1" spans="1:3" ht="13.5" thickBot="1">
      <c r="A1" s="26" t="s">
        <v>60</v>
      </c>
      <c r="B1" s="27" t="s">
        <v>61</v>
      </c>
    </row>
    <row r="2" spans="1:3" ht="15">
      <c r="A2" s="28" t="s">
        <v>62</v>
      </c>
      <c r="B2" s="29" t="s">
        <v>63</v>
      </c>
    </row>
    <row r="3" spans="1:3" ht="15">
      <c r="A3" s="30" t="s">
        <v>64</v>
      </c>
      <c r="B3" s="31" t="s">
        <v>65</v>
      </c>
    </row>
    <row r="4" spans="1:3" ht="15">
      <c r="A4" s="30" t="s">
        <v>66</v>
      </c>
      <c r="B4" s="31" t="s">
        <v>67</v>
      </c>
    </row>
    <row r="5" spans="1:3" ht="15">
      <c r="A5" s="30" t="s">
        <v>68</v>
      </c>
      <c r="B5" s="31" t="s">
        <v>69</v>
      </c>
    </row>
    <row r="6" spans="1:3" ht="15">
      <c r="A6" s="30" t="s">
        <v>70</v>
      </c>
      <c r="B6" s="31" t="s">
        <v>71</v>
      </c>
    </row>
    <row r="7" spans="1:3" ht="15">
      <c r="A7" s="30" t="s">
        <v>72</v>
      </c>
      <c r="B7" s="31" t="s">
        <v>73</v>
      </c>
    </row>
    <row r="8" spans="1:3" ht="15">
      <c r="A8" s="30" t="s">
        <v>74</v>
      </c>
      <c r="B8" s="31" t="s">
        <v>75</v>
      </c>
      <c r="C8" s="32" t="s">
        <v>76</v>
      </c>
    </row>
    <row r="9" spans="1:3" ht="15">
      <c r="A9" s="30" t="s">
        <v>77</v>
      </c>
      <c r="B9" s="31" t="s">
        <v>78</v>
      </c>
    </row>
    <row r="10" spans="1:3" ht="15">
      <c r="A10" s="30" t="s">
        <v>79</v>
      </c>
      <c r="B10" s="31" t="s">
        <v>80</v>
      </c>
    </row>
    <row r="11" spans="1:3" ht="15">
      <c r="A11" s="30" t="s">
        <v>81</v>
      </c>
      <c r="B11" s="31" t="s">
        <v>82</v>
      </c>
    </row>
    <row r="12" spans="1:3" ht="15">
      <c r="A12" s="30" t="s">
        <v>83</v>
      </c>
      <c r="B12" s="31" t="s">
        <v>84</v>
      </c>
    </row>
    <row r="13" spans="1:3" ht="15">
      <c r="A13" s="30" t="s">
        <v>85</v>
      </c>
      <c r="B13" s="31" t="s">
        <v>86</v>
      </c>
    </row>
    <row r="14" spans="1:3" ht="15">
      <c r="A14" s="30" t="s">
        <v>87</v>
      </c>
      <c r="B14" s="31" t="s">
        <v>88</v>
      </c>
    </row>
    <row r="15" spans="1:3" ht="15">
      <c r="A15" s="30" t="s">
        <v>89</v>
      </c>
      <c r="B15" s="31" t="s">
        <v>90</v>
      </c>
    </row>
    <row r="16" spans="1:3" ht="15">
      <c r="A16" s="30" t="s">
        <v>91</v>
      </c>
      <c r="B16" s="31" t="s">
        <v>92</v>
      </c>
    </row>
    <row r="17" spans="1:2" ht="15">
      <c r="A17" s="30" t="s">
        <v>93</v>
      </c>
      <c r="B17" s="31" t="s">
        <v>94</v>
      </c>
    </row>
    <row r="18" spans="1:2" ht="15">
      <c r="A18" s="30" t="s">
        <v>95</v>
      </c>
      <c r="B18" s="31" t="s">
        <v>96</v>
      </c>
    </row>
    <row r="19" spans="1:2" ht="15">
      <c r="A19" s="30" t="s">
        <v>97</v>
      </c>
      <c r="B19" s="31" t="s">
        <v>98</v>
      </c>
    </row>
    <row r="20" spans="1:2" ht="15">
      <c r="A20" s="30" t="s">
        <v>99</v>
      </c>
      <c r="B20" s="31" t="s">
        <v>100</v>
      </c>
    </row>
    <row r="21" spans="1:2" ht="15">
      <c r="A21" s="30" t="s">
        <v>101</v>
      </c>
      <c r="B21" s="31" t="s">
        <v>102</v>
      </c>
    </row>
    <row r="22" spans="1:2" ht="15">
      <c r="A22" s="30" t="s">
        <v>103</v>
      </c>
      <c r="B22" s="31" t="s">
        <v>104</v>
      </c>
    </row>
    <row r="23" spans="1:2" ht="15">
      <c r="A23" s="30" t="s">
        <v>105</v>
      </c>
      <c r="B23" s="31" t="s">
        <v>106</v>
      </c>
    </row>
    <row r="24" spans="1:2" ht="15">
      <c r="A24" s="30" t="s">
        <v>107</v>
      </c>
      <c r="B24" s="31" t="s">
        <v>108</v>
      </c>
    </row>
    <row r="25" spans="1:2" ht="15">
      <c r="A25" s="30" t="s">
        <v>109</v>
      </c>
      <c r="B25" s="31" t="s">
        <v>110</v>
      </c>
    </row>
    <row r="26" spans="1:2" ht="15">
      <c r="A26" s="30" t="s">
        <v>111</v>
      </c>
      <c r="B26" s="31" t="s">
        <v>112</v>
      </c>
    </row>
    <row r="27" spans="1:2" ht="15">
      <c r="A27" s="33" t="s">
        <v>113</v>
      </c>
      <c r="B27" s="34" t="s">
        <v>114</v>
      </c>
    </row>
    <row r="28" spans="1:2" ht="15">
      <c r="A28" s="33" t="s">
        <v>115</v>
      </c>
      <c r="B28" s="34" t="s">
        <v>116</v>
      </c>
    </row>
    <row r="29" spans="1:2" ht="15">
      <c r="A29" s="33" t="s">
        <v>117</v>
      </c>
      <c r="B29" s="34" t="s">
        <v>118</v>
      </c>
    </row>
    <row r="30" spans="1:2" ht="15">
      <c r="A30" s="33" t="s">
        <v>119</v>
      </c>
      <c r="B30" s="34" t="s">
        <v>120</v>
      </c>
    </row>
    <row r="31" spans="1:2" ht="15">
      <c r="A31" s="33" t="s">
        <v>121</v>
      </c>
      <c r="B31" s="34" t="s">
        <v>122</v>
      </c>
    </row>
    <row r="32" spans="1:2" ht="15">
      <c r="A32" s="33" t="s">
        <v>123</v>
      </c>
      <c r="B32" s="34" t="s">
        <v>124</v>
      </c>
    </row>
    <row r="33" spans="1:2" ht="15">
      <c r="A33" s="33" t="s">
        <v>125</v>
      </c>
      <c r="B33" s="34" t="s">
        <v>126</v>
      </c>
    </row>
    <row r="34" spans="1:2" ht="15">
      <c r="A34" s="33" t="s">
        <v>127</v>
      </c>
      <c r="B34" s="34" t="s">
        <v>128</v>
      </c>
    </row>
    <row r="35" spans="1:2" ht="15">
      <c r="A35" s="33" t="s">
        <v>129</v>
      </c>
      <c r="B35" s="34" t="s">
        <v>130</v>
      </c>
    </row>
    <row r="36" spans="1:2" ht="15">
      <c r="A36" s="33" t="s">
        <v>131</v>
      </c>
      <c r="B36" s="34" t="s">
        <v>132</v>
      </c>
    </row>
    <row r="37" spans="1:2" ht="15">
      <c r="A37" s="33"/>
      <c r="B37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C18TCD</vt:lpstr>
      <vt:lpstr>Danh sach dien thoai giang vien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Tam Thuc Hanh</dc:creator>
  <cp:lastModifiedBy>Pham Anh Phuong</cp:lastModifiedBy>
  <cp:lastPrinted>2010-11-29T08:13:17Z</cp:lastPrinted>
  <dcterms:created xsi:type="dcterms:W3CDTF">2010-09-20T01:38:44Z</dcterms:created>
  <dcterms:modified xsi:type="dcterms:W3CDTF">2013-10-07T23:53:57Z</dcterms:modified>
</cp:coreProperties>
</file>