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4"/>
  </bookViews>
  <sheets>
    <sheet name="C15TCD" sheetId="1" r:id="rId1"/>
    <sheet name="C16TCDB" sheetId="2" r:id="rId2"/>
    <sheet name="K15TCD" sheetId="3" r:id="rId3"/>
    <sheet name="K14TCD" sheetId="4" r:id="rId4"/>
    <sheet name="K14TPM" sheetId="5" r:id="rId5"/>
    <sheet name="K13TMT" sheetId="6" r:id="rId6"/>
    <sheet name="D16TPM" sheetId="7" r:id="rId7"/>
    <sheet name="D16TMTB" sheetId="8" r:id="rId8"/>
    <sheet name="D16TMT" sheetId="9" r:id="rId9"/>
  </sheets>
  <externalReferences>
    <externalReference r:id="rId12"/>
    <externalReference r:id="rId13"/>
  </externalReferences>
  <definedNames>
    <definedName name="_xlnm.Print_Titles" localSheetId="0">'C15TCD'!$1:$8</definedName>
    <definedName name="_xlnm.Print_Titles" localSheetId="8">'D16TMT'!$1:$8</definedName>
    <definedName name="_xlnm.Print_Titles" localSheetId="7">'D16TMTB'!$1:$8</definedName>
    <definedName name="_xlnm.Print_Titles" localSheetId="6">'D16TPM'!$1:$8</definedName>
    <definedName name="_xlnm.Print_Titles" localSheetId="2">'K15TCD'!$1:$8</definedName>
  </definedNames>
  <calcPr fullCalcOnLoad="1"/>
</workbook>
</file>

<file path=xl/comments3.xml><?xml version="1.0" encoding="utf-8"?>
<comments xmlns="http://schemas.openxmlformats.org/spreadsheetml/2006/main">
  <authors>
    <author>TTTH</author>
    <author>Trung Tam Thuc Hanh</author>
  </authors>
  <commentList>
    <comment ref="B26" authorId="0">
      <text>
        <r>
          <rPr>
            <b/>
            <sz val="8"/>
            <rFont val="Tahoma"/>
            <family val="2"/>
          </rPr>
          <t xml:space="preserve">K14TCD HỌC LẠI THEO QĐ 1254 NGÀY 07/08/2010
</t>
        </r>
        <r>
          <rPr>
            <sz val="8"/>
            <rFont val="Tahoma"/>
            <family val="2"/>
          </rPr>
          <t xml:space="preserve">
</t>
        </r>
      </text>
    </comment>
    <comment ref="B40" authorId="1">
      <text>
        <r>
          <rPr>
            <b/>
            <sz val="8"/>
            <rFont val="Tahoma"/>
            <family val="2"/>
          </rPr>
          <t>K14TCD HL QD2051 NGÀY 18/12/2009</t>
        </r>
      </text>
    </comment>
    <comment ref="B79" authorId="0">
      <text>
        <r>
          <rPr>
            <b/>
            <sz val="8"/>
            <rFont val="Tahoma"/>
            <family val="2"/>
          </rPr>
          <t>K14TCD HL: QD1633 NGÀY 9/9/2009</t>
        </r>
        <r>
          <rPr>
            <sz val="8"/>
            <rFont val="Tahoma"/>
            <family val="2"/>
          </rPr>
          <t xml:space="preserve">
- NNLCB CNML 1
- VẬT LÝ A1
TN VẬT LÝ A1
</t>
        </r>
      </text>
    </comment>
    <comment ref="B97" authorId="0">
      <text>
        <r>
          <rPr>
            <b/>
            <sz val="8"/>
            <rFont val="Tahoma"/>
            <family val="2"/>
          </rPr>
          <t>K14TCD HL: QD1633 NGÀY 9/9/2009</t>
        </r>
        <r>
          <rPr>
            <sz val="8"/>
            <rFont val="Tahoma"/>
            <family val="2"/>
          </rPr>
          <t xml:space="preserve">
- NNLCB CNML 1
- VẬT LÝ A1
TN VẬT LÝ A1
</t>
        </r>
      </text>
    </comment>
  </commentList>
</comments>
</file>

<file path=xl/comments9.xml><?xml version="1.0" encoding="utf-8"?>
<comments xmlns="http://schemas.openxmlformats.org/spreadsheetml/2006/main">
  <authors>
    <author>Home</author>
    <author>Tue</author>
  </authors>
  <commentList>
    <comment ref="B10" authorId="0">
      <text>
        <r>
          <rPr>
            <sz val="8"/>
            <rFont val="Tahoma"/>
            <family val="2"/>
          </rPr>
          <t xml:space="preserve">D15TMTB HỌC LẠI: QĐ 1808 NGÀY 30/08/2011
</t>
        </r>
      </text>
    </comment>
    <comment ref="B62" authorId="1">
      <text>
        <r>
          <rPr>
            <sz val="8"/>
            <rFont val="Tahoma"/>
            <family val="2"/>
          </rPr>
          <t>D15TMT BẢO LƯU QĐ 2451 NGÀY 27/9/2010
- HỌC LẠI D16TMT: QĐ 1641 NGÀY 13/08/2011</t>
        </r>
      </text>
    </comment>
  </commentList>
</comments>
</file>

<file path=xl/sharedStrings.xml><?xml version="1.0" encoding="utf-8"?>
<sst xmlns="http://schemas.openxmlformats.org/spreadsheetml/2006/main" count="2628" uniqueCount="660">
  <si>
    <t>TRƯỜNG ĐẠI HỌC DUY TÂN</t>
  </si>
  <si>
    <t>KẾT QUẢ THI TỐT NGHIỆP</t>
  </si>
  <si>
    <t>* ĐỢT I: THÁNG 08 NĂM 2012</t>
  </si>
  <si>
    <t>HỘI ĐỒNG THI &amp; XÉT CNTN</t>
  </si>
  <si>
    <t>KHOÁ: D16TMT (2010 - 2012)  *  CHUYÊN NGÀNH:  KỸ THUẬT MẠNG</t>
  </si>
  <si>
    <t>STT</t>
  </si>
  <si>
    <t>MÃ SINH VIÊN</t>
  </si>
  <si>
    <t xml:space="preserve">HỌ VÀ </t>
  </si>
  <si>
    <t>TÊN</t>
  </si>
  <si>
    <t>NGÀY SINH</t>
  </si>
  <si>
    <t>NƠI SINH</t>
  </si>
  <si>
    <t>TB 4HK
THANG 10
 (68 TC)</t>
  </si>
  <si>
    <t>ĐIỂM TỐT NGHIỆP</t>
  </si>
  <si>
    <t>TB TOÀN KHOÁ 
(73 TC)</t>
  </si>
  <si>
    <t>KHẢO SÁT ANH VĂN</t>
  </si>
  <si>
    <t>GD THỂ CHẤT</t>
  </si>
  <si>
    <t>GD QUỐC PHÒNG</t>
  </si>
  <si>
    <t>ĐIỂM HP THIẾU NAY ĐÃ TRẢ</t>
  </si>
  <si>
    <t>KẾT LUẬN CỦA HĐ THI &amp;  XÉT CNTN</t>
  </si>
  <si>
    <t>MÔN NỢ</t>
  </si>
  <si>
    <t>TỶ LỆ NỢ</t>
  </si>
  <si>
    <t>KHÓA LUẬN TN 
(5 TC)</t>
  </si>
  <si>
    <t>MÔN 3: KHM_L &amp; TTHCM</t>
  </si>
  <si>
    <t>THANG ĐIỂM
10</t>
  </si>
  <si>
    <t>THANG
ĐIỂM 4</t>
  </si>
  <si>
    <t>A. DIỆN ĐỦ ĐIỀU KIỆN DỰ THI TỐT NGHIỆP</t>
  </si>
  <si>
    <t>B. DIỆN XÉT VỚT DỰ THI TỐT NGHIỆP</t>
  </si>
  <si>
    <t>LẬP BẢNG</t>
  </si>
  <si>
    <t>TRƯỞNG BAN THƯ KÝ</t>
  </si>
  <si>
    <t>LÃNH ĐẠO KHOA</t>
  </si>
  <si>
    <t>CT. HỘI ĐỒNG THI &amp; XÉT CNTN</t>
  </si>
  <si>
    <t>NGUYỄN TRỌNG TUỆ</t>
  </si>
  <si>
    <t>THÁNG 12/2012</t>
  </si>
  <si>
    <t>VL A2=2.8</t>
  </si>
  <si>
    <t>NTHTMT=0</t>
  </si>
  <si>
    <t>TKM=0</t>
  </si>
  <si>
    <t>VL A2=0</t>
  </si>
  <si>
    <t>C. DIỆN ĐỀ NGHỊ CÔNG NHẬN TỐT NGHIỆP</t>
  </si>
  <si>
    <t>KSA</t>
  </si>
  <si>
    <t>Lưu Ngọc Tín</t>
  </si>
  <si>
    <t>ThS. Nguyễn Ân</t>
  </si>
  <si>
    <t>Bsung tháng 01/2013</t>
  </si>
  <si>
    <t>A. DIỆN ĐỀ NGHỊ CÔNG NHẬN TỐT NGHIỆP</t>
  </si>
  <si>
    <t>TKM=4.9</t>
  </si>
  <si>
    <t>Tháng 3/2013</t>
  </si>
  <si>
    <t>TKM = 6.6</t>
  </si>
  <si>
    <t>Hoàng Nguyễn Tam</t>
  </si>
  <si>
    <t>Anh</t>
  </si>
  <si>
    <t>Quảng Nam</t>
  </si>
  <si>
    <t>KHÔNG</t>
  </si>
  <si>
    <t>ĐẠT</t>
  </si>
  <si>
    <t>HOÃN CNTN</t>
  </si>
  <si>
    <t>Hồ Thị Lan</t>
  </si>
  <si>
    <t>Bình Định</t>
  </si>
  <si>
    <t>CNTN</t>
  </si>
  <si>
    <t xml:space="preserve">Nguyễn Tấn </t>
  </si>
  <si>
    <t>Bảo</t>
  </si>
  <si>
    <t>21/08/1987</t>
  </si>
  <si>
    <t xml:space="preserve">Nguyễn Bá </t>
  </si>
  <si>
    <t>Châu</t>
  </si>
  <si>
    <t>30/05/1986</t>
  </si>
  <si>
    <t>Buôn Mê Thuột</t>
  </si>
  <si>
    <t xml:space="preserve">Nguyễn Trung </t>
  </si>
  <si>
    <t>Đức</t>
  </si>
  <si>
    <t>15/09/1989</t>
  </si>
  <si>
    <t>Quảng Bình</t>
  </si>
  <si>
    <t xml:space="preserve">Nguyễn Xuân </t>
  </si>
  <si>
    <t>Dũng</t>
  </si>
  <si>
    <t>13/08/1987</t>
  </si>
  <si>
    <t xml:space="preserve">Phạm Anh </t>
  </si>
  <si>
    <t>04/07/1986</t>
  </si>
  <si>
    <t xml:space="preserve">Bạch Quốc </t>
  </si>
  <si>
    <t>Hải</t>
  </si>
  <si>
    <t>29/04/1989</t>
  </si>
  <si>
    <t>Quảng Trị</t>
  </si>
  <si>
    <t xml:space="preserve">Đặng Thanh </t>
  </si>
  <si>
    <t>29/08/1984</t>
  </si>
  <si>
    <t>Đăk Lăk</t>
  </si>
  <si>
    <t xml:space="preserve">Nguyễn Thị Xuân </t>
  </si>
  <si>
    <t>Hạnh</t>
  </si>
  <si>
    <t>12/09/1987</t>
  </si>
  <si>
    <t xml:space="preserve">Nguyễn Đức </t>
  </si>
  <si>
    <t>Hiền</t>
  </si>
  <si>
    <t>01/08/1987</t>
  </si>
  <si>
    <t>Đà Nẵng</t>
  </si>
  <si>
    <t xml:space="preserve">Lê Hữu Nguyễn </t>
  </si>
  <si>
    <t>Hiệp</t>
  </si>
  <si>
    <t>12/08/1989</t>
  </si>
  <si>
    <t>Bình Thuận</t>
  </si>
  <si>
    <t>Nguyễn Văn</t>
  </si>
  <si>
    <t>Hồng</t>
  </si>
  <si>
    <t>11/07/1989</t>
  </si>
  <si>
    <t xml:space="preserve">Nguyễn Chí </t>
  </si>
  <si>
    <t>Linh</t>
  </si>
  <si>
    <t>19/02/1984</t>
  </si>
  <si>
    <t>HỎNG</t>
  </si>
  <si>
    <t xml:space="preserve">Nguyễn Văn </t>
  </si>
  <si>
    <t>16/06/1988</t>
  </si>
  <si>
    <t xml:space="preserve">La Thị Kiều </t>
  </si>
  <si>
    <t>Loan</t>
  </si>
  <si>
    <t>05/05/1986</t>
  </si>
  <si>
    <t>Lực</t>
  </si>
  <si>
    <t>23/08/1989</t>
  </si>
  <si>
    <t>Hoàng Châu Hà</t>
  </si>
  <si>
    <t>My</t>
  </si>
  <si>
    <t>Huế</t>
  </si>
  <si>
    <t>Trần Thị Hoài</t>
  </si>
  <si>
    <t>Quảng Ngãi</t>
  </si>
  <si>
    <t xml:space="preserve">Nguyễn Thị Như </t>
  </si>
  <si>
    <t>Ngọc</t>
  </si>
  <si>
    <t>10/10/1988</t>
  </si>
  <si>
    <t>VẮNG</t>
  </si>
  <si>
    <t xml:space="preserve">Nguyễn Bình </t>
  </si>
  <si>
    <t>Nguyên</t>
  </si>
  <si>
    <t>10/11/1988</t>
  </si>
  <si>
    <t>Gia Lai</t>
  </si>
  <si>
    <t xml:space="preserve">Hoàng Xuân </t>
  </si>
  <si>
    <t>Phong</t>
  </si>
  <si>
    <t>13/11/1988</t>
  </si>
  <si>
    <t>Nguyễn Bội</t>
  </si>
  <si>
    <t>Quỳnh</t>
  </si>
  <si>
    <t xml:space="preserve">Trần Duy </t>
  </si>
  <si>
    <t>Thái</t>
  </si>
  <si>
    <t>07/10/1987</t>
  </si>
  <si>
    <t xml:space="preserve">Trương Tường </t>
  </si>
  <si>
    <t>Thanh</t>
  </si>
  <si>
    <t>02/09/1989</t>
  </si>
  <si>
    <t xml:space="preserve">Nguyễn Đắc </t>
  </si>
  <si>
    <t>Thành</t>
  </si>
  <si>
    <t>14/07/1987</t>
  </si>
  <si>
    <t xml:space="preserve">Nguyễn Ngọc Phương </t>
  </si>
  <si>
    <t>Thảo</t>
  </si>
  <si>
    <t>01/08/1982</t>
  </si>
  <si>
    <t xml:space="preserve">Lê Trường </t>
  </si>
  <si>
    <t>Thọ</t>
  </si>
  <si>
    <t>16/04/1987</t>
  </si>
  <si>
    <t xml:space="preserve">Lê Thị Lệ </t>
  </si>
  <si>
    <t>Thu</t>
  </si>
  <si>
    <t>20/08/1989</t>
  </si>
  <si>
    <t xml:space="preserve">Ngô Thị Thu </t>
  </si>
  <si>
    <t>Thúy</t>
  </si>
  <si>
    <t>23/10/1988</t>
  </si>
  <si>
    <t>Huỳnh Minh</t>
  </si>
  <si>
    <t>Trí</t>
  </si>
  <si>
    <t>24/09/1985</t>
  </si>
  <si>
    <t xml:space="preserve">Nguyễn Thành </t>
  </si>
  <si>
    <t>Trung</t>
  </si>
  <si>
    <t>25/04/1988</t>
  </si>
  <si>
    <t xml:space="preserve">Trần Hoài </t>
  </si>
  <si>
    <t>05/08/1988</t>
  </si>
  <si>
    <t xml:space="preserve">Nguyễn Quốc </t>
  </si>
  <si>
    <t>Trường</t>
  </si>
  <si>
    <t>12/04/1988</t>
  </si>
  <si>
    <t>Phan Viết</t>
  </si>
  <si>
    <t xml:space="preserve">Nguyễn Anh </t>
  </si>
  <si>
    <t>Tuấn</t>
  </si>
  <si>
    <t>18/07/1989</t>
  </si>
  <si>
    <t>Pleiku</t>
  </si>
  <si>
    <t>20/05/1977</t>
  </si>
  <si>
    <t xml:space="preserve">Nguyễn Khánh </t>
  </si>
  <si>
    <t>Tùng</t>
  </si>
  <si>
    <t>26/04/1989</t>
  </si>
  <si>
    <t xml:space="preserve">Trần Quang </t>
  </si>
  <si>
    <t>16/07/1988</t>
  </si>
  <si>
    <t>Lê Minh</t>
  </si>
  <si>
    <t>Tuyên</t>
  </si>
  <si>
    <t>10/07/1986</t>
  </si>
  <si>
    <t xml:space="preserve">Phạm Thị Kim </t>
  </si>
  <si>
    <t>Tuyến</t>
  </si>
  <si>
    <t>17/03/1989</t>
  </si>
  <si>
    <t xml:space="preserve">Lê Thanh </t>
  </si>
  <si>
    <t>Vĩnh</t>
  </si>
  <si>
    <t>11/05/1988</t>
  </si>
  <si>
    <t xml:space="preserve">Huỳnh Bá Anh </t>
  </si>
  <si>
    <t>Vũ</t>
  </si>
  <si>
    <t>29/05/1987</t>
  </si>
  <si>
    <t>15/07/1987</t>
  </si>
  <si>
    <t xml:space="preserve">Nguyễn Duy </t>
  </si>
  <si>
    <t>Bình</t>
  </si>
  <si>
    <t>13/05/1986</t>
  </si>
  <si>
    <t xml:space="preserve">Nguyễn Lê </t>
  </si>
  <si>
    <t>14/11/1989</t>
  </si>
  <si>
    <t xml:space="preserve">Phùng Ngọc </t>
  </si>
  <si>
    <t>Chiến</t>
  </si>
  <si>
    <t>28/01/1985</t>
  </si>
  <si>
    <t>Thanh Hóa</t>
  </si>
  <si>
    <t xml:space="preserve">Vũ </t>
  </si>
  <si>
    <t>Đạt</t>
  </si>
  <si>
    <t>04/02/1985</t>
  </si>
  <si>
    <t xml:space="preserve">Nguyễn Huy </t>
  </si>
  <si>
    <t>Hiệu</t>
  </si>
  <si>
    <t>12/06/1988</t>
  </si>
  <si>
    <t xml:space="preserve">Trần Mạnh </t>
  </si>
  <si>
    <t>Hùng</t>
  </si>
  <si>
    <t>11/03/1986</t>
  </si>
  <si>
    <t>Tô Thanh</t>
  </si>
  <si>
    <t>Hưng</t>
  </si>
  <si>
    <t>Huỳnh Thị Vũ</t>
  </si>
  <si>
    <t>Hương</t>
  </si>
  <si>
    <t>02/04/1986</t>
  </si>
  <si>
    <t xml:space="preserve">Trần Lê Duy </t>
  </si>
  <si>
    <t>07/11/1988</t>
  </si>
  <si>
    <t xml:space="preserve">Trần Văn </t>
  </si>
  <si>
    <t>Minh</t>
  </si>
  <si>
    <t>26/01/1988</t>
  </si>
  <si>
    <t xml:space="preserve">Phan Quang </t>
  </si>
  <si>
    <t>Phước</t>
  </si>
  <si>
    <t>04/01/1985</t>
  </si>
  <si>
    <t xml:space="preserve">Nguyễn Quang </t>
  </si>
  <si>
    <t>Sang</t>
  </si>
  <si>
    <t>15/04/1989</t>
  </si>
  <si>
    <t xml:space="preserve">Hồ Văn </t>
  </si>
  <si>
    <t>Trình</t>
  </si>
  <si>
    <t>19/05/1986</t>
  </si>
  <si>
    <t>Trực</t>
  </si>
  <si>
    <t>03/05/1989</t>
  </si>
  <si>
    <t xml:space="preserve">Lê Nguyễn Hữu </t>
  </si>
  <si>
    <t>08/07/1988</t>
  </si>
  <si>
    <t xml:space="preserve">Đoàn Phạm Đức </t>
  </si>
  <si>
    <t>Nguyễn</t>
  </si>
  <si>
    <t>Tuân</t>
  </si>
  <si>
    <t>15/02/1987</t>
  </si>
  <si>
    <t>Đà nẵng, ngày 20 tháng 03 năm 2013</t>
  </si>
  <si>
    <t xml:space="preserve">Võ Thanh </t>
  </si>
  <si>
    <t>Duy</t>
  </si>
  <si>
    <t>07/10/1988</t>
  </si>
  <si>
    <t xml:space="preserve">Hoàng Hữu </t>
  </si>
  <si>
    <t>Hiếu</t>
  </si>
  <si>
    <t>28/07/1989</t>
  </si>
  <si>
    <t xml:space="preserve">Phan Văn </t>
  </si>
  <si>
    <t>18/02/1986</t>
  </si>
  <si>
    <t xml:space="preserve">Huỳnh Văn </t>
  </si>
  <si>
    <t>23/11/1983</t>
  </si>
  <si>
    <t xml:space="preserve">Lê Anh </t>
  </si>
  <si>
    <t>Xuân</t>
  </si>
  <si>
    <t>02/04/1988</t>
  </si>
  <si>
    <t>KHOÁ: D16TMTB (2010 - 2012)  *  CHUYÊN NGÀNH:  KỸ THUẬT MẠNG</t>
  </si>
  <si>
    <t>N_SINH</t>
  </si>
  <si>
    <t>G_TÍNH</t>
  </si>
  <si>
    <t>Toán A3=6.6</t>
  </si>
  <si>
    <t>AVCC2=0</t>
  </si>
  <si>
    <t>PPL=7.6</t>
  </si>
  <si>
    <t>AVTC2=0</t>
  </si>
  <si>
    <t>KTTSL=0</t>
  </si>
  <si>
    <t>Đà nẵng, ngày     tháng      năm 201...</t>
  </si>
  <si>
    <t>tháng 3/2013</t>
  </si>
  <si>
    <t>A. DIỆN VỀ CÔNG NHẬN TỐT NGHIỆP</t>
  </si>
  <si>
    <t>AVCC2 = 5.7</t>
  </si>
  <si>
    <t>ANTC2 = 6.3</t>
  </si>
  <si>
    <t>Lê Thị</t>
  </si>
  <si>
    <t>Ảnh</t>
  </si>
  <si>
    <t>Nữ</t>
  </si>
  <si>
    <t>Trần Quốc</t>
  </si>
  <si>
    <t>Cường</t>
  </si>
  <si>
    <t>07/09/1989</t>
  </si>
  <si>
    <t>Nam</t>
  </si>
  <si>
    <t>Nguyễn Đình</t>
  </si>
  <si>
    <t>01/06/1988</t>
  </si>
  <si>
    <t>Nguyễn Tấn</t>
  </si>
  <si>
    <t>Hạ</t>
  </si>
  <si>
    <t>04/07/1988</t>
  </si>
  <si>
    <t>Phạm Khắc</t>
  </si>
  <si>
    <t>16/08/1988</t>
  </si>
  <si>
    <t>Trần Bá Quốc</t>
  </si>
  <si>
    <t>19/09/1989</t>
  </si>
  <si>
    <t>TT Huế</t>
  </si>
  <si>
    <t>Nguyễn Thành</t>
  </si>
  <si>
    <t>Huy</t>
  </si>
  <si>
    <t>28/12/1988</t>
  </si>
  <si>
    <t>Trần Thị</t>
  </si>
  <si>
    <t>Lợi</t>
  </si>
  <si>
    <t>29/10/1987</t>
  </si>
  <si>
    <t>Nguyễn Đức</t>
  </si>
  <si>
    <t>06/08/1989</t>
  </si>
  <si>
    <t>Hà Thị Ngọc</t>
  </si>
  <si>
    <t>Ly</t>
  </si>
  <si>
    <t>08/05/1987</t>
  </si>
  <si>
    <t>Nguyễn Nho</t>
  </si>
  <si>
    <t>Nghĩa</t>
  </si>
  <si>
    <t>04/10/1989</t>
  </si>
  <si>
    <t>Đào Thị Yến</t>
  </si>
  <si>
    <t>Nguyệt</t>
  </si>
  <si>
    <t>17/09/1988</t>
  </si>
  <si>
    <t>Nghệ An</t>
  </si>
  <si>
    <t>Đặng Văn</t>
  </si>
  <si>
    <t>Sông</t>
  </si>
  <si>
    <t>28/02/1987</t>
  </si>
  <si>
    <t>Vũ Văn</t>
  </si>
  <si>
    <t>Thiệp</t>
  </si>
  <si>
    <t>08/09/1984</t>
  </si>
  <si>
    <t>Ninh Bình</t>
  </si>
  <si>
    <t>Lê Văn</t>
  </si>
  <si>
    <t>Thịnh</t>
  </si>
  <si>
    <t>11/01/1989</t>
  </si>
  <si>
    <t>Nguyễn Thị</t>
  </si>
  <si>
    <t>Thủy</t>
  </si>
  <si>
    <t>29/08/1987</t>
  </si>
  <si>
    <t>Trương Nguyễn Anh</t>
  </si>
  <si>
    <t>Tú</t>
  </si>
  <si>
    <t>18/06/1984</t>
  </si>
  <si>
    <t>Ngô Quốc</t>
  </si>
  <si>
    <t>03/01/1989</t>
  </si>
  <si>
    <t>Võ Minh</t>
  </si>
  <si>
    <t>26/10/1988</t>
  </si>
  <si>
    <t>Hoàng Mạnh</t>
  </si>
  <si>
    <t>15/08/1987</t>
  </si>
  <si>
    <t>Bùi Phước</t>
  </si>
  <si>
    <t>21/05/1988</t>
  </si>
  <si>
    <t>Hà Nội</t>
  </si>
  <si>
    <t>30/03/1985</t>
  </si>
  <si>
    <t>Nguyễn Xuân</t>
  </si>
  <si>
    <t>25/03/1986</t>
  </si>
  <si>
    <t>Kon Tum</t>
  </si>
  <si>
    <t>Chu Văn</t>
  </si>
  <si>
    <t>12/02/1987</t>
  </si>
  <si>
    <t>Nguyễn Đoàn Quang</t>
  </si>
  <si>
    <t>19/01/1983</t>
  </si>
  <si>
    <t>Võ Đăng</t>
  </si>
  <si>
    <t>Ninh</t>
  </si>
  <si>
    <t>14/05/1987</t>
  </si>
  <si>
    <t>Sơn</t>
  </si>
  <si>
    <t>22/03/1987</t>
  </si>
  <si>
    <t>Đoàn Thanh</t>
  </si>
  <si>
    <t>Tâm</t>
  </si>
  <si>
    <t>Bùi Thị Thanh</t>
  </si>
  <si>
    <t>21/03/1987</t>
  </si>
  <si>
    <t>Lê Thanh</t>
  </si>
  <si>
    <t>10/10/1980</t>
  </si>
  <si>
    <t>KHOÁ: D16TPM (2010 - 2012)  *  CHUYÊN NGÀNH:  CÔNG NGHỆ PHẦN MỀM</t>
  </si>
  <si>
    <t>TB 4HK
THANG 10
 (67 TC)</t>
  </si>
  <si>
    <t>TB TOÀN KHOÁ 
(72 TC)</t>
  </si>
  <si>
    <t>CC&amp;PPTKQLPM=0</t>
  </si>
  <si>
    <t>C. DIỆN VỀ CÔNG NHÂN TỐT NGHIỆP</t>
  </si>
  <si>
    <t>A. DIỆN VỀ CÔNG NHÂN TỐT NGHIỆP</t>
  </si>
  <si>
    <t>CC &amp; PP TKQL PM=0</t>
  </si>
  <si>
    <t>VLDC A2 = 4.9</t>
  </si>
  <si>
    <t>* ĐỢT I: THÁNG 5 NĂM 2011</t>
  </si>
  <si>
    <t>CHUYÊN NGÀNH:  KỸ THUẬT MẠNG  *  KHOÁ: K13TMT ( 2007 - 2011 )</t>
  </si>
  <si>
    <t>HỌ VÀ TÊN</t>
  </si>
  <si>
    <t>TB 8HK
 (130 TC)</t>
  </si>
  <si>
    <t>TB TOÀN KHOÁ 
( 135 TC)</t>
  </si>
  <si>
    <t>KHẢO SÁT AV</t>
  </si>
  <si>
    <t>KẾT LUẬN CỦA H.ĐỒNG  THI &amp; XÉT CNTN</t>
  </si>
  <si>
    <t>ĐỀ NGHỊ CÔNG NHẬN TỐT NGHIỆP</t>
  </si>
  <si>
    <t>TNVL A1=6.2</t>
  </si>
  <si>
    <t>Nguyễn Quang</t>
  </si>
  <si>
    <t>TRƯỜNG ĐẠI HỌC DL DUY TÂN</t>
  </si>
  <si>
    <t>* ĐỢT I: THÁNG 05 NĂM 2012</t>
  </si>
  <si>
    <t>KHOÁ: K14TPM (2008 - 2012)  *  CHUYÊN NGÀNH:  CÔNG NGHỆ PHẦN MỀM</t>
  </si>
  <si>
    <t>TB 8HK
THANG 10
 (131 TC)</t>
  </si>
  <si>
    <t>TB TOÀN KHOÁ 
(136 TC)</t>
  </si>
  <si>
    <t>LTXSTK=6.4</t>
  </si>
  <si>
    <t>Trần Minh</t>
  </si>
  <si>
    <t>Thắng</t>
  </si>
  <si>
    <t>23/04/1990</t>
  </si>
  <si>
    <t>Trần Nguyễn Hoài</t>
  </si>
  <si>
    <t>Quang</t>
  </si>
  <si>
    <t>Lâm Đồng</t>
  </si>
  <si>
    <t>Nguyễn Hữu</t>
  </si>
  <si>
    <t>Nguyễn Như Xuân</t>
  </si>
  <si>
    <t>09/08/1990</t>
  </si>
  <si>
    <t>Sông Bé</t>
  </si>
  <si>
    <t>Tình</t>
  </si>
  <si>
    <t>04/03/1989</t>
  </si>
  <si>
    <t>* ĐỢT I: THÁNG 5 NĂM 2011 (KLTN, MON3 &gt;=5.5)</t>
  </si>
  <si>
    <t xml:space="preserve"> KHOÁ: K14TCD (2008 - 2011) * CHUYÊN NGÀNH:  CAO ĐẲNG CÔNG NGHỆ THÔNG TIN</t>
  </si>
  <si>
    <t>HỌ VÀ</t>
  </si>
  <si>
    <t>TB 6HK
 ( 92TC )</t>
  </si>
  <si>
    <t>ĐIỂM THI TỐT NGHIỆP</t>
  </si>
  <si>
    <t>TB THI TN
(5TC)</t>
  </si>
  <si>
    <t>TB TOÀN KHOÁ 
(97 TC)</t>
  </si>
  <si>
    <t>KẾT LUẬN CỦA H.ĐỒNG  XÉT &amp; CNTN</t>
  </si>
  <si>
    <t>TTTN
(2TC)</t>
  </si>
  <si>
    <t>MÔN 1
(1TC)</t>
  </si>
  <si>
    <t>MÔN 2
(2TC)</t>
  </si>
  <si>
    <t>MÔN 3
(2TC)</t>
  </si>
  <si>
    <t>THANG
ĐIỂM 10</t>
  </si>
  <si>
    <t>TRR=7.6</t>
  </si>
  <si>
    <t>TRR=6.9</t>
  </si>
  <si>
    <t>VÀ ĐỀ NGHỊ XÉT CÔNG NHẬN TỐT NGHIỆP  * THÁNG 3 NĂM 2013</t>
  </si>
  <si>
    <t>VÀ ĐỀ NGHỊ XÉT CÔNG NHẬN TỐT NGHIỆP * THÁNG 3 NĂM 2013</t>
  </si>
  <si>
    <t>VÀ ĐỀ NGHỊ XÉT CÔNG NHẬN TỐT NGHIỆP    *  THÁNG 3 NĂM 2013</t>
  </si>
  <si>
    <t>* ĐỢT I: THÁNG 5 NĂM 2012</t>
  </si>
  <si>
    <t>KHOÁ: K15TCD (2009 - 2012)  * CHUYÊN NGÀNH:  CAO ĐẲNG CÔNG NGHỆ THÔNG TIN</t>
  </si>
  <si>
    <t>TB 6HK
 ( 90TC )</t>
  </si>
  <si>
    <t>TB TOÀN KHOÁ 
(95 TC)</t>
  </si>
  <si>
    <t>A. DIỆN ĐỦ ĐIỀU KIỆN DỰ THI  TỐT NGHIỆP</t>
  </si>
  <si>
    <t>Bắc</t>
  </si>
  <si>
    <t>22/11/1991</t>
  </si>
  <si>
    <t>Dưỡng</t>
  </si>
  <si>
    <t>20/08/1991</t>
  </si>
  <si>
    <t xml:space="preserve">Phạm Thị </t>
  </si>
  <si>
    <t>Hà</t>
  </si>
  <si>
    <t>23/12/1991</t>
  </si>
  <si>
    <t xml:space="preserve">Bùi Anh </t>
  </si>
  <si>
    <t>01/01/1991</t>
  </si>
  <si>
    <t xml:space="preserve">Nguyễn Lệ </t>
  </si>
  <si>
    <t>Hằng</t>
  </si>
  <si>
    <t>04/10/1991</t>
  </si>
  <si>
    <t>Dương Văn</t>
  </si>
  <si>
    <t>20/10/1991</t>
  </si>
  <si>
    <t>Hà Tĩnh</t>
  </si>
  <si>
    <t xml:space="preserve">Lương Thị Thu </t>
  </si>
  <si>
    <t>18/04/1990</t>
  </si>
  <si>
    <t xml:space="preserve">Đinh Văn </t>
  </si>
  <si>
    <t>Hoàng</t>
  </si>
  <si>
    <t>12/01/1990</t>
  </si>
  <si>
    <t xml:space="preserve">Lưu Thế </t>
  </si>
  <si>
    <t>15/10/1991</t>
  </si>
  <si>
    <t>Phạm Tuấn</t>
  </si>
  <si>
    <t>Khanh</t>
  </si>
  <si>
    <t>28/04/1991</t>
  </si>
  <si>
    <t>Lê Thiên</t>
  </si>
  <si>
    <t>Khiêm</t>
  </si>
  <si>
    <t>28/02/1989</t>
  </si>
  <si>
    <t xml:space="preserve">Trịnh Xuân </t>
  </si>
  <si>
    <t>Khôi</t>
  </si>
  <si>
    <t>07/06/1990</t>
  </si>
  <si>
    <t xml:space="preserve">Thái Bảo </t>
  </si>
  <si>
    <t>Long</t>
  </si>
  <si>
    <t>05/01/1991</t>
  </si>
  <si>
    <t>Mỹ</t>
  </si>
  <si>
    <t>11/03/1988</t>
  </si>
  <si>
    <t xml:space="preserve">Nguyễn Thị </t>
  </si>
  <si>
    <t>29/12/1991</t>
  </si>
  <si>
    <t xml:space="preserve">Trần Thị Quỳnh </t>
  </si>
  <si>
    <t>Như</t>
  </si>
  <si>
    <t>18/06/1991</t>
  </si>
  <si>
    <t xml:space="preserve">Tô Thanh </t>
  </si>
  <si>
    <t>15/10/1989</t>
  </si>
  <si>
    <t xml:space="preserve">Đặng Văn </t>
  </si>
  <si>
    <t>Phương</t>
  </si>
  <si>
    <t>14/05/1990</t>
  </si>
  <si>
    <t xml:space="preserve">Trần Linh </t>
  </si>
  <si>
    <t>23/09/1990</t>
  </si>
  <si>
    <t xml:space="preserve">Phan Hà Hồng </t>
  </si>
  <si>
    <t>Quân</t>
  </si>
  <si>
    <t>10/01/1991</t>
  </si>
  <si>
    <t xml:space="preserve">Đới Dương Vương </t>
  </si>
  <si>
    <t>Quí</t>
  </si>
  <si>
    <t>13/11/1991</t>
  </si>
  <si>
    <t xml:space="preserve">Hoàng Trần Như </t>
  </si>
  <si>
    <t>22/08/1991</t>
  </si>
  <si>
    <t xml:space="preserve">Trảo An </t>
  </si>
  <si>
    <t>03/09/1991</t>
  </si>
  <si>
    <t xml:space="preserve">Hồ Thị Hồng </t>
  </si>
  <si>
    <t>05/05/1991</t>
  </si>
  <si>
    <t xml:space="preserve">Tô Văn </t>
  </si>
  <si>
    <t>11/12/1991</t>
  </si>
  <si>
    <t>Bạch Thị Thanh</t>
  </si>
  <si>
    <t xml:space="preserve">Trịnh Văn </t>
  </si>
  <si>
    <t>Thiết</t>
  </si>
  <si>
    <t>20/04/1991</t>
  </si>
  <si>
    <t xml:space="preserve">Nguyễn Gia </t>
  </si>
  <si>
    <t>Thiều</t>
  </si>
  <si>
    <t>01/01/1990</t>
  </si>
  <si>
    <t xml:space="preserve">Nguyễn Hữu </t>
  </si>
  <si>
    <t>22/02/1990</t>
  </si>
  <si>
    <t xml:space="preserve">Lê Thị Hồng </t>
  </si>
  <si>
    <t>Thương</t>
  </si>
  <si>
    <t>15/03/1991</t>
  </si>
  <si>
    <t>Nguyễn Đại</t>
  </si>
  <si>
    <t>30/08/1990</t>
  </si>
  <si>
    <t xml:space="preserve">Nguyễn Viết </t>
  </si>
  <si>
    <t>18/06/1990</t>
  </si>
  <si>
    <t xml:space="preserve">Nguyễn Thị Kiều </t>
  </si>
  <si>
    <t>Trinh</t>
  </si>
  <si>
    <t>10/10/1990</t>
  </si>
  <si>
    <t>Mai Anh</t>
  </si>
  <si>
    <t>Trông</t>
  </si>
  <si>
    <t>23/02/1991</t>
  </si>
  <si>
    <t xml:space="preserve">Nguyễn Ngọc Minh </t>
  </si>
  <si>
    <t>23/11/1990</t>
  </si>
  <si>
    <t>TP Hồ Chí Minh</t>
  </si>
  <si>
    <t xml:space="preserve">Phạm Xuân </t>
  </si>
  <si>
    <t>Trưởng</t>
  </si>
  <si>
    <t>22/04/1990</t>
  </si>
  <si>
    <t xml:space="preserve">Nguyễn Mạnh </t>
  </si>
  <si>
    <t>12/05/1991</t>
  </si>
  <si>
    <t xml:space="preserve">Trần Anh </t>
  </si>
  <si>
    <t>11/05/1991</t>
  </si>
  <si>
    <t xml:space="preserve">Trần Đình Minh </t>
  </si>
  <si>
    <t>10/05/1986</t>
  </si>
  <si>
    <t>Vũ Thị</t>
  </si>
  <si>
    <t>Vân</t>
  </si>
  <si>
    <t>04/11/1991</t>
  </si>
  <si>
    <t>Hà Nam</t>
  </si>
  <si>
    <t xml:space="preserve">Hồ Minh </t>
  </si>
  <si>
    <t>Việt</t>
  </si>
  <si>
    <t>01/09/1990</t>
  </si>
  <si>
    <t xml:space="preserve">Huỳnh Quốc </t>
  </si>
  <si>
    <t>14/11/1991</t>
  </si>
  <si>
    <t xml:space="preserve">Tào Minh </t>
  </si>
  <si>
    <t>13/10/1991</t>
  </si>
  <si>
    <t>Mai Xuân</t>
  </si>
  <si>
    <t>B. DIỆN XÉT VỚT DỰ THI  TỐT NGHIỆP</t>
  </si>
  <si>
    <t>Nguyễn Tiến</t>
  </si>
  <si>
    <t>15/08/1990</t>
  </si>
  <si>
    <t xml:space="preserve">Đỗ Thanh </t>
  </si>
  <si>
    <t>18/08/1990</t>
  </si>
  <si>
    <t>AVTC1=5.6</t>
  </si>
  <si>
    <t xml:space="preserve">Trần Minh </t>
  </si>
  <si>
    <t>15/11/1991</t>
  </si>
  <si>
    <t>Đặng Huy</t>
  </si>
  <si>
    <t>25/08/1990</t>
  </si>
  <si>
    <t>Hồ Huy</t>
  </si>
  <si>
    <t>02/02/1991</t>
  </si>
  <si>
    <t xml:space="preserve">Mai Kiều Ngọc                 </t>
  </si>
  <si>
    <t>22/12/1991</t>
  </si>
  <si>
    <t xml:space="preserve">Nguyễn Thị Diệu </t>
  </si>
  <si>
    <t>13/12/1991</t>
  </si>
  <si>
    <t xml:space="preserve">Lê Trung </t>
  </si>
  <si>
    <t>08/08/1991</t>
  </si>
  <si>
    <t xml:space="preserve">Nguyễn Đăng </t>
  </si>
  <si>
    <t>01/05/1990</t>
  </si>
  <si>
    <t>14/10/1990</t>
  </si>
  <si>
    <t xml:space="preserve">Chu Thanh </t>
  </si>
  <si>
    <t>KonTum</t>
  </si>
  <si>
    <t>Đặng Quang</t>
  </si>
  <si>
    <t>19/05/1990</t>
  </si>
  <si>
    <t xml:space="preserve">Nguyễn Hoàng Quốc </t>
  </si>
  <si>
    <t>Khánh</t>
  </si>
  <si>
    <t>02/09/1991</t>
  </si>
  <si>
    <t xml:space="preserve">Nguyễn Thanh </t>
  </si>
  <si>
    <t>Kiệt</t>
  </si>
  <si>
    <t>27/01/1991</t>
  </si>
  <si>
    <t>GTKHMT=6.6</t>
  </si>
  <si>
    <t xml:space="preserve">Võ Thị </t>
  </si>
  <si>
    <t>Lan</t>
  </si>
  <si>
    <t>29/11/1990</t>
  </si>
  <si>
    <t xml:space="preserve">Nguyễn Nhất </t>
  </si>
  <si>
    <t>20/11/1991</t>
  </si>
  <si>
    <t xml:space="preserve">Nguyễn Thị Trúc </t>
  </si>
  <si>
    <t>Mai</t>
  </si>
  <si>
    <t>26/10/1991</t>
  </si>
  <si>
    <t xml:space="preserve">Hồ Quang </t>
  </si>
  <si>
    <t>28/06/1991</t>
  </si>
  <si>
    <t xml:space="preserve">Huỳnh Kim </t>
  </si>
  <si>
    <t>Nga</t>
  </si>
  <si>
    <t>15/03/1990</t>
  </si>
  <si>
    <t>Nguyễn Chí Quang</t>
  </si>
  <si>
    <t>15/01/1989</t>
  </si>
  <si>
    <t>23/03/1991</t>
  </si>
  <si>
    <t>Sáng</t>
  </si>
  <si>
    <t>20/06/1991</t>
  </si>
  <si>
    <t>10/08/1991</t>
  </si>
  <si>
    <t xml:space="preserve">Lê Minh </t>
  </si>
  <si>
    <t>Tiến</t>
  </si>
  <si>
    <t>15/01/1991</t>
  </si>
  <si>
    <t xml:space="preserve">Nguyễn Thế </t>
  </si>
  <si>
    <t xml:space="preserve">Huỳnh Ngọc </t>
  </si>
  <si>
    <t>10/06/1991</t>
  </si>
  <si>
    <t>Lâm Quang</t>
  </si>
  <si>
    <t>15/02/1990</t>
  </si>
  <si>
    <t xml:space="preserve">Lê Văn </t>
  </si>
  <si>
    <t>Võ Tuấn</t>
  </si>
  <si>
    <t>07/03/1991</t>
  </si>
  <si>
    <t>ĐỢT THÁNG 08 NĂM 2012: XÉT CÙNG C16TCDB</t>
  </si>
  <si>
    <t>C. ĐỀ NGHỊ CÔNG NHẬN TỐT NGHIỆP</t>
  </si>
  <si>
    <t>ĐACN</t>
  </si>
  <si>
    <t>TNVLA1=7.7</t>
  </si>
  <si>
    <t>CSDL=5.4</t>
  </si>
  <si>
    <t>TRR=5.8</t>
  </si>
  <si>
    <t>TNVLA1=5.5</t>
  </si>
  <si>
    <t>tháng 12/2012</t>
  </si>
  <si>
    <t xml:space="preserve">Võ Thị Tâm </t>
  </si>
  <si>
    <t>03/05/1991</t>
  </si>
  <si>
    <t xml:space="preserve">Bùi Long </t>
  </si>
  <si>
    <t>01/02/1991</t>
  </si>
  <si>
    <t xml:space="preserve">Lê Thị Kiều </t>
  </si>
  <si>
    <t>19/05/1991</t>
  </si>
  <si>
    <t>27/07/1991</t>
  </si>
  <si>
    <t>20/05/1991</t>
  </si>
  <si>
    <t xml:space="preserve">Mai Chí </t>
  </si>
  <si>
    <t>27/04/1991</t>
  </si>
  <si>
    <t xml:space="preserve">Đinh Tiến </t>
  </si>
  <si>
    <t>26/01/1991</t>
  </si>
  <si>
    <t>TRR&amp;UD=0</t>
  </si>
  <si>
    <t xml:space="preserve">Phạm Nguyễn </t>
  </si>
  <si>
    <t>Dương</t>
  </si>
  <si>
    <t>Lĩnh</t>
  </si>
  <si>
    <t>01/09/1991</t>
  </si>
  <si>
    <t>LTW=0</t>
  </si>
  <si>
    <t>Nguyễn Diệp</t>
  </si>
  <si>
    <t>08/03/1989</t>
  </si>
  <si>
    <t>ĐACS=0</t>
  </si>
  <si>
    <t>02/01/1991</t>
  </si>
  <si>
    <t>NLCBML1=3.9</t>
  </si>
  <si>
    <t>Võ Văn</t>
  </si>
  <si>
    <t>NLCBML1=3.5</t>
  </si>
  <si>
    <t>AVSC1=0</t>
  </si>
  <si>
    <t>TN VL A1=7</t>
  </si>
  <si>
    <t>TN VL A1=7.2</t>
  </si>
  <si>
    <t>VL ĐC 1=5.8</t>
  </si>
  <si>
    <t>GTCTDL&amp;GT=5</t>
  </si>
  <si>
    <t>GDTC</t>
  </si>
  <si>
    <t>TN VL A1=7.9</t>
  </si>
  <si>
    <t>Bsung sau</t>
  </si>
  <si>
    <t>AVTC1 = 7.1</t>
  </si>
  <si>
    <t>TRƯỜNG ĐẠI HỌC  DUY TÂN</t>
  </si>
  <si>
    <t>VÀ ĐỀ NGHỊ XÉT CÔNG NHẬN TỐT NGHIỆP *  THÁNG 3 NĂM 2013</t>
  </si>
  <si>
    <t>KHOÁ: C16TCDB (2010 - 2012) * NGÀNH:  CAO ĐẲNG CÔNG NGHỆ THÔNG TIN</t>
  </si>
  <si>
    <t>TB 3HK
 (54 TC)</t>
  </si>
  <si>
    <t>TB TOÀN KHOÁ 
(56TC)</t>
  </si>
  <si>
    <t>KIẾN THỨC CN</t>
  </si>
  <si>
    <t>MÔN 3: KH MÁC-LÊNIN &amp; TT HCM</t>
  </si>
  <si>
    <t>THANG ĐIỂM
4</t>
  </si>
  <si>
    <t>(2TC)</t>
  </si>
  <si>
    <t>Lê Đại</t>
  </si>
  <si>
    <t>Phi</t>
  </si>
  <si>
    <t>18/08/1989</t>
  </si>
  <si>
    <t>Nguyễn Thị Thu</t>
  </si>
  <si>
    <t>02/04/1983</t>
  </si>
  <si>
    <t>Nguyễn Ngọc</t>
  </si>
  <si>
    <t>Nguyễn Thị Thanh</t>
  </si>
  <si>
    <t>Trà</t>
  </si>
  <si>
    <t>30/09/1989</t>
  </si>
  <si>
    <t>24/04/1990</t>
  </si>
  <si>
    <t>Nguyễn Phước</t>
  </si>
  <si>
    <t>15/06/1990</t>
  </si>
  <si>
    <t>Lê Khánh</t>
  </si>
  <si>
    <t>26/11/1988</t>
  </si>
  <si>
    <t>Huỳnh Văn</t>
  </si>
  <si>
    <t>01/05/1985</t>
  </si>
  <si>
    <t xml:space="preserve"> NGUYỄN TRỌNG TUỆ</t>
  </si>
  <si>
    <t>Nguyễn Thanh</t>
  </si>
  <si>
    <t>Lâm</t>
  </si>
  <si>
    <t>02/02/1990</t>
  </si>
  <si>
    <t>Nguyễn Dương Văn</t>
  </si>
  <si>
    <t>Ánh</t>
  </si>
  <si>
    <t>10/03/1989</t>
  </si>
  <si>
    <t>ĐACN=0</t>
  </si>
  <si>
    <t>Trần Mạnh</t>
  </si>
  <si>
    <t>13/12/1983</t>
  </si>
  <si>
    <t>TNVL A1=0</t>
  </si>
  <si>
    <t>Nguyễn Phùng Nhật</t>
  </si>
  <si>
    <t>13/08/1990</t>
  </si>
  <si>
    <t>TTHCM=0</t>
  </si>
  <si>
    <t>BSUNG THANG 01/2013</t>
  </si>
  <si>
    <t>A. DIỆN XÉT VỚT DỰ THI TỐT NGHIỆP</t>
  </si>
  <si>
    <t>ĐACN=5.8</t>
  </si>
  <si>
    <t>TT HCM = 0</t>
  </si>
  <si>
    <t>TT HCM = 7.2
TN VL A1 = 5.4</t>
  </si>
  <si>
    <t>TNVL A1 = 5.4</t>
  </si>
  <si>
    <t>ĐACS = 5.9</t>
  </si>
  <si>
    <t>07/07/1987</t>
  </si>
  <si>
    <t>Vinh</t>
  </si>
  <si>
    <t>1 TC</t>
  </si>
  <si>
    <t>THANG
4</t>
  </si>
  <si>
    <t>THANG
10</t>
  </si>
  <si>
    <t>MÔN 3: KH MARX-LENIN &amp; TT HCM</t>
  </si>
  <si>
    <t>KẾT LUẬN CỦA H.ĐỒNG THI &amp; XÉT CNTN</t>
  </si>
  <si>
    <t>GDQP</t>
  </si>
  <si>
    <t>TB TOÀN KHOÁ (55 TC)</t>
  </si>
  <si>
    <t>3HK
 (54 TC)</t>
  </si>
  <si>
    <t>NGÀNH:  CAO ĐẲNG CÔNG NGHỆ THÔNG TIN  *  KHOÁ: C15TCD ( 2009 - 2011 )</t>
  </si>
  <si>
    <t>DIỆN ĐỀ NGHỊ CÔNG NHẬN TỐT NGHIỆP</t>
  </si>
  <si>
    <t>23/10/1986</t>
  </si>
  <si>
    <t>27/2/1988</t>
  </si>
  <si>
    <t>25/02/1988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</si>
</sst>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ahoma"/>
      <family val="2"/>
    </font>
    <font>
      <b/>
      <sz val="9"/>
      <color indexed="8"/>
      <name val="Times New Roman"/>
      <family val="1"/>
    </font>
    <font>
      <b/>
      <sz val="8"/>
      <name val="Tahoma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" fillId="23" borderId="7" applyNumberFormat="0" applyFont="0" applyAlignment="0" applyProtection="0"/>
    <xf numFmtId="0" fontId="37" fillId="20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24" borderId="0" xfId="0" applyFont="1" applyFill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4" fontId="4" fillId="0" borderId="12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0" fillId="0" borderId="14" xfId="55" applyFont="1" applyFill="1" applyBorder="1" applyAlignment="1" quotePrefix="1">
      <alignment horizontal="center"/>
      <protection/>
    </xf>
    <xf numFmtId="0" fontId="13" fillId="0" borderId="15" xfId="62" applyFont="1" applyFill="1" applyBorder="1" applyAlignment="1">
      <alignment/>
      <protection/>
    </xf>
    <xf numFmtId="0" fontId="10" fillId="0" borderId="16" xfId="62" applyFont="1" applyFill="1" applyBorder="1" applyAlignment="1">
      <alignment horizontal="left"/>
      <protection/>
    </xf>
    <xf numFmtId="14" fontId="13" fillId="0" borderId="14" xfId="55" applyNumberFormat="1" applyFont="1" applyBorder="1" applyAlignment="1">
      <alignment horizontal="center"/>
      <protection/>
    </xf>
    <xf numFmtId="14" fontId="13" fillId="0" borderId="14" xfId="61" applyNumberFormat="1" applyFont="1" applyBorder="1" applyAlignment="1">
      <alignment horizontal="center"/>
      <protection/>
    </xf>
    <xf numFmtId="2" fontId="10" fillId="0" borderId="14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8" fillId="25" borderId="14" xfId="0" applyFont="1" applyFill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18" xfId="0" applyFont="1" applyFill="1" applyBorder="1" applyAlignment="1">
      <alignment horizontal="center"/>
    </xf>
    <xf numFmtId="0" fontId="10" fillId="0" borderId="18" xfId="55" applyFont="1" applyFill="1" applyBorder="1" applyAlignment="1" quotePrefix="1">
      <alignment horizontal="center"/>
      <protection/>
    </xf>
    <xf numFmtId="0" fontId="13" fillId="0" borderId="19" xfId="62" applyFont="1" applyFill="1" applyBorder="1" applyAlignment="1">
      <alignment/>
      <protection/>
    </xf>
    <xf numFmtId="0" fontId="10" fillId="0" borderId="20" xfId="62" applyFont="1" applyFill="1" applyBorder="1" applyAlignment="1">
      <alignment horizontal="left"/>
      <protection/>
    </xf>
    <xf numFmtId="14" fontId="13" fillId="0" borderId="18" xfId="55" applyNumberFormat="1" applyFont="1" applyBorder="1" applyAlignment="1">
      <alignment horizontal="center"/>
      <protection/>
    </xf>
    <xf numFmtId="14" fontId="13" fillId="0" borderId="18" xfId="61" applyNumberFormat="1" applyFont="1" applyBorder="1" applyAlignment="1">
      <alignment horizontal="center"/>
      <protection/>
    </xf>
    <xf numFmtId="2" fontId="10" fillId="0" borderId="18" xfId="0" applyNumberFormat="1" applyFont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0" fontId="8" fillId="25" borderId="18" xfId="0" applyFont="1" applyFill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55" applyFont="1" applyFill="1" applyBorder="1" applyAlignment="1" quotePrefix="1">
      <alignment horizontal="center"/>
      <protection/>
    </xf>
    <xf numFmtId="0" fontId="13" fillId="0" borderId="0" xfId="62" applyFont="1" applyFill="1" applyBorder="1">
      <alignment/>
      <protection/>
    </xf>
    <xf numFmtId="0" fontId="10" fillId="0" borderId="0" xfId="62" applyFont="1" applyFill="1" applyBorder="1" applyAlignment="1">
      <alignment horizontal="left"/>
      <protection/>
    </xf>
    <xf numFmtId="14" fontId="13" fillId="0" borderId="0" xfId="55" applyNumberFormat="1" applyFont="1" applyBorder="1" applyAlignment="1">
      <alignment horizontal="center"/>
      <protection/>
    </xf>
    <xf numFmtId="14" fontId="13" fillId="0" borderId="0" xfId="61" applyNumberFormat="1" applyFont="1" applyBorder="1" applyAlignment="1">
      <alignment horizontal="center"/>
      <protection/>
    </xf>
    <xf numFmtId="2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8" fillId="25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8" fillId="0" borderId="0" xfId="60" applyFont="1" applyBorder="1" applyAlignment="1">
      <alignment horizontal="center" vertical="center"/>
      <protection/>
    </xf>
    <xf numFmtId="0" fontId="13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0" fontId="1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22" xfId="0" applyFont="1" applyBorder="1" applyAlignment="1">
      <alignment/>
    </xf>
    <xf numFmtId="0" fontId="13" fillId="0" borderId="18" xfId="0" applyFont="1" applyBorder="1" applyAlignment="1">
      <alignment horizontal="center"/>
    </xf>
    <xf numFmtId="10" fontId="13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>
      <alignment/>
      <protection/>
    </xf>
    <xf numFmtId="0" fontId="5" fillId="24" borderId="0" xfId="57" applyFont="1" applyFill="1">
      <alignment/>
      <protection/>
    </xf>
    <xf numFmtId="0" fontId="6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7" fillId="0" borderId="0" xfId="57" applyFont="1" applyAlignment="1">
      <alignment horizontal="center" vertical="center"/>
      <protection/>
    </xf>
    <xf numFmtId="0" fontId="41" fillId="0" borderId="0" xfId="57" applyFont="1" applyAlignment="1">
      <alignment horizontal="center" vertical="center"/>
      <protection/>
    </xf>
    <xf numFmtId="0" fontId="42" fillId="0" borderId="0" xfId="57" applyFont="1" applyAlignment="1">
      <alignment horizontal="center" vertical="center"/>
      <protection/>
    </xf>
    <xf numFmtId="0" fontId="43" fillId="0" borderId="0" xfId="57" applyFont="1" applyAlignment="1">
      <alignment horizontal="center" vertical="center"/>
      <protection/>
    </xf>
    <xf numFmtId="0" fontId="8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/>
      <protection/>
    </xf>
    <xf numFmtId="0" fontId="4" fillId="25" borderId="0" xfId="57" applyFont="1" applyFill="1" applyAlignment="1">
      <alignment horizontal="center"/>
      <protection/>
    </xf>
    <xf numFmtId="0" fontId="5" fillId="0" borderId="10" xfId="57" applyFont="1" applyFill="1" applyBorder="1" applyAlignment="1">
      <alignment horizontal="left" vertical="center"/>
      <protection/>
    </xf>
    <xf numFmtId="0" fontId="4" fillId="0" borderId="11" xfId="57" applyFont="1" applyFill="1" applyBorder="1" applyAlignment="1">
      <alignment vertical="center"/>
      <protection/>
    </xf>
    <xf numFmtId="0" fontId="4" fillId="0" borderId="12" xfId="57" applyFont="1" applyFill="1" applyBorder="1" applyAlignment="1">
      <alignment vertical="center"/>
      <protection/>
    </xf>
    <xf numFmtId="0" fontId="11" fillId="0" borderId="12" xfId="57" applyFont="1" applyFill="1" applyBorder="1" applyAlignment="1">
      <alignment vertical="center"/>
      <protection/>
    </xf>
    <xf numFmtId="14" fontId="4" fillId="0" borderId="12" xfId="57" applyNumberFormat="1" applyFont="1" applyFill="1" applyBorder="1" applyAlignment="1" quotePrefix="1">
      <alignment horizontal="center" vertical="center"/>
      <protection/>
    </xf>
    <xf numFmtId="0" fontId="6" fillId="0" borderId="12" xfId="57" applyFont="1" applyFill="1" applyBorder="1" applyAlignment="1">
      <alignment vertical="center"/>
      <protection/>
    </xf>
    <xf numFmtId="2" fontId="5" fillId="0" borderId="12" xfId="57" applyNumberFormat="1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9" fillId="0" borderId="12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13" fillId="0" borderId="14" xfId="57" applyFont="1" applyFill="1" applyBorder="1" applyAlignment="1">
      <alignment horizontal="center"/>
      <protection/>
    </xf>
    <xf numFmtId="14" fontId="13" fillId="0" borderId="15" xfId="62" applyNumberFormat="1" applyFont="1" applyFill="1" applyBorder="1" applyAlignment="1">
      <alignment/>
      <protection/>
    </xf>
    <xf numFmtId="0" fontId="8" fillId="25" borderId="14" xfId="57" applyFont="1" applyFill="1" applyBorder="1" applyAlignment="1">
      <alignment horizontal="left"/>
      <protection/>
    </xf>
    <xf numFmtId="0" fontId="10" fillId="0" borderId="17" xfId="57" applyFont="1" applyBorder="1" applyAlignment="1">
      <alignment horizontal="center"/>
      <protection/>
    </xf>
    <xf numFmtId="0" fontId="13" fillId="0" borderId="0" xfId="57" applyFont="1" applyBorder="1" applyAlignment="1">
      <alignment/>
      <protection/>
    </xf>
    <xf numFmtId="0" fontId="13" fillId="0" borderId="14" xfId="57" applyFont="1" applyBorder="1" applyAlignment="1">
      <alignment horizontal="center"/>
      <protection/>
    </xf>
    <xf numFmtId="10" fontId="13" fillId="0" borderId="14" xfId="57" applyNumberFormat="1" applyFont="1" applyBorder="1" applyAlignment="1">
      <alignment horizontal="center"/>
      <protection/>
    </xf>
    <xf numFmtId="0" fontId="13" fillId="0" borderId="0" xfId="57" applyFont="1" applyBorder="1" applyAlignment="1">
      <alignment vertical="center"/>
      <protection/>
    </xf>
    <xf numFmtId="0" fontId="13" fillId="0" borderId="18" xfId="57" applyFont="1" applyFill="1" applyBorder="1" applyAlignment="1">
      <alignment horizontal="center"/>
      <protection/>
    </xf>
    <xf numFmtId="14" fontId="13" fillId="0" borderId="19" xfId="62" applyNumberFormat="1" applyFont="1" applyFill="1" applyBorder="1" applyAlignment="1">
      <alignment/>
      <protection/>
    </xf>
    <xf numFmtId="0" fontId="8" fillId="25" borderId="18" xfId="57" applyFont="1" applyFill="1" applyBorder="1" applyAlignment="1">
      <alignment horizontal="left"/>
      <protection/>
    </xf>
    <xf numFmtId="0" fontId="10" fillId="0" borderId="18" xfId="57" applyFont="1" applyBorder="1" applyAlignment="1">
      <alignment horizontal="center"/>
      <protection/>
    </xf>
    <xf numFmtId="0" fontId="13" fillId="0" borderId="22" xfId="57" applyFont="1" applyBorder="1" applyAlignment="1">
      <alignment/>
      <protection/>
    </xf>
    <xf numFmtId="0" fontId="13" fillId="0" borderId="18" xfId="57" applyFont="1" applyBorder="1" applyAlignment="1">
      <alignment horizontal="center"/>
      <protection/>
    </xf>
    <xf numFmtId="10" fontId="13" fillId="0" borderId="18" xfId="57" applyNumberFormat="1" applyFont="1" applyBorder="1" applyAlignment="1">
      <alignment horizontal="center"/>
      <protection/>
    </xf>
    <xf numFmtId="0" fontId="13" fillId="0" borderId="0" xfId="57" applyFont="1" applyFill="1" applyBorder="1" applyAlignment="1">
      <alignment horizontal="center"/>
      <protection/>
    </xf>
    <xf numFmtId="2" fontId="10" fillId="0" borderId="0" xfId="57" applyNumberFormat="1" applyFont="1" applyBorder="1" applyAlignment="1">
      <alignment horizontal="center"/>
      <protection/>
    </xf>
    <xf numFmtId="164" fontId="10" fillId="0" borderId="0" xfId="57" applyNumberFormat="1" applyFont="1" applyBorder="1" applyAlignment="1">
      <alignment horizontal="center"/>
      <protection/>
    </xf>
    <xf numFmtId="0" fontId="8" fillId="25" borderId="0" xfId="57" applyFont="1" applyFill="1" applyBorder="1" applyAlignment="1">
      <alignment horizontal="left"/>
      <protection/>
    </xf>
    <xf numFmtId="0" fontId="10" fillId="0" borderId="0" xfId="57" applyFont="1" applyBorder="1" applyAlignment="1">
      <alignment horizontal="center"/>
      <protection/>
    </xf>
    <xf numFmtId="0" fontId="13" fillId="0" borderId="0" xfId="57" applyFont="1">
      <alignment/>
      <protection/>
    </xf>
    <xf numFmtId="0" fontId="13" fillId="0" borderId="0" xfId="57" applyFont="1" applyBorder="1" applyAlignment="1">
      <alignment horizontal="center"/>
      <protection/>
    </xf>
    <xf numFmtId="14" fontId="10" fillId="0" borderId="0" xfId="57" applyNumberFormat="1" applyFont="1" applyBorder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13" fillId="0" borderId="0" xfId="57" applyFont="1" applyBorder="1">
      <alignment/>
      <protection/>
    </xf>
    <xf numFmtId="14" fontId="2" fillId="0" borderId="0" xfId="57" applyNumberFormat="1" applyFont="1" applyBorder="1" applyAlignment="1">
      <alignment horizontal="center" vertical="center"/>
      <protection/>
    </xf>
    <xf numFmtId="0" fontId="19" fillId="0" borderId="0" xfId="57" applyFont="1" applyBorder="1" applyAlignment="1">
      <alignment horizontal="center" vertical="center"/>
      <protection/>
    </xf>
    <xf numFmtId="10" fontId="2" fillId="0" borderId="0" xfId="57" applyNumberFormat="1" applyFont="1" applyBorder="1" applyAlignment="1">
      <alignment horizontal="center"/>
      <protection/>
    </xf>
    <xf numFmtId="10" fontId="2" fillId="0" borderId="0" xfId="57" applyNumberFormat="1" applyFont="1" applyBorder="1" applyAlignment="1">
      <alignment horizontal="center" vertical="center"/>
      <protection/>
    </xf>
    <xf numFmtId="0" fontId="12" fillId="0" borderId="0" xfId="57" applyFont="1" applyBorder="1">
      <alignment/>
      <protection/>
    </xf>
    <xf numFmtId="10" fontId="12" fillId="0" borderId="0" xfId="57" applyNumberFormat="1" applyFont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14" fontId="2" fillId="0" borderId="0" xfId="57" applyNumberFormat="1" applyFont="1" applyAlignment="1">
      <alignment horizontal="center" vertical="center"/>
      <protection/>
    </xf>
    <xf numFmtId="0" fontId="19" fillId="0" borderId="0" xfId="57" applyFont="1" applyAlignment="1">
      <alignment horizontal="center" vertical="center"/>
      <protection/>
    </xf>
    <xf numFmtId="10" fontId="2" fillId="0" borderId="0" xfId="57" applyNumberFormat="1" applyFont="1" applyAlignment="1">
      <alignment horizontal="center" vertical="center"/>
      <protection/>
    </xf>
    <xf numFmtId="10" fontId="12" fillId="0" borderId="0" xfId="57" applyNumberFormat="1" applyFont="1" applyAlignment="1">
      <alignment horizontal="center" vertical="center"/>
      <protection/>
    </xf>
    <xf numFmtId="0" fontId="1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13" fillId="24" borderId="0" xfId="57" applyFont="1" applyFill="1">
      <alignment/>
      <protection/>
    </xf>
    <xf numFmtId="14" fontId="13" fillId="0" borderId="15" xfId="62" applyNumberFormat="1" applyFont="1" applyFill="1" applyBorder="1" applyAlignment="1">
      <alignment horizontal="center"/>
      <protection/>
    </xf>
    <xf numFmtId="0" fontId="13" fillId="0" borderId="15" xfId="62" applyFont="1" applyFill="1" applyBorder="1" applyAlignment="1">
      <alignment horizontal="center"/>
      <protection/>
    </xf>
    <xf numFmtId="14" fontId="13" fillId="0" borderId="19" xfId="62" applyNumberFormat="1" applyFont="1" applyFill="1" applyBorder="1" applyAlignment="1">
      <alignment horizontal="center"/>
      <protection/>
    </xf>
    <xf numFmtId="0" fontId="13" fillId="0" borderId="19" xfId="62" applyFont="1" applyFill="1" applyBorder="1" applyAlignment="1">
      <alignment horizontal="center"/>
      <protection/>
    </xf>
    <xf numFmtId="0" fontId="4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14" fontId="4" fillId="0" borderId="23" xfId="0" applyNumberFormat="1" applyFont="1" applyFill="1" applyBorder="1" applyAlignment="1" quotePrefix="1">
      <alignment horizontal="center" vertical="center"/>
    </xf>
    <xf numFmtId="0" fontId="6" fillId="0" borderId="23" xfId="0" applyFont="1" applyFill="1" applyBorder="1" applyAlignment="1">
      <alignment vertical="center"/>
    </xf>
    <xf numFmtId="2" fontId="5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3" fillId="0" borderId="26" xfId="62" applyFont="1" applyFill="1" applyBorder="1" applyAlignment="1">
      <alignment/>
      <protection/>
    </xf>
    <xf numFmtId="0" fontId="10" fillId="0" borderId="27" xfId="62" applyFont="1" applyFill="1" applyBorder="1" applyAlignment="1">
      <alignment horizontal="left"/>
      <protection/>
    </xf>
    <xf numFmtId="14" fontId="13" fillId="0" borderId="28" xfId="55" applyNumberFormat="1" applyFont="1" applyBorder="1" applyAlignment="1">
      <alignment horizontal="center"/>
      <protection/>
    </xf>
    <xf numFmtId="14" fontId="13" fillId="0" borderId="28" xfId="61" applyNumberFormat="1" applyFont="1" applyBorder="1" applyAlignment="1">
      <alignment horizontal="center"/>
      <protection/>
    </xf>
    <xf numFmtId="2" fontId="10" fillId="0" borderId="28" xfId="0" applyNumberFormat="1" applyFont="1" applyBorder="1" applyAlignment="1">
      <alignment horizontal="center"/>
    </xf>
    <xf numFmtId="164" fontId="13" fillId="0" borderId="28" xfId="0" applyNumberFormat="1" applyFont="1" applyBorder="1" applyAlignment="1">
      <alignment horizontal="center"/>
    </xf>
    <xf numFmtId="0" fontId="13" fillId="0" borderId="28" xfId="0" applyNumberFormat="1" applyFont="1" applyBorder="1" applyAlignment="1">
      <alignment horizontal="center"/>
    </xf>
    <xf numFmtId="0" fontId="8" fillId="25" borderId="28" xfId="0" applyFont="1" applyFill="1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8" xfId="0" applyFont="1" applyBorder="1" applyAlignment="1">
      <alignment horizontal="center"/>
    </xf>
    <xf numFmtId="10" fontId="13" fillId="0" borderId="28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0" fillId="0" borderId="11" xfId="55" applyFont="1" applyFill="1" applyBorder="1" applyAlignment="1" quotePrefix="1">
      <alignment horizontal="center"/>
      <protection/>
    </xf>
    <xf numFmtId="0" fontId="13" fillId="0" borderId="10" xfId="62" applyFont="1" applyFill="1" applyBorder="1" applyAlignment="1">
      <alignment/>
      <protection/>
    </xf>
    <xf numFmtId="0" fontId="10" fillId="0" borderId="13" xfId="62" applyFont="1" applyFill="1" applyBorder="1" applyAlignment="1">
      <alignment horizontal="left"/>
      <protection/>
    </xf>
    <xf numFmtId="14" fontId="13" fillId="0" borderId="11" xfId="55" applyNumberFormat="1" applyFont="1" applyBorder="1" applyAlignment="1">
      <alignment horizontal="center"/>
      <protection/>
    </xf>
    <xf numFmtId="14" fontId="13" fillId="0" borderId="11" xfId="61" applyNumberFormat="1" applyFont="1" applyBorder="1" applyAlignment="1">
      <alignment horizontal="center"/>
      <protection/>
    </xf>
    <xf numFmtId="2" fontId="10" fillId="0" borderId="11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8" fillId="25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 horizontal="center"/>
    </xf>
    <xf numFmtId="10" fontId="13" fillId="0" borderId="11" xfId="0" applyNumberFormat="1" applyFont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0" fillId="0" borderId="29" xfId="55" applyFont="1" applyFill="1" applyBorder="1" applyAlignment="1" quotePrefix="1">
      <alignment horizontal="center"/>
      <protection/>
    </xf>
    <xf numFmtId="0" fontId="13" fillId="0" borderId="30" xfId="62" applyFont="1" applyFill="1" applyBorder="1" applyAlignment="1">
      <alignment/>
      <protection/>
    </xf>
    <xf numFmtId="0" fontId="10" fillId="0" borderId="31" xfId="62" applyFont="1" applyFill="1" applyBorder="1" applyAlignment="1">
      <alignment horizontal="left"/>
      <protection/>
    </xf>
    <xf numFmtId="14" fontId="13" fillId="0" borderId="29" xfId="55" applyNumberFormat="1" applyFont="1" applyBorder="1" applyAlignment="1">
      <alignment horizontal="center"/>
      <protection/>
    </xf>
    <xf numFmtId="14" fontId="13" fillId="0" borderId="29" xfId="61" applyNumberFormat="1" applyFont="1" applyBorder="1" applyAlignment="1">
      <alignment horizontal="center"/>
      <protection/>
    </xf>
    <xf numFmtId="2" fontId="10" fillId="0" borderId="29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0" fontId="8" fillId="25" borderId="29" xfId="0" applyFont="1" applyFill="1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0" fontId="13" fillId="0" borderId="29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24" borderId="0" xfId="0" applyFont="1" applyFill="1" applyAlignment="1">
      <alignment/>
    </xf>
    <xf numFmtId="0" fontId="9" fillId="0" borderId="0" xfId="60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 vertical="center"/>
    </xf>
    <xf numFmtId="10" fontId="13" fillId="0" borderId="14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0" fillId="0" borderId="11" xfId="55" applyFont="1" applyFill="1" applyBorder="1" applyAlignment="1" quotePrefix="1">
      <alignment horizontal="center" vertical="center"/>
      <protection/>
    </xf>
    <xf numFmtId="0" fontId="13" fillId="0" borderId="10" xfId="62" applyFont="1" applyFill="1" applyBorder="1" applyAlignment="1">
      <alignment vertical="center"/>
      <protection/>
    </xf>
    <xf numFmtId="0" fontId="10" fillId="0" borderId="13" xfId="62" applyFont="1" applyFill="1" applyBorder="1" applyAlignment="1">
      <alignment horizontal="left" vertical="center"/>
      <protection/>
    </xf>
    <xf numFmtId="14" fontId="13" fillId="0" borderId="11" xfId="61" applyNumberFormat="1" applyFont="1" applyBorder="1" applyAlignment="1">
      <alignment horizontal="center" vertical="center"/>
      <protection/>
    </xf>
    <xf numFmtId="2" fontId="10" fillId="0" borderId="11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8" fillId="25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55" applyFont="1" applyFill="1" applyBorder="1" applyAlignment="1" quotePrefix="1">
      <alignment horizontal="center" vertical="center"/>
      <protection/>
    </xf>
    <xf numFmtId="0" fontId="13" fillId="0" borderId="15" xfId="62" applyFont="1" applyFill="1" applyBorder="1" applyAlignment="1">
      <alignment vertical="center"/>
      <protection/>
    </xf>
    <xf numFmtId="0" fontId="10" fillId="0" borderId="16" xfId="62" applyFont="1" applyFill="1" applyBorder="1" applyAlignment="1">
      <alignment horizontal="left" vertical="center"/>
      <protection/>
    </xf>
    <xf numFmtId="14" fontId="13" fillId="0" borderId="14" xfId="55" applyNumberFormat="1" applyFont="1" applyBorder="1" applyAlignment="1">
      <alignment horizontal="center" vertical="center"/>
      <protection/>
    </xf>
    <xf numFmtId="0" fontId="13" fillId="0" borderId="14" xfId="61" applyNumberFormat="1" applyFont="1" applyBorder="1" applyAlignment="1">
      <alignment horizontal="center" vertical="center"/>
      <protection/>
    </xf>
    <xf numFmtId="2" fontId="10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8" fillId="25" borderId="14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62" applyFont="1" applyFill="1" applyBorder="1" applyAlignment="1">
      <alignment vertical="center"/>
      <protection/>
    </xf>
    <xf numFmtId="0" fontId="10" fillId="0" borderId="20" xfId="62" applyFont="1" applyFill="1" applyBorder="1" applyAlignment="1">
      <alignment horizontal="left" vertical="center"/>
      <protection/>
    </xf>
    <xf numFmtId="14" fontId="13" fillId="0" borderId="18" xfId="55" applyNumberFormat="1" applyFont="1" applyBorder="1" applyAlignment="1">
      <alignment horizontal="center" vertical="center"/>
      <protection/>
    </xf>
    <xf numFmtId="0" fontId="13" fillId="0" borderId="18" xfId="61" applyNumberFormat="1" applyFont="1" applyBorder="1" applyAlignment="1">
      <alignment horizontal="center" vertical="center"/>
      <protection/>
    </xf>
    <xf numFmtId="2" fontId="10" fillId="0" borderId="18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8" fillId="25" borderId="1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0" fillId="0" borderId="18" xfId="55" applyFont="1" applyFill="1" applyBorder="1" applyAlignment="1" quotePrefix="1">
      <alignment horizontal="center" vertical="center"/>
      <protection/>
    </xf>
    <xf numFmtId="0" fontId="10" fillId="0" borderId="18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14" fontId="12" fillId="0" borderId="12" xfId="0" applyNumberFormat="1" applyFont="1" applyFill="1" applyBorder="1" applyAlignment="1" quotePrefix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4" xfId="0" applyFont="1" applyBorder="1" applyAlignment="1">
      <alignment horizontal="center" vertical="center"/>
    </xf>
    <xf numFmtId="10" fontId="12" fillId="0" borderId="14" xfId="0" applyNumberFormat="1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" fillId="0" borderId="17" xfId="55" applyFont="1" applyFill="1" applyBorder="1" applyAlignment="1" quotePrefix="1">
      <alignment horizontal="center" vertical="center"/>
      <protection/>
    </xf>
    <xf numFmtId="0" fontId="12" fillId="0" borderId="34" xfId="62" applyFont="1" applyFill="1" applyBorder="1" applyAlignment="1">
      <alignment vertical="center"/>
      <protection/>
    </xf>
    <xf numFmtId="0" fontId="2" fillId="0" borderId="35" xfId="62" applyFont="1" applyFill="1" applyBorder="1" applyAlignment="1">
      <alignment horizontal="left" vertical="center"/>
      <protection/>
    </xf>
    <xf numFmtId="14" fontId="12" fillId="0" borderId="17" xfId="55" applyNumberFormat="1" applyFont="1" applyBorder="1" applyAlignment="1">
      <alignment horizontal="center" vertical="center"/>
      <protection/>
    </xf>
    <xf numFmtId="2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" fillId="0" borderId="21" xfId="55" applyFont="1" applyFill="1" applyBorder="1" applyAlignment="1" quotePrefix="1">
      <alignment horizontal="center" vertical="center"/>
      <protection/>
    </xf>
    <xf numFmtId="0" fontId="12" fillId="0" borderId="36" xfId="62" applyFont="1" applyFill="1" applyBorder="1" applyAlignment="1">
      <alignment vertical="center"/>
      <protection/>
    </xf>
    <xf numFmtId="0" fontId="2" fillId="0" borderId="37" xfId="62" applyFont="1" applyFill="1" applyBorder="1" applyAlignment="1">
      <alignment horizontal="left" vertical="center"/>
      <protection/>
    </xf>
    <xf numFmtId="14" fontId="12" fillId="0" borderId="21" xfId="55" applyNumberFormat="1" applyFont="1" applyBorder="1" applyAlignment="1">
      <alignment horizontal="center" vertical="center"/>
      <protection/>
    </xf>
    <xf numFmtId="14" fontId="12" fillId="0" borderId="21" xfId="61" applyNumberFormat="1" applyFont="1" applyBorder="1" applyAlignment="1">
      <alignment horizontal="center" vertical="center"/>
      <protection/>
    </xf>
    <xf numFmtId="2" fontId="2" fillId="0" borderId="21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4" fontId="2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9" fillId="0" borderId="0" xfId="60" applyFont="1" applyAlignment="1">
      <alignment horizontal="center"/>
      <protection/>
    </xf>
    <xf numFmtId="10" fontId="2" fillId="0" borderId="0" xfId="0" applyNumberFormat="1" applyFont="1" applyAlignment="1">
      <alignment horizontal="center"/>
    </xf>
    <xf numFmtId="14" fontId="12" fillId="25" borderId="17" xfId="61" applyNumberFormat="1" applyFont="1" applyFill="1" applyBorder="1" applyAlignment="1">
      <alignment horizontal="center" vertical="center"/>
      <protection/>
    </xf>
    <xf numFmtId="0" fontId="20" fillId="25" borderId="17" xfId="0" applyFont="1" applyFill="1" applyBorder="1" applyAlignment="1">
      <alignment vertical="center"/>
    </xf>
    <xf numFmtId="0" fontId="20" fillId="25" borderId="21" xfId="0" applyFont="1" applyFill="1" applyBorder="1" applyAlignment="1">
      <alignment vertical="center" wrapText="1"/>
    </xf>
    <xf numFmtId="0" fontId="2" fillId="0" borderId="0" xfId="59" applyFont="1" applyBorder="1" applyAlignment="1">
      <alignment horizontal="center" vertical="center"/>
      <protection/>
    </xf>
    <xf numFmtId="0" fontId="4" fillId="0" borderId="0" xfId="59" applyFont="1">
      <alignment/>
      <protection/>
    </xf>
    <xf numFmtId="0" fontId="5" fillId="24" borderId="0" xfId="59" applyFont="1" applyFill="1">
      <alignment/>
      <protection/>
    </xf>
    <xf numFmtId="0" fontId="4" fillId="24" borderId="0" xfId="59" applyFont="1" applyFill="1">
      <alignment/>
      <protection/>
    </xf>
    <xf numFmtId="0" fontId="6" fillId="0" borderId="0" xfId="59" applyFont="1" applyAlignment="1">
      <alignment vertical="center"/>
      <protection/>
    </xf>
    <xf numFmtId="0" fontId="4" fillId="0" borderId="0" xfId="59" applyFont="1" applyAlignment="1">
      <alignment vertical="center"/>
      <protection/>
    </xf>
    <xf numFmtId="0" fontId="7" fillId="0" borderId="0" xfId="59" applyFont="1" applyAlignment="1">
      <alignment horizontal="center" vertical="center"/>
      <protection/>
    </xf>
    <xf numFmtId="0" fontId="41" fillId="0" borderId="0" xfId="59" applyFont="1" applyAlignment="1">
      <alignment horizontal="center" vertical="center"/>
      <protection/>
    </xf>
    <xf numFmtId="0" fontId="42" fillId="0" borderId="0" xfId="59" applyFont="1" applyAlignment="1">
      <alignment horizontal="center" vertical="center"/>
      <protection/>
    </xf>
    <xf numFmtId="0" fontId="9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0" fontId="12" fillId="0" borderId="0" xfId="59" applyFont="1">
      <alignment/>
      <protection/>
    </xf>
    <xf numFmtId="0" fontId="2" fillId="0" borderId="10" xfId="59" applyFont="1" applyFill="1" applyBorder="1" applyAlignment="1">
      <alignment horizontal="left" vertical="center"/>
      <protection/>
    </xf>
    <xf numFmtId="0" fontId="12" fillId="0" borderId="12" xfId="59" applyFont="1" applyBorder="1" applyAlignment="1">
      <alignment vertical="center"/>
      <protection/>
    </xf>
    <xf numFmtId="0" fontId="12" fillId="0" borderId="12" xfId="59" applyFont="1" applyFill="1" applyBorder="1" applyAlignment="1">
      <alignment vertical="center"/>
      <protection/>
    </xf>
    <xf numFmtId="0" fontId="22" fillId="0" borderId="12" xfId="59" applyFont="1" applyFill="1" applyBorder="1" applyAlignment="1">
      <alignment vertical="center"/>
      <protection/>
    </xf>
    <xf numFmtId="14" fontId="12" fillId="0" borderId="12" xfId="59" applyNumberFormat="1" applyFont="1" applyFill="1" applyBorder="1" applyAlignment="1" quotePrefix="1">
      <alignment horizontal="center" vertical="center"/>
      <protection/>
    </xf>
    <xf numFmtId="2" fontId="2" fillId="0" borderId="12" xfId="59" applyNumberFormat="1" applyFont="1" applyFill="1" applyBorder="1" applyAlignment="1">
      <alignment horizontal="center" vertical="center"/>
      <protection/>
    </xf>
    <xf numFmtId="0" fontId="12" fillId="0" borderId="12" xfId="59" applyFont="1" applyFill="1" applyBorder="1" applyAlignment="1">
      <alignment horizontal="center" vertical="center"/>
      <protection/>
    </xf>
    <xf numFmtId="0" fontId="20" fillId="0" borderId="12" xfId="59" applyFont="1" applyFill="1" applyBorder="1" applyAlignment="1">
      <alignment horizontal="center" vertical="center"/>
      <protection/>
    </xf>
    <xf numFmtId="0" fontId="12" fillId="0" borderId="13" xfId="59" applyFont="1" applyFill="1" applyBorder="1" applyAlignment="1">
      <alignment horizontal="center" vertical="center"/>
      <protection/>
    </xf>
    <xf numFmtId="0" fontId="12" fillId="0" borderId="0" xfId="59" applyFont="1" applyFill="1" applyAlignment="1">
      <alignment vertical="center"/>
      <protection/>
    </xf>
    <xf numFmtId="0" fontId="12" fillId="0" borderId="11" xfId="59" applyFont="1" applyFill="1" applyBorder="1" applyAlignment="1">
      <alignment horizontal="center" vertical="center"/>
      <protection/>
    </xf>
    <xf numFmtId="0" fontId="12" fillId="0" borderId="0" xfId="59" applyFont="1" applyAlignment="1">
      <alignment vertical="center"/>
      <protection/>
    </xf>
    <xf numFmtId="0" fontId="12" fillId="0" borderId="17" xfId="59" applyFont="1" applyFill="1" applyBorder="1" applyAlignment="1">
      <alignment horizontal="center" vertical="center"/>
      <protection/>
    </xf>
    <xf numFmtId="14" fontId="12" fillId="0" borderId="17" xfId="61" applyNumberFormat="1" applyFont="1" applyBorder="1" applyAlignment="1">
      <alignment horizontal="center" vertical="center"/>
      <protection/>
    </xf>
    <xf numFmtId="2" fontId="2" fillId="0" borderId="17" xfId="59" applyNumberFormat="1" applyFont="1" applyBorder="1" applyAlignment="1">
      <alignment horizontal="center" vertical="center"/>
      <protection/>
    </xf>
    <xf numFmtId="164" fontId="12" fillId="0" borderId="17" xfId="59" applyNumberFormat="1" applyFont="1" applyBorder="1" applyAlignment="1">
      <alignment horizontal="center" vertical="center"/>
      <protection/>
    </xf>
    <xf numFmtId="2" fontId="12" fillId="0" borderId="17" xfId="59" applyNumberFormat="1" applyFont="1" applyBorder="1" applyAlignment="1">
      <alignment horizontal="center" vertical="center"/>
      <protection/>
    </xf>
    <xf numFmtId="0" fontId="2" fillId="25" borderId="17" xfId="59" applyFont="1" applyFill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 vertical="center"/>
      <protection/>
    </xf>
    <xf numFmtId="0" fontId="12" fillId="0" borderId="14" xfId="59" applyFont="1" applyBorder="1" applyAlignment="1">
      <alignment horizontal="center" vertical="center"/>
      <protection/>
    </xf>
    <xf numFmtId="10" fontId="12" fillId="0" borderId="14" xfId="59" applyNumberFormat="1" applyFont="1" applyBorder="1" applyAlignment="1">
      <alignment horizontal="center" vertical="center"/>
      <protection/>
    </xf>
    <xf numFmtId="0" fontId="20" fillId="25" borderId="17" xfId="59" applyFont="1" applyFill="1" applyBorder="1" applyAlignment="1">
      <alignment horizontal="left" vertical="center"/>
      <protection/>
    </xf>
    <xf numFmtId="0" fontId="12" fillId="0" borderId="21" xfId="59" applyFont="1" applyFill="1" applyBorder="1" applyAlignment="1">
      <alignment horizontal="center" vertical="center"/>
      <protection/>
    </xf>
    <xf numFmtId="2" fontId="2" fillId="0" borderId="21" xfId="59" applyNumberFormat="1" applyFont="1" applyBorder="1" applyAlignment="1">
      <alignment horizontal="center" vertical="center"/>
      <protection/>
    </xf>
    <xf numFmtId="164" fontId="12" fillId="0" borderId="21" xfId="59" applyNumberFormat="1" applyFont="1" applyBorder="1" applyAlignment="1">
      <alignment horizontal="center" vertical="center"/>
      <protection/>
    </xf>
    <xf numFmtId="2" fontId="12" fillId="0" borderId="21" xfId="59" applyNumberFormat="1" applyFont="1" applyBorder="1" applyAlignment="1">
      <alignment horizontal="center" vertical="center"/>
      <protection/>
    </xf>
    <xf numFmtId="0" fontId="2" fillId="25" borderId="21" xfId="59" applyFont="1" applyFill="1" applyBorder="1" applyAlignment="1">
      <alignment horizontal="center" vertical="center"/>
      <protection/>
    </xf>
    <xf numFmtId="0" fontId="2" fillId="0" borderId="21" xfId="59" applyFont="1" applyBorder="1" applyAlignment="1">
      <alignment horizontal="center" vertical="center"/>
      <protection/>
    </xf>
    <xf numFmtId="0" fontId="2" fillId="24" borderId="10" xfId="59" applyFont="1" applyFill="1" applyBorder="1" applyAlignment="1">
      <alignment vertical="center"/>
      <protection/>
    </xf>
    <xf numFmtId="0" fontId="12" fillId="24" borderId="12" xfId="59" applyFont="1" applyFill="1" applyBorder="1" applyAlignment="1">
      <alignment vertical="center"/>
      <protection/>
    </xf>
    <xf numFmtId="0" fontId="12" fillId="0" borderId="13" xfId="59" applyFont="1" applyFill="1" applyBorder="1" applyAlignment="1">
      <alignment vertical="center"/>
      <protection/>
    </xf>
    <xf numFmtId="0" fontId="12" fillId="0" borderId="0" xfId="59" applyFont="1" applyBorder="1" applyAlignment="1">
      <alignment horizontal="center" vertical="center"/>
      <protection/>
    </xf>
    <xf numFmtId="10" fontId="12" fillId="0" borderId="0" xfId="59" applyNumberFormat="1" applyFont="1" applyBorder="1" applyAlignment="1">
      <alignment horizontal="center" vertical="center"/>
      <protection/>
    </xf>
    <xf numFmtId="0" fontId="12" fillId="0" borderId="28" xfId="59" applyFont="1" applyFill="1" applyBorder="1" applyAlignment="1">
      <alignment horizontal="center" vertical="center"/>
      <protection/>
    </xf>
    <xf numFmtId="0" fontId="2" fillId="0" borderId="28" xfId="55" applyFont="1" applyFill="1" applyBorder="1" applyAlignment="1" quotePrefix="1">
      <alignment horizontal="center" vertical="center"/>
      <protection/>
    </xf>
    <xf numFmtId="0" fontId="12" fillId="0" borderId="26" xfId="62" applyFont="1" applyFill="1" applyBorder="1" applyAlignment="1">
      <alignment vertical="center"/>
      <protection/>
    </xf>
    <xf numFmtId="0" fontId="2" fillId="0" borderId="27" xfId="62" applyFont="1" applyFill="1" applyBorder="1" applyAlignment="1">
      <alignment horizontal="left" vertical="center"/>
      <protection/>
    </xf>
    <xf numFmtId="14" fontId="12" fillId="0" borderId="28" xfId="55" applyNumberFormat="1" applyFont="1" applyBorder="1" applyAlignment="1">
      <alignment horizontal="center" vertical="center"/>
      <protection/>
    </xf>
    <xf numFmtId="14" fontId="12" fillId="0" borderId="28" xfId="61" applyNumberFormat="1" applyFont="1" applyBorder="1" applyAlignment="1">
      <alignment horizontal="center" vertical="center"/>
      <protection/>
    </xf>
    <xf numFmtId="2" fontId="2" fillId="0" borderId="28" xfId="59" applyNumberFormat="1" applyFont="1" applyBorder="1" applyAlignment="1">
      <alignment horizontal="center" vertical="center"/>
      <protection/>
    </xf>
    <xf numFmtId="164" fontId="12" fillId="0" borderId="28" xfId="59" applyNumberFormat="1" applyFont="1" applyBorder="1" applyAlignment="1">
      <alignment horizontal="center" vertical="center"/>
      <protection/>
    </xf>
    <xf numFmtId="2" fontId="12" fillId="0" borderId="28" xfId="59" applyNumberFormat="1" applyFont="1" applyBorder="1" applyAlignment="1">
      <alignment horizontal="center" vertical="center"/>
      <protection/>
    </xf>
    <xf numFmtId="0" fontId="2" fillId="25" borderId="28" xfId="59" applyFont="1" applyFill="1" applyBorder="1" applyAlignment="1">
      <alignment horizontal="center" vertical="center"/>
      <protection/>
    </xf>
    <xf numFmtId="0" fontId="2" fillId="0" borderId="28" xfId="59" applyFont="1" applyBorder="1" applyAlignment="1">
      <alignment horizontal="center" vertical="center"/>
      <protection/>
    </xf>
    <xf numFmtId="0" fontId="20" fillId="25" borderId="28" xfId="59" applyFont="1" applyFill="1" applyBorder="1" applyAlignment="1">
      <alignment horizontal="left" vertical="center"/>
      <protection/>
    </xf>
    <xf numFmtId="0" fontId="20" fillId="25" borderId="21" xfId="59" applyFont="1" applyFill="1" applyBorder="1" applyAlignment="1">
      <alignment horizontal="left" vertical="center"/>
      <protection/>
    </xf>
    <xf numFmtId="0" fontId="3" fillId="0" borderId="0" xfId="59" applyFont="1" applyFill="1" applyBorder="1" applyAlignment="1">
      <alignment/>
      <protection/>
    </xf>
    <xf numFmtId="0" fontId="12" fillId="0" borderId="0" xfId="59" applyFont="1" applyFill="1" applyBorder="1" applyAlignment="1">
      <alignment horizontal="center"/>
      <protection/>
    </xf>
    <xf numFmtId="0" fontId="2" fillId="0" borderId="0" xfId="59" applyFont="1" applyFill="1" applyBorder="1" applyAlignment="1">
      <alignment horizontal="center"/>
      <protection/>
    </xf>
    <xf numFmtId="0" fontId="12" fillId="0" borderId="0" xfId="59" applyFont="1" applyFill="1">
      <alignment/>
      <protection/>
    </xf>
    <xf numFmtId="14" fontId="2" fillId="0" borderId="0" xfId="59" applyNumberFormat="1" applyFont="1" applyAlignment="1">
      <alignment vertical="center"/>
      <protection/>
    </xf>
    <xf numFmtId="0" fontId="2" fillId="0" borderId="0" xfId="59" applyFont="1" applyAlignment="1">
      <alignment vertical="center"/>
      <protection/>
    </xf>
    <xf numFmtId="0" fontId="20" fillId="0" borderId="0" xfId="59" applyFont="1" applyAlignment="1">
      <alignment horizontal="center" vertical="center"/>
      <protection/>
    </xf>
    <xf numFmtId="0" fontId="20" fillId="0" borderId="0" xfId="59" applyFont="1" applyAlignment="1">
      <alignment vertical="center"/>
      <protection/>
    </xf>
    <xf numFmtId="0" fontId="2" fillId="0" borderId="0" xfId="59" applyFont="1" applyAlignment="1">
      <alignment horizontal="center" vertical="center"/>
      <protection/>
    </xf>
    <xf numFmtId="14" fontId="2" fillId="0" borderId="0" xfId="59" applyNumberFormat="1" applyFont="1" applyAlignment="1">
      <alignment horizontal="center" vertical="center"/>
      <protection/>
    </xf>
    <xf numFmtId="0" fontId="19" fillId="0" borderId="0" xfId="59" applyFont="1" applyAlignment="1">
      <alignment horizontal="center" vertical="center"/>
      <protection/>
    </xf>
    <xf numFmtId="10" fontId="2" fillId="0" borderId="0" xfId="59" applyNumberFormat="1" applyFont="1" applyAlignment="1">
      <alignment horizontal="center"/>
      <protection/>
    </xf>
    <xf numFmtId="10" fontId="2" fillId="0" borderId="0" xfId="59" applyNumberFormat="1" applyFont="1" applyAlignment="1">
      <alignment horizontal="center" vertical="center"/>
      <protection/>
    </xf>
    <xf numFmtId="10" fontId="12" fillId="0" borderId="0" xfId="59" applyNumberFormat="1" applyFont="1" applyAlignment="1">
      <alignment horizontal="center" vertical="center"/>
      <protection/>
    </xf>
    <xf numFmtId="14" fontId="12" fillId="0" borderId="0" xfId="59" applyNumberFormat="1" applyFont="1" applyAlignment="1">
      <alignment vertical="center"/>
      <protection/>
    </xf>
    <xf numFmtId="0" fontId="20" fillId="25" borderId="14" xfId="59" applyFont="1" applyFill="1" applyBorder="1" applyAlignment="1">
      <alignment horizontal="left" vertical="center"/>
      <protection/>
    </xf>
    <xf numFmtId="0" fontId="12" fillId="0" borderId="18" xfId="59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 quotePrefix="1">
      <alignment horizontal="center" vertical="center"/>
      <protection/>
    </xf>
    <xf numFmtId="0" fontId="12" fillId="0" borderId="19" xfId="62" applyFont="1" applyFill="1" applyBorder="1" applyAlignment="1">
      <alignment vertical="center"/>
      <protection/>
    </xf>
    <xf numFmtId="0" fontId="2" fillId="0" borderId="20" xfId="62" applyFont="1" applyFill="1" applyBorder="1" applyAlignment="1">
      <alignment horizontal="left" vertical="center"/>
      <protection/>
    </xf>
    <xf numFmtId="14" fontId="12" fillId="0" borderId="18" xfId="55" applyNumberFormat="1" applyFont="1" applyBorder="1" applyAlignment="1">
      <alignment horizontal="center" vertical="center"/>
      <protection/>
    </xf>
    <xf numFmtId="14" fontId="12" fillId="0" borderId="18" xfId="61" applyNumberFormat="1" applyFont="1" applyBorder="1" applyAlignment="1">
      <alignment horizontal="center" vertical="center"/>
      <protection/>
    </xf>
    <xf numFmtId="2" fontId="2" fillId="0" borderId="18" xfId="59" applyNumberFormat="1" applyFont="1" applyBorder="1" applyAlignment="1">
      <alignment horizontal="center" vertical="center"/>
      <protection/>
    </xf>
    <xf numFmtId="164" fontId="12" fillId="0" borderId="18" xfId="59" applyNumberFormat="1" applyFont="1" applyBorder="1" applyAlignment="1">
      <alignment horizontal="center" vertical="center"/>
      <protection/>
    </xf>
    <xf numFmtId="2" fontId="12" fillId="0" borderId="18" xfId="59" applyNumberFormat="1" applyFont="1" applyBorder="1" applyAlignment="1">
      <alignment horizontal="center" vertical="center"/>
      <protection/>
    </xf>
    <xf numFmtId="0" fontId="2" fillId="0" borderId="18" xfId="59" applyFont="1" applyBorder="1" applyAlignment="1">
      <alignment horizontal="center" vertical="center"/>
      <protection/>
    </xf>
    <xf numFmtId="0" fontId="12" fillId="0" borderId="14" xfId="59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 quotePrefix="1">
      <alignment horizontal="center" vertical="center"/>
      <protection/>
    </xf>
    <xf numFmtId="0" fontId="12" fillId="0" borderId="15" xfId="62" applyFont="1" applyFill="1" applyBorder="1" applyAlignment="1">
      <alignment vertical="center"/>
      <protection/>
    </xf>
    <xf numFmtId="0" fontId="2" fillId="0" borderId="16" xfId="62" applyFont="1" applyFill="1" applyBorder="1" applyAlignment="1">
      <alignment horizontal="left" vertical="center"/>
      <protection/>
    </xf>
    <xf numFmtId="14" fontId="12" fillId="0" borderId="14" xfId="55" applyNumberFormat="1" applyFont="1" applyBorder="1" applyAlignment="1">
      <alignment horizontal="center" vertical="center"/>
      <protection/>
    </xf>
    <xf numFmtId="14" fontId="12" fillId="0" borderId="14" xfId="61" applyNumberFormat="1" applyFont="1" applyBorder="1" applyAlignment="1">
      <alignment horizontal="center" vertical="center"/>
      <protection/>
    </xf>
    <xf numFmtId="2" fontId="2" fillId="0" borderId="14" xfId="59" applyNumberFormat="1" applyFont="1" applyBorder="1" applyAlignment="1">
      <alignment horizontal="center" vertical="center"/>
      <protection/>
    </xf>
    <xf numFmtId="164" fontId="12" fillId="0" borderId="14" xfId="59" applyNumberFormat="1" applyFont="1" applyBorder="1" applyAlignment="1">
      <alignment horizontal="center" vertical="center"/>
      <protection/>
    </xf>
    <xf numFmtId="2" fontId="12" fillId="0" borderId="14" xfId="59" applyNumberFormat="1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20" fillId="25" borderId="18" xfId="59" applyFont="1" applyFill="1" applyBorder="1" applyAlignment="1">
      <alignment horizontal="left" vertical="center"/>
      <protection/>
    </xf>
    <xf numFmtId="0" fontId="12" fillId="0" borderId="22" xfId="59" applyFont="1" applyBorder="1" applyAlignment="1">
      <alignment vertical="center"/>
      <protection/>
    </xf>
    <xf numFmtId="0" fontId="12" fillId="0" borderId="18" xfId="59" applyFont="1" applyBorder="1" applyAlignment="1">
      <alignment horizontal="center" vertical="center"/>
      <protection/>
    </xf>
    <xf numFmtId="10" fontId="12" fillId="0" borderId="18" xfId="59" applyNumberFormat="1" applyFont="1" applyBorder="1" applyAlignment="1">
      <alignment horizontal="center" vertical="center"/>
      <protection/>
    </xf>
    <xf numFmtId="1" fontId="44" fillId="0" borderId="0" xfId="59" applyNumberFormat="1" applyFont="1" applyAlignment="1">
      <alignment horizontal="center" vertical="center"/>
      <protection/>
    </xf>
    <xf numFmtId="1" fontId="45" fillId="0" borderId="0" xfId="59" applyNumberFormat="1" applyFont="1" applyAlignment="1">
      <alignment horizontal="center" vertical="center"/>
      <protection/>
    </xf>
    <xf numFmtId="1" fontId="41" fillId="0" borderId="0" xfId="59" applyNumberFormat="1" applyFont="1" applyAlignment="1">
      <alignment horizontal="center" vertical="center"/>
      <protection/>
    </xf>
    <xf numFmtId="1" fontId="42" fillId="0" borderId="0" xfId="59" applyNumberFormat="1" applyFont="1" applyAlignment="1">
      <alignment horizontal="center" vertical="center"/>
      <protection/>
    </xf>
    <xf numFmtId="1" fontId="46" fillId="0" borderId="0" xfId="59" applyNumberFormat="1" applyFont="1" applyAlignment="1">
      <alignment horizontal="center" vertical="center"/>
      <protection/>
    </xf>
    <xf numFmtId="1" fontId="13" fillId="0" borderId="0" xfId="59" applyNumberFormat="1" applyFont="1" applyAlignment="1">
      <alignment horizontal="center" vertical="center"/>
      <protection/>
    </xf>
    <xf numFmtId="1" fontId="4" fillId="0" borderId="0" xfId="59" applyNumberFormat="1" applyFont="1" applyAlignment="1">
      <alignment horizontal="center"/>
      <protection/>
    </xf>
    <xf numFmtId="0" fontId="2" fillId="0" borderId="32" xfId="59" applyFont="1" applyBorder="1" applyAlignment="1">
      <alignment horizontal="center" vertical="center" wrapText="1"/>
      <protection/>
    </xf>
    <xf numFmtId="0" fontId="4" fillId="0" borderId="12" xfId="59" applyFont="1" applyBorder="1" applyAlignment="1">
      <alignment vertical="center"/>
      <protection/>
    </xf>
    <xf numFmtId="0" fontId="4" fillId="0" borderId="12" xfId="59" applyFont="1" applyFill="1" applyBorder="1" applyAlignment="1">
      <alignment vertical="center"/>
      <protection/>
    </xf>
    <xf numFmtId="0" fontId="11" fillId="0" borderId="12" xfId="59" applyFont="1" applyFill="1" applyBorder="1" applyAlignment="1">
      <alignment vertical="center"/>
      <protection/>
    </xf>
    <xf numFmtId="14" fontId="4" fillId="0" borderId="12" xfId="59" applyNumberFormat="1" applyFont="1" applyFill="1" applyBorder="1" applyAlignment="1" quotePrefix="1">
      <alignment horizontal="center" vertical="center"/>
      <protection/>
    </xf>
    <xf numFmtId="2" fontId="5" fillId="0" borderId="12" xfId="59" applyNumberFormat="1" applyFont="1" applyFill="1" applyBorder="1" applyAlignment="1">
      <alignment horizontal="center" vertical="center"/>
      <protection/>
    </xf>
    <xf numFmtId="0" fontId="4" fillId="0" borderId="12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4" fillId="0" borderId="13" xfId="59" applyFont="1" applyFill="1" applyBorder="1" applyAlignment="1">
      <alignment horizontal="center" vertical="center"/>
      <protection/>
    </xf>
    <xf numFmtId="0" fontId="4" fillId="0" borderId="0" xfId="59" applyFont="1" applyFill="1" applyAlignment="1">
      <alignment vertical="center"/>
      <protection/>
    </xf>
    <xf numFmtId="0" fontId="4" fillId="0" borderId="11" xfId="59" applyFont="1" applyFill="1" applyBorder="1" applyAlignment="1">
      <alignment horizontal="center" vertical="center"/>
      <protection/>
    </xf>
    <xf numFmtId="0" fontId="12" fillId="0" borderId="17" xfId="61" applyNumberFormat="1" applyFont="1" applyBorder="1" applyAlignment="1">
      <alignment horizontal="center" vertical="center"/>
      <protection/>
    </xf>
    <xf numFmtId="0" fontId="9" fillId="0" borderId="12" xfId="59" applyNumberFormat="1" applyFont="1" applyFill="1" applyBorder="1" applyAlignment="1">
      <alignment horizontal="center" vertical="center"/>
      <protection/>
    </xf>
    <xf numFmtId="0" fontId="12" fillId="0" borderId="21" xfId="61" applyNumberFormat="1" applyFont="1" applyBorder="1" applyAlignment="1">
      <alignment horizontal="center" vertical="center"/>
      <protection/>
    </xf>
    <xf numFmtId="0" fontId="12" fillId="0" borderId="0" xfId="59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 quotePrefix="1">
      <alignment horizontal="center" vertical="center"/>
      <protection/>
    </xf>
    <xf numFmtId="0" fontId="12" fillId="0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14" fontId="12" fillId="0" borderId="0" xfId="55" applyNumberFormat="1" applyFont="1" applyBorder="1" applyAlignment="1">
      <alignment horizontal="center" vertical="center"/>
      <protection/>
    </xf>
    <xf numFmtId="14" fontId="12" fillId="0" borderId="0" xfId="61" applyNumberFormat="1" applyFont="1" applyBorder="1" applyAlignment="1">
      <alignment horizontal="center" vertical="center"/>
      <protection/>
    </xf>
    <xf numFmtId="2" fontId="2" fillId="0" borderId="0" xfId="59" applyNumberFormat="1" applyFont="1" applyBorder="1" applyAlignment="1">
      <alignment horizontal="center" vertical="center"/>
      <protection/>
    </xf>
    <xf numFmtId="164" fontId="12" fillId="0" borderId="0" xfId="59" applyNumberFormat="1" applyFont="1" applyBorder="1" applyAlignment="1">
      <alignment horizontal="center" vertical="center"/>
      <protection/>
    </xf>
    <xf numFmtId="0" fontId="2" fillId="25" borderId="0" xfId="59" applyFont="1" applyFill="1" applyBorder="1" applyAlignment="1">
      <alignment horizontal="center" vertical="center"/>
      <protection/>
    </xf>
    <xf numFmtId="14" fontId="5" fillId="0" borderId="0" xfId="59" applyNumberFormat="1" applyFont="1" applyAlignment="1">
      <alignment vertical="center"/>
      <protection/>
    </xf>
    <xf numFmtId="0" fontId="5" fillId="0" borderId="0" xfId="59" applyFont="1" applyAlignment="1">
      <alignment vertical="center"/>
      <protection/>
    </xf>
    <xf numFmtId="0" fontId="9" fillId="0" borderId="0" xfId="59" applyFont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18" fillId="0" borderId="0" xfId="60" applyFont="1" applyAlignment="1">
      <alignment horizontal="center"/>
      <protection/>
    </xf>
    <xf numFmtId="0" fontId="5" fillId="0" borderId="0" xfId="59" applyFont="1" applyAlignment="1">
      <alignment horizontal="center" vertical="center"/>
      <protection/>
    </xf>
    <xf numFmtId="14" fontId="5" fillId="0" borderId="0" xfId="59" applyNumberFormat="1" applyFont="1" applyAlignment="1">
      <alignment horizontal="center" vertical="center"/>
      <protection/>
    </xf>
    <xf numFmtId="0" fontId="24" fillId="0" borderId="0" xfId="59" applyFont="1" applyAlignment="1">
      <alignment horizontal="center" vertical="center"/>
      <protection/>
    </xf>
    <xf numFmtId="10" fontId="5" fillId="0" borderId="0" xfId="59" applyNumberFormat="1" applyFont="1" applyAlignment="1">
      <alignment horizontal="center"/>
      <protection/>
    </xf>
    <xf numFmtId="10" fontId="5" fillId="0" borderId="0" xfId="59" applyNumberFormat="1" applyFont="1" applyAlignment="1">
      <alignment horizontal="center" vertical="center"/>
      <protection/>
    </xf>
    <xf numFmtId="10" fontId="4" fillId="0" borderId="0" xfId="59" applyNumberFormat="1" applyFont="1" applyAlignment="1">
      <alignment horizontal="center" vertical="center"/>
      <protection/>
    </xf>
    <xf numFmtId="14" fontId="4" fillId="0" borderId="0" xfId="59" applyNumberFormat="1" applyFont="1" applyAlignment="1">
      <alignment vertical="center"/>
      <protection/>
    </xf>
    <xf numFmtId="0" fontId="12" fillId="0" borderId="18" xfId="61" applyNumberFormat="1" applyFont="1" applyBorder="1" applyAlignment="1">
      <alignment horizontal="center" vertical="center"/>
      <protection/>
    </xf>
    <xf numFmtId="0" fontId="2" fillId="25" borderId="18" xfId="59" applyFont="1" applyFill="1" applyBorder="1" applyAlignment="1">
      <alignment horizontal="center" vertical="center"/>
      <protection/>
    </xf>
    <xf numFmtId="0" fontId="5" fillId="0" borderId="0" xfId="59" applyFont="1" applyAlignment="1">
      <alignment horizontal="center"/>
      <protection/>
    </xf>
    <xf numFmtId="0" fontId="2" fillId="25" borderId="18" xfId="59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 quotePrefix="1">
      <alignment horizontal="center" vertical="center"/>
      <protection/>
    </xf>
    <xf numFmtId="0" fontId="12" fillId="0" borderId="10" xfId="62" applyFont="1" applyFill="1" applyBorder="1" applyAlignment="1">
      <alignment vertical="center"/>
      <protection/>
    </xf>
    <xf numFmtId="0" fontId="2" fillId="0" borderId="13" xfId="62" applyFont="1" applyFill="1" applyBorder="1" applyAlignment="1">
      <alignment horizontal="left" vertical="center"/>
      <protection/>
    </xf>
    <xf numFmtId="14" fontId="12" fillId="0" borderId="11" xfId="55" applyNumberFormat="1" applyFont="1" applyBorder="1" applyAlignment="1">
      <alignment horizontal="center" vertical="center"/>
      <protection/>
    </xf>
    <xf numFmtId="14" fontId="12" fillId="0" borderId="11" xfId="61" applyNumberFormat="1" applyFont="1" applyBorder="1" applyAlignment="1">
      <alignment horizontal="center" vertical="center"/>
      <protection/>
    </xf>
    <xf numFmtId="2" fontId="2" fillId="0" borderId="11" xfId="59" applyNumberFormat="1" applyFont="1" applyBorder="1" applyAlignment="1">
      <alignment horizontal="center" vertical="center"/>
      <protection/>
    </xf>
    <xf numFmtId="164" fontId="12" fillId="0" borderId="11" xfId="59" applyNumberFormat="1" applyFont="1" applyBorder="1" applyAlignment="1">
      <alignment horizontal="center" vertical="center"/>
      <protection/>
    </xf>
    <xf numFmtId="0" fontId="12" fillId="0" borderId="11" xfId="61" applyNumberFormat="1" applyFont="1" applyBorder="1" applyAlignment="1">
      <alignment horizontal="center" vertical="center"/>
      <protection/>
    </xf>
    <xf numFmtId="0" fontId="2" fillId="25" borderId="11" xfId="59" applyFont="1" applyFill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2" fontId="12" fillId="0" borderId="11" xfId="59" applyNumberFormat="1" applyFont="1" applyBorder="1" applyAlignment="1">
      <alignment horizontal="center" vertical="center"/>
      <protection/>
    </xf>
    <xf numFmtId="0" fontId="2" fillId="0" borderId="12" xfId="59" applyFont="1" applyFill="1" applyBorder="1" applyAlignment="1">
      <alignment horizontal="left" vertical="center"/>
      <protection/>
    </xf>
    <xf numFmtId="0" fontId="10" fillId="0" borderId="0" xfId="59" applyFont="1" applyAlignment="1">
      <alignment vertical="center"/>
      <protection/>
    </xf>
    <xf numFmtId="0" fontId="46" fillId="0" borderId="0" xfId="59" applyFont="1" applyAlignment="1">
      <alignment vertical="center"/>
      <protection/>
    </xf>
    <xf numFmtId="0" fontId="44" fillId="0" borderId="0" xfId="59" applyFont="1" applyAlignment="1">
      <alignment vertical="center"/>
      <protection/>
    </xf>
    <xf numFmtId="14" fontId="44" fillId="0" borderId="0" xfId="59" applyNumberFormat="1" applyFont="1" applyAlignment="1">
      <alignment vertical="center"/>
      <protection/>
    </xf>
    <xf numFmtId="0" fontId="47" fillId="0" borderId="0" xfId="59" applyFont="1" applyAlignment="1">
      <alignment vertical="center"/>
      <protection/>
    </xf>
    <xf numFmtId="0" fontId="45" fillId="0" borderId="0" xfId="59" applyFont="1" applyAlignment="1">
      <alignment vertical="center"/>
      <protection/>
    </xf>
    <xf numFmtId="0" fontId="10" fillId="0" borderId="24" xfId="59" applyFont="1" applyBorder="1" applyAlignment="1">
      <alignment horizontal="left" vertical="center"/>
      <protection/>
    </xf>
    <xf numFmtId="0" fontId="10" fillId="0" borderId="38" xfId="59" applyFont="1" applyBorder="1" applyAlignment="1">
      <alignment horizontal="left" vertical="center"/>
      <protection/>
    </xf>
    <xf numFmtId="0" fontId="10" fillId="0" borderId="37" xfId="59" applyFont="1" applyBorder="1" applyAlignment="1">
      <alignment horizontal="left" vertical="center"/>
      <protection/>
    </xf>
    <xf numFmtId="14" fontId="2" fillId="0" borderId="21" xfId="59" applyNumberFormat="1" applyFont="1" applyBorder="1" applyAlignment="1">
      <alignment horizontal="center" vertical="center" wrapText="1"/>
      <protection/>
    </xf>
    <xf numFmtId="14" fontId="2" fillId="0" borderId="25" xfId="59" applyNumberFormat="1" applyFont="1" applyBorder="1" applyAlignment="1">
      <alignment horizontal="center" vertical="center" wrapText="1"/>
      <protection/>
    </xf>
    <xf numFmtId="14" fontId="2" fillId="0" borderId="32" xfId="59" applyNumberFormat="1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2" fillId="0" borderId="25" xfId="59" applyFont="1" applyBorder="1" applyAlignment="1">
      <alignment horizontal="center" vertical="center"/>
      <protection/>
    </xf>
    <xf numFmtId="0" fontId="2" fillId="0" borderId="32" xfId="59" applyFont="1" applyBorder="1" applyAlignment="1">
      <alignment horizontal="center" vertical="center"/>
      <protection/>
    </xf>
    <xf numFmtId="0" fontId="2" fillId="0" borderId="21" xfId="59" applyFont="1" applyBorder="1" applyAlignment="1">
      <alignment horizontal="center" vertical="center"/>
      <protection/>
    </xf>
    <xf numFmtId="0" fontId="5" fillId="0" borderId="25" xfId="59" applyFont="1" applyBorder="1" applyAlignment="1">
      <alignment horizontal="center" vertical="center" wrapText="1"/>
      <protection/>
    </xf>
    <xf numFmtId="0" fontId="5" fillId="0" borderId="32" xfId="59" applyFont="1" applyBorder="1" applyAlignment="1">
      <alignment horizontal="center" vertical="center" wrapText="1"/>
      <protection/>
    </xf>
    <xf numFmtId="0" fontId="5" fillId="0" borderId="21" xfId="59" applyFont="1" applyBorder="1" applyAlignment="1">
      <alignment horizontal="center" vertical="center" wrapText="1"/>
      <protection/>
    </xf>
    <xf numFmtId="0" fontId="2" fillId="0" borderId="39" xfId="59" applyFont="1" applyBorder="1" applyAlignment="1">
      <alignment horizontal="center" vertical="center"/>
      <protection/>
    </xf>
    <xf numFmtId="0" fontId="2" fillId="0" borderId="24" xfId="59" applyFont="1" applyBorder="1" applyAlignment="1">
      <alignment horizontal="center" vertical="center"/>
      <protection/>
    </xf>
    <xf numFmtId="0" fontId="2" fillId="0" borderId="40" xfId="59" applyFont="1" applyBorder="1" applyAlignment="1">
      <alignment horizontal="center" vertical="center"/>
      <protection/>
    </xf>
    <xf numFmtId="0" fontId="2" fillId="0" borderId="38" xfId="59" applyFont="1" applyBorder="1" applyAlignment="1">
      <alignment horizontal="center" vertical="center"/>
      <protection/>
    </xf>
    <xf numFmtId="0" fontId="2" fillId="0" borderId="36" xfId="59" applyFont="1" applyBorder="1" applyAlignment="1">
      <alignment horizontal="center" vertical="center"/>
      <protection/>
    </xf>
    <xf numFmtId="0" fontId="2" fillId="0" borderId="37" xfId="59" applyFont="1" applyBorder="1" applyAlignment="1">
      <alignment horizontal="center" vertical="center"/>
      <protection/>
    </xf>
    <xf numFmtId="14" fontId="2" fillId="0" borderId="25" xfId="59" applyNumberFormat="1" applyFont="1" applyBorder="1" applyAlignment="1">
      <alignment horizontal="center" vertical="center"/>
      <protection/>
    </xf>
    <xf numFmtId="14" fontId="2" fillId="0" borderId="32" xfId="59" applyNumberFormat="1" applyFont="1" applyBorder="1" applyAlignment="1">
      <alignment horizontal="center" vertical="center"/>
      <protection/>
    </xf>
    <xf numFmtId="14" fontId="2" fillId="0" borderId="21" xfId="59" applyNumberFormat="1" applyFont="1" applyBorder="1" applyAlignment="1">
      <alignment horizontal="center" vertical="center"/>
      <protection/>
    </xf>
    <xf numFmtId="0" fontId="2" fillId="0" borderId="25" xfId="59" applyFont="1" applyBorder="1" applyAlignment="1">
      <alignment horizontal="center" vertical="center" wrapText="1"/>
      <protection/>
    </xf>
    <xf numFmtId="0" fontId="2" fillId="0" borderId="32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25" borderId="25" xfId="59" applyFont="1" applyFill="1" applyBorder="1" applyAlignment="1">
      <alignment horizontal="center" vertical="center" wrapText="1"/>
      <protection/>
    </xf>
    <xf numFmtId="0" fontId="2" fillId="25" borderId="21" xfId="59" applyFont="1" applyFill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3" xfId="59" applyFont="1" applyBorder="1" applyAlignment="1">
      <alignment horizontal="center" vertical="center"/>
      <protection/>
    </xf>
    <xf numFmtId="0" fontId="2" fillId="25" borderId="39" xfId="59" applyFont="1" applyFill="1" applyBorder="1" applyAlignment="1">
      <alignment horizontal="center" vertical="center" wrapText="1"/>
      <protection/>
    </xf>
    <xf numFmtId="0" fontId="2" fillId="25" borderId="24" xfId="59" applyFont="1" applyFill="1" applyBorder="1" applyAlignment="1">
      <alignment horizontal="center" vertical="center" wrapText="1"/>
      <protection/>
    </xf>
    <xf numFmtId="14" fontId="10" fillId="0" borderId="25" xfId="59" applyNumberFormat="1" applyFont="1" applyBorder="1" applyAlignment="1">
      <alignment horizontal="center" vertical="center" wrapText="1"/>
      <protection/>
    </xf>
    <xf numFmtId="14" fontId="10" fillId="0" borderId="32" xfId="59" applyNumberFormat="1" applyFont="1" applyBorder="1" applyAlignment="1">
      <alignment horizontal="center" vertical="center" wrapText="1"/>
      <protection/>
    </xf>
    <xf numFmtId="14" fontId="10" fillId="0" borderId="21" xfId="59" applyNumberFormat="1" applyFont="1" applyBorder="1" applyAlignment="1">
      <alignment horizontal="center" vertical="center" wrapText="1"/>
      <protection/>
    </xf>
    <xf numFmtId="0" fontId="10" fillId="0" borderId="25" xfId="59" applyFont="1" applyBorder="1" applyAlignment="1">
      <alignment horizontal="center" vertical="center" wrapText="1"/>
      <protection/>
    </xf>
    <xf numFmtId="0" fontId="10" fillId="0" borderId="32" xfId="59" applyFont="1" applyBorder="1" applyAlignment="1">
      <alignment horizontal="center" vertical="center" wrapText="1"/>
      <protection/>
    </xf>
    <xf numFmtId="0" fontId="10" fillId="0" borderId="21" xfId="59" applyFont="1" applyBorder="1" applyAlignment="1">
      <alignment horizontal="center" vertical="center" wrapText="1"/>
      <protection/>
    </xf>
    <xf numFmtId="0" fontId="10" fillId="25" borderId="25" xfId="59" applyFont="1" applyFill="1" applyBorder="1" applyAlignment="1">
      <alignment horizontal="center" vertical="center" wrapText="1"/>
      <protection/>
    </xf>
    <xf numFmtId="0" fontId="10" fillId="25" borderId="21" xfId="59" applyFont="1" applyFill="1" applyBorder="1" applyAlignment="1">
      <alignment horizontal="center" vertical="center" wrapText="1"/>
      <protection/>
    </xf>
    <xf numFmtId="0" fontId="3" fillId="0" borderId="0" xfId="59" applyFont="1" applyAlignment="1">
      <alignment horizontal="center" vertical="center"/>
      <protection/>
    </xf>
    <xf numFmtId="0" fontId="10" fillId="0" borderId="25" xfId="59" applyFont="1" applyBorder="1" applyAlignment="1">
      <alignment horizontal="center" vertical="center"/>
      <protection/>
    </xf>
    <xf numFmtId="0" fontId="10" fillId="0" borderId="32" xfId="59" applyFont="1" applyBorder="1" applyAlignment="1">
      <alignment horizontal="center" vertical="center"/>
      <protection/>
    </xf>
    <xf numFmtId="0" fontId="10" fillId="0" borderId="21" xfId="59" applyFont="1" applyBorder="1" applyAlignment="1">
      <alignment horizontal="center" vertical="center"/>
      <protection/>
    </xf>
    <xf numFmtId="0" fontId="10" fillId="0" borderId="39" xfId="59" applyFont="1" applyBorder="1" applyAlignment="1">
      <alignment vertical="center"/>
      <protection/>
    </xf>
    <xf numFmtId="0" fontId="10" fillId="0" borderId="40" xfId="59" applyFont="1" applyBorder="1" applyAlignment="1">
      <alignment vertical="center"/>
      <protection/>
    </xf>
    <xf numFmtId="0" fontId="10" fillId="0" borderId="36" xfId="59" applyFont="1" applyBorder="1" applyAlignment="1">
      <alignment vertical="center"/>
      <protection/>
    </xf>
    <xf numFmtId="0" fontId="10" fillId="0" borderId="39" xfId="59" applyFont="1" applyBorder="1" applyAlignment="1">
      <alignment horizontal="center" vertical="center"/>
      <protection/>
    </xf>
    <xf numFmtId="0" fontId="10" fillId="0" borderId="23" xfId="59" applyFont="1" applyBorder="1" applyAlignment="1">
      <alignment horizontal="center" vertical="center"/>
      <protection/>
    </xf>
    <xf numFmtId="0" fontId="10" fillId="0" borderId="24" xfId="59" applyFont="1" applyBorder="1" applyAlignment="1">
      <alignment horizontal="center" vertical="center"/>
      <protection/>
    </xf>
    <xf numFmtId="0" fontId="10" fillId="25" borderId="39" xfId="59" applyFont="1" applyFill="1" applyBorder="1" applyAlignment="1">
      <alignment horizontal="center" vertical="center" wrapText="1"/>
      <protection/>
    </xf>
    <xf numFmtId="0" fontId="10" fillId="25" borderId="24" xfId="59" applyFont="1" applyFill="1" applyBorder="1" applyAlignment="1">
      <alignment horizontal="center" vertical="center" wrapText="1"/>
      <protection/>
    </xf>
    <xf numFmtId="0" fontId="4" fillId="24" borderId="0" xfId="59" applyFont="1" applyFill="1" applyAlignment="1">
      <alignment horizontal="center"/>
      <protection/>
    </xf>
    <xf numFmtId="0" fontId="10" fillId="0" borderId="2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25" borderId="25" xfId="0" applyFont="1" applyFill="1" applyBorder="1" applyAlignment="1">
      <alignment horizontal="center" vertical="center" wrapText="1"/>
    </xf>
    <xf numFmtId="0" fontId="10" fillId="25" borderId="21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25" borderId="39" xfId="0" applyFont="1" applyFill="1" applyBorder="1" applyAlignment="1">
      <alignment horizontal="center" vertical="center" wrapText="1"/>
    </xf>
    <xf numFmtId="0" fontId="10" fillId="25" borderId="2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24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14" fontId="10" fillId="0" borderId="25" xfId="0" applyNumberFormat="1" applyFont="1" applyBorder="1" applyAlignment="1">
      <alignment horizontal="center" vertical="center" wrapText="1"/>
    </xf>
    <xf numFmtId="14" fontId="10" fillId="0" borderId="32" xfId="0" applyNumberFormat="1" applyFont="1" applyBorder="1" applyAlignment="1">
      <alignment horizontal="center" vertical="center" wrapText="1"/>
    </xf>
    <xf numFmtId="14" fontId="10" fillId="0" borderId="21" xfId="0" applyNumberFormat="1" applyFont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14" fontId="10" fillId="0" borderId="25" xfId="0" applyNumberFormat="1" applyFont="1" applyBorder="1" applyAlignment="1">
      <alignment horizontal="center" vertical="center"/>
    </xf>
    <xf numFmtId="14" fontId="10" fillId="0" borderId="32" xfId="0" applyNumberFormat="1" applyFont="1" applyBorder="1" applyAlignment="1">
      <alignment horizontal="center" vertical="center"/>
    </xf>
    <xf numFmtId="14" fontId="10" fillId="0" borderId="21" xfId="0" applyNumberFormat="1" applyFont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2" fillId="0" borderId="0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10" fillId="0" borderId="25" xfId="57" applyFont="1" applyBorder="1" applyAlignment="1">
      <alignment horizontal="center"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0" fillId="0" borderId="21" xfId="57" applyFont="1" applyBorder="1" applyAlignment="1">
      <alignment horizontal="center" vertical="center"/>
      <protection/>
    </xf>
    <xf numFmtId="0" fontId="10" fillId="0" borderId="25" xfId="57" applyFont="1" applyBorder="1" applyAlignment="1">
      <alignment horizontal="center" vertical="center" wrapText="1"/>
      <protection/>
    </xf>
    <xf numFmtId="0" fontId="10" fillId="0" borderId="32" xfId="57" applyFont="1" applyBorder="1" applyAlignment="1">
      <alignment horizontal="center" vertical="center" wrapText="1"/>
      <protection/>
    </xf>
    <xf numFmtId="0" fontId="10" fillId="0" borderId="21" xfId="57" applyFont="1" applyBorder="1" applyAlignment="1">
      <alignment horizontal="center" vertical="center" wrapText="1"/>
      <protection/>
    </xf>
    <xf numFmtId="0" fontId="10" fillId="0" borderId="39" xfId="57" applyFont="1" applyBorder="1" applyAlignment="1">
      <alignment horizontal="left" vertical="center"/>
      <protection/>
    </xf>
    <xf numFmtId="0" fontId="10" fillId="0" borderId="40" xfId="57" applyFont="1" applyBorder="1" applyAlignment="1">
      <alignment horizontal="left" vertical="center"/>
      <protection/>
    </xf>
    <xf numFmtId="0" fontId="10" fillId="0" borderId="36" xfId="57" applyFont="1" applyBorder="1" applyAlignment="1">
      <alignment horizontal="left" vertical="center"/>
      <protection/>
    </xf>
    <xf numFmtId="0" fontId="10" fillId="0" borderId="24" xfId="57" applyFont="1" applyBorder="1" applyAlignment="1">
      <alignment horizontal="left" vertical="center"/>
      <protection/>
    </xf>
    <xf numFmtId="0" fontId="10" fillId="0" borderId="38" xfId="57" applyFont="1" applyBorder="1" applyAlignment="1">
      <alignment horizontal="left" vertical="center"/>
      <protection/>
    </xf>
    <xf numFmtId="0" fontId="10" fillId="0" borderId="37" xfId="57" applyFont="1" applyBorder="1" applyAlignment="1">
      <alignment horizontal="left" vertical="center"/>
      <protection/>
    </xf>
    <xf numFmtId="14" fontId="10" fillId="0" borderId="25" xfId="57" applyNumberFormat="1" applyFont="1" applyBorder="1" applyAlignment="1">
      <alignment horizontal="center" vertical="center" wrapText="1"/>
      <protection/>
    </xf>
    <xf numFmtId="14" fontId="10" fillId="0" borderId="32" xfId="57" applyNumberFormat="1" applyFont="1" applyBorder="1" applyAlignment="1">
      <alignment horizontal="center" vertical="center" wrapText="1"/>
      <protection/>
    </xf>
    <xf numFmtId="14" fontId="10" fillId="0" borderId="21" xfId="57" applyNumberFormat="1" applyFont="1" applyBorder="1" applyAlignment="1">
      <alignment horizontal="center" vertical="center" wrapText="1"/>
      <protection/>
    </xf>
    <xf numFmtId="0" fontId="10" fillId="25" borderId="25" xfId="57" applyFont="1" applyFill="1" applyBorder="1" applyAlignment="1">
      <alignment horizontal="center" vertical="center" wrapText="1"/>
      <protection/>
    </xf>
    <xf numFmtId="0" fontId="10" fillId="25" borderId="32" xfId="57" applyFont="1" applyFill="1" applyBorder="1" applyAlignment="1">
      <alignment horizontal="center" vertical="center" wrapText="1"/>
      <protection/>
    </xf>
    <xf numFmtId="0" fontId="10" fillId="25" borderId="21" xfId="57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3" xfId="57" applyFont="1" applyBorder="1" applyAlignment="1">
      <alignment horizontal="center" vertical="center" wrapText="1"/>
      <protection/>
    </xf>
    <xf numFmtId="0" fontId="10" fillId="25" borderId="11" xfId="57" applyFont="1" applyFill="1" applyBorder="1" applyAlignment="1">
      <alignment horizontal="center" vertical="center" wrapText="1"/>
      <protection/>
    </xf>
    <xf numFmtId="0" fontId="4" fillId="24" borderId="40" xfId="57" applyFont="1" applyFill="1" applyBorder="1" applyAlignment="1">
      <alignment horizontal="center"/>
      <protection/>
    </xf>
    <xf numFmtId="0" fontId="5" fillId="24" borderId="0" xfId="0" applyFont="1" applyFill="1" applyAlignment="1">
      <alignment horizontal="center"/>
    </xf>
    <xf numFmtId="0" fontId="4" fillId="24" borderId="22" xfId="0" applyFont="1" applyFill="1" applyBorder="1" applyAlignment="1">
      <alignment horizontal="center"/>
    </xf>
    <xf numFmtId="14" fontId="13" fillId="24" borderId="14" xfId="55" applyNumberFormat="1" applyFont="1" applyFill="1" applyBorder="1" applyAlignment="1" quotePrefix="1">
      <alignment horizontal="center"/>
      <protection/>
    </xf>
    <xf numFmtId="14" fontId="13" fillId="24" borderId="11" xfId="55" applyNumberFormat="1" applyFont="1" applyFill="1" applyBorder="1" applyAlignment="1" quotePrefix="1">
      <alignment horizontal="center" vertical="center"/>
      <protection/>
    </xf>
    <xf numFmtId="14" fontId="13" fillId="24" borderId="14" xfId="55" applyNumberFormat="1" applyFont="1" applyFill="1" applyBorder="1" applyAlignment="1" quotePrefix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BANGDIEM" xfId="60"/>
    <cellStyle name="Normal_Book1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47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%20KHOA\4.%20DIEM%20KHOA%20CNTT\1DIEM%20TONG%20KET\NEW\KHOA%20K16\LIEN%20THONG\D16TP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4%20KHOA\4.%20DIEM%20KHOA%20CNTT\1DIEM%20TONG%20KET\NEW\KHOA%20K14\DAI%20HOC\DIEM%20K14TC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TN"/>
      <sheetName val="BDCN"/>
      <sheetName val="D16TPM"/>
      <sheetName val="THANG10"/>
      <sheetName val="THANG4"/>
      <sheetName val="TN2"/>
      <sheetName val="TN3"/>
      <sheetName val="TN4"/>
    </sheetNames>
    <sheetDataSet>
      <sheetData sheetId="2">
        <row r="5">
          <cell r="B5">
            <v>169121404</v>
          </cell>
          <cell r="C5" t="str">
            <v>Nguyễn Thị Kim</v>
          </cell>
          <cell r="D5" t="str">
            <v>Anh</v>
          </cell>
          <cell r="E5" t="str">
            <v>22/10/1988</v>
          </cell>
          <cell r="F5" t="str">
            <v>Đăk Lăk</v>
          </cell>
          <cell r="G5" t="str">
            <v>Nữ</v>
          </cell>
          <cell r="H5">
            <v>6.6</v>
          </cell>
          <cell r="K5">
            <v>6.6</v>
          </cell>
          <cell r="L5">
            <v>8.1</v>
          </cell>
          <cell r="O5">
            <v>8.1</v>
          </cell>
          <cell r="P5">
            <v>6.9</v>
          </cell>
          <cell r="S5">
            <v>6.9</v>
          </cell>
          <cell r="T5">
            <v>6</v>
          </cell>
          <cell r="W5">
            <v>6</v>
          </cell>
          <cell r="X5">
            <v>6</v>
          </cell>
          <cell r="AA5">
            <v>6</v>
          </cell>
          <cell r="AB5">
            <v>0</v>
          </cell>
          <cell r="AC5">
            <v>6.4</v>
          </cell>
          <cell r="AE5">
            <v>6.4</v>
          </cell>
          <cell r="AF5">
            <v>6.7</v>
          </cell>
          <cell r="AI5">
            <v>6.7</v>
          </cell>
          <cell r="AJ5">
            <v>7</v>
          </cell>
          <cell r="AM5">
            <v>7</v>
          </cell>
          <cell r="AN5">
            <v>6.62</v>
          </cell>
          <cell r="AO5">
            <v>6.3</v>
          </cell>
          <cell r="AR5">
            <v>6.3</v>
          </cell>
          <cell r="AS5">
            <v>6.4</v>
          </cell>
          <cell r="AV5">
            <v>6.4</v>
          </cell>
          <cell r="AW5">
            <v>7.6</v>
          </cell>
          <cell r="AZ5">
            <v>7.6</v>
          </cell>
          <cell r="BA5">
            <v>7.6</v>
          </cell>
          <cell r="BD5">
            <v>7.6</v>
          </cell>
          <cell r="BE5">
            <v>5.8</v>
          </cell>
          <cell r="BH5">
            <v>5.8</v>
          </cell>
          <cell r="BI5">
            <v>6</v>
          </cell>
          <cell r="BL5">
            <v>6</v>
          </cell>
          <cell r="BM5">
            <v>6.8</v>
          </cell>
          <cell r="BP5">
            <v>6.8</v>
          </cell>
          <cell r="BQ5">
            <v>7.7</v>
          </cell>
          <cell r="BT5">
            <v>7.7</v>
          </cell>
          <cell r="BU5">
            <v>7.5</v>
          </cell>
          <cell r="BX5">
            <v>7.5</v>
          </cell>
          <cell r="BY5">
            <v>6.81</v>
          </cell>
          <cell r="BZ5">
            <v>6.9</v>
          </cell>
          <cell r="CC5">
            <v>6.9</v>
          </cell>
          <cell r="CD5">
            <v>8</v>
          </cell>
          <cell r="CG5">
            <v>8</v>
          </cell>
          <cell r="CH5">
            <v>6.8</v>
          </cell>
          <cell r="CK5">
            <v>6.8</v>
          </cell>
          <cell r="CL5">
            <v>6.2</v>
          </cell>
          <cell r="CO5">
            <v>6.2</v>
          </cell>
          <cell r="CP5">
            <v>4.9</v>
          </cell>
          <cell r="CS5">
            <v>4.9</v>
          </cell>
          <cell r="CT5">
            <v>8.4</v>
          </cell>
          <cell r="CW5">
            <v>8.4</v>
          </cell>
          <cell r="CX5">
            <v>6.6</v>
          </cell>
          <cell r="DA5">
            <v>6.6</v>
          </cell>
          <cell r="DB5">
            <v>6.75</v>
          </cell>
          <cell r="DC5">
            <v>8.2</v>
          </cell>
          <cell r="DF5">
            <v>8.2</v>
          </cell>
          <cell r="DG5">
            <v>6.4</v>
          </cell>
          <cell r="DJ5">
            <v>6.4</v>
          </cell>
          <cell r="DK5">
            <v>7.3</v>
          </cell>
          <cell r="DN5">
            <v>7.3</v>
          </cell>
          <cell r="DO5">
            <v>5.6</v>
          </cell>
          <cell r="DR5">
            <v>5.6</v>
          </cell>
          <cell r="DS5">
            <v>6</v>
          </cell>
          <cell r="DV5">
            <v>6</v>
          </cell>
          <cell r="DW5">
            <v>7</v>
          </cell>
          <cell r="DZ5">
            <v>7</v>
          </cell>
          <cell r="EA5">
            <v>6.76</v>
          </cell>
          <cell r="EB5">
            <v>6.74</v>
          </cell>
          <cell r="EC5">
            <v>7.8</v>
          </cell>
          <cell r="EF5">
            <v>7.8</v>
          </cell>
          <cell r="EG5">
            <v>8</v>
          </cell>
          <cell r="EJ5">
            <v>8</v>
          </cell>
          <cell r="EK5">
            <v>6.81</v>
          </cell>
          <cell r="EL5" t="str">
            <v>ĐẠT</v>
          </cell>
          <cell r="EM5" t="str">
            <v>ĐẠT</v>
          </cell>
          <cell r="EN5" t="str">
            <v>ĐẠT</v>
          </cell>
          <cell r="EP5" t="str">
            <v>Tốt</v>
          </cell>
        </row>
        <row r="6">
          <cell r="B6">
            <v>169121405</v>
          </cell>
          <cell r="C6" t="str">
            <v>Võ Tấn </v>
          </cell>
          <cell r="D6" t="str">
            <v>Bình</v>
          </cell>
          <cell r="E6" t="str">
            <v>06/06/1984</v>
          </cell>
          <cell r="F6" t="str">
            <v>Quảng Nam</v>
          </cell>
          <cell r="G6" t="str">
            <v>Nam</v>
          </cell>
          <cell r="H6">
            <v>6.7</v>
          </cell>
          <cell r="K6">
            <v>6.7</v>
          </cell>
          <cell r="L6">
            <v>8.2</v>
          </cell>
          <cell r="O6">
            <v>8.2</v>
          </cell>
          <cell r="P6">
            <v>7.3</v>
          </cell>
          <cell r="S6">
            <v>7.3</v>
          </cell>
          <cell r="T6">
            <v>6.5</v>
          </cell>
          <cell r="W6">
            <v>6.5</v>
          </cell>
          <cell r="X6">
            <v>6.5</v>
          </cell>
          <cell r="AA6">
            <v>6.5</v>
          </cell>
          <cell r="AB6">
            <v>7.3</v>
          </cell>
          <cell r="AE6">
            <v>7.3</v>
          </cell>
          <cell r="AF6">
            <v>7.5</v>
          </cell>
          <cell r="AI6">
            <v>7.5</v>
          </cell>
          <cell r="AJ6">
            <v>8.9</v>
          </cell>
          <cell r="AM6">
            <v>8.9</v>
          </cell>
          <cell r="AN6">
            <v>7.09</v>
          </cell>
          <cell r="AO6">
            <v>6.8</v>
          </cell>
          <cell r="AR6">
            <v>6.8</v>
          </cell>
          <cell r="AS6">
            <v>7</v>
          </cell>
          <cell r="AV6">
            <v>7</v>
          </cell>
          <cell r="AW6">
            <v>8.3</v>
          </cell>
          <cell r="AZ6">
            <v>8.3</v>
          </cell>
          <cell r="BA6">
            <v>7.9</v>
          </cell>
          <cell r="BD6">
            <v>7.9</v>
          </cell>
          <cell r="BE6">
            <v>6.3</v>
          </cell>
          <cell r="BH6">
            <v>6.3</v>
          </cell>
          <cell r="BI6">
            <v>5.2</v>
          </cell>
          <cell r="BL6">
            <v>5.2</v>
          </cell>
          <cell r="BM6">
            <v>6.9</v>
          </cell>
          <cell r="BP6">
            <v>6.9</v>
          </cell>
          <cell r="BQ6">
            <v>4.9</v>
          </cell>
          <cell r="BT6">
            <v>4.9</v>
          </cell>
          <cell r="BU6">
            <v>6.8</v>
          </cell>
          <cell r="BX6">
            <v>6.8</v>
          </cell>
          <cell r="BY6">
            <v>6.81</v>
          </cell>
          <cell r="BZ6">
            <v>5.4</v>
          </cell>
          <cell r="CC6">
            <v>5.4</v>
          </cell>
          <cell r="CD6">
            <v>7.4</v>
          </cell>
          <cell r="CG6">
            <v>7.4</v>
          </cell>
          <cell r="CH6">
            <v>5</v>
          </cell>
          <cell r="CK6">
            <v>5</v>
          </cell>
          <cell r="CL6">
            <v>6.3</v>
          </cell>
          <cell r="CO6">
            <v>6.3</v>
          </cell>
          <cell r="CP6">
            <v>0</v>
          </cell>
          <cell r="CQ6">
            <v>5.9</v>
          </cell>
          <cell r="CS6">
            <v>5.9</v>
          </cell>
          <cell r="CT6">
            <v>7.8</v>
          </cell>
          <cell r="CW6">
            <v>7.8</v>
          </cell>
          <cell r="CX6">
            <v>6</v>
          </cell>
          <cell r="DA6">
            <v>6</v>
          </cell>
          <cell r="DB6">
            <v>6.23</v>
          </cell>
          <cell r="DC6">
            <v>7.6</v>
          </cell>
          <cell r="DF6">
            <v>7.6</v>
          </cell>
          <cell r="DG6">
            <v>6</v>
          </cell>
          <cell r="DJ6">
            <v>6</v>
          </cell>
          <cell r="DK6">
            <v>7.2</v>
          </cell>
          <cell r="DN6">
            <v>7.2</v>
          </cell>
          <cell r="DO6">
            <v>0</v>
          </cell>
          <cell r="DQ6">
            <v>6.7</v>
          </cell>
          <cell r="DR6">
            <v>6.7</v>
          </cell>
          <cell r="DS6">
            <v>5.7</v>
          </cell>
          <cell r="DV6">
            <v>5.7</v>
          </cell>
          <cell r="DW6">
            <v>8.7</v>
          </cell>
          <cell r="DZ6">
            <v>8.7</v>
          </cell>
          <cell r="EA6">
            <v>6.74</v>
          </cell>
          <cell r="EB6">
            <v>6.71</v>
          </cell>
          <cell r="EE6">
            <v>7.8</v>
          </cell>
          <cell r="EF6">
            <v>7.8</v>
          </cell>
          <cell r="EH6">
            <v>6.5</v>
          </cell>
          <cell r="EJ6">
            <v>6.5</v>
          </cell>
          <cell r="EK6">
            <v>6.79</v>
          </cell>
          <cell r="EL6" t="str">
            <v>ĐẠT</v>
          </cell>
          <cell r="EM6" t="str">
            <v>ĐẠT</v>
          </cell>
          <cell r="EN6" t="str">
            <v>ĐẠT</v>
          </cell>
          <cell r="EP6" t="str">
            <v>Tốt</v>
          </cell>
        </row>
        <row r="7">
          <cell r="B7">
            <v>169121406</v>
          </cell>
          <cell r="C7" t="str">
            <v>Nguyễn Tấn </v>
          </cell>
          <cell r="D7" t="str">
            <v>Cường</v>
          </cell>
          <cell r="E7" t="str">
            <v>14/03/1988</v>
          </cell>
          <cell r="F7" t="str">
            <v>Quảng Nam</v>
          </cell>
          <cell r="G7" t="str">
            <v>Nam</v>
          </cell>
          <cell r="H7">
            <v>5.9</v>
          </cell>
          <cell r="K7">
            <v>5.9</v>
          </cell>
          <cell r="L7">
            <v>8</v>
          </cell>
          <cell r="O7">
            <v>8</v>
          </cell>
          <cell r="P7">
            <v>6.7</v>
          </cell>
          <cell r="S7">
            <v>6.7</v>
          </cell>
          <cell r="T7">
            <v>6.7</v>
          </cell>
          <cell r="W7">
            <v>6.7</v>
          </cell>
          <cell r="X7">
            <v>7.3</v>
          </cell>
          <cell r="AA7">
            <v>7.3</v>
          </cell>
          <cell r="AB7">
            <v>8.3</v>
          </cell>
          <cell r="AE7">
            <v>8.3</v>
          </cell>
          <cell r="AF7">
            <v>7.1</v>
          </cell>
          <cell r="AI7">
            <v>7.1</v>
          </cell>
          <cell r="AJ7">
            <v>8.6</v>
          </cell>
          <cell r="AM7">
            <v>8.6</v>
          </cell>
          <cell r="AN7">
            <v>7.06</v>
          </cell>
          <cell r="AO7">
            <v>6.3</v>
          </cell>
          <cell r="AR7">
            <v>6.3</v>
          </cell>
          <cell r="AS7">
            <v>7.7</v>
          </cell>
          <cell r="AV7">
            <v>7.7</v>
          </cell>
          <cell r="AW7">
            <v>8.2</v>
          </cell>
          <cell r="AZ7">
            <v>8.2</v>
          </cell>
          <cell r="BA7">
            <v>7.7</v>
          </cell>
          <cell r="BD7">
            <v>7.7</v>
          </cell>
          <cell r="BE7">
            <v>6.9</v>
          </cell>
          <cell r="BH7">
            <v>6.9</v>
          </cell>
          <cell r="BI7">
            <v>6.7</v>
          </cell>
          <cell r="BL7">
            <v>6.7</v>
          </cell>
          <cell r="BM7">
            <v>8.1</v>
          </cell>
          <cell r="BP7">
            <v>8.1</v>
          </cell>
          <cell r="BQ7">
            <v>8</v>
          </cell>
          <cell r="BT7">
            <v>8</v>
          </cell>
          <cell r="BU7">
            <v>8.7</v>
          </cell>
          <cell r="BX7">
            <v>8.7</v>
          </cell>
          <cell r="BY7">
            <v>7.51</v>
          </cell>
          <cell r="BZ7">
            <v>6.4</v>
          </cell>
          <cell r="CC7">
            <v>6.4</v>
          </cell>
          <cell r="CD7">
            <v>8</v>
          </cell>
          <cell r="CG7">
            <v>8</v>
          </cell>
          <cell r="CH7">
            <v>7.8</v>
          </cell>
          <cell r="CK7">
            <v>7.8</v>
          </cell>
          <cell r="CL7">
            <v>7.4</v>
          </cell>
          <cell r="CO7">
            <v>7.4</v>
          </cell>
          <cell r="CP7">
            <v>6.3</v>
          </cell>
          <cell r="CS7">
            <v>6.3</v>
          </cell>
          <cell r="CT7">
            <v>7.9</v>
          </cell>
          <cell r="CW7">
            <v>7.9</v>
          </cell>
          <cell r="CX7">
            <v>8.2</v>
          </cell>
          <cell r="DA7">
            <v>8.2</v>
          </cell>
          <cell r="DB7">
            <v>7.42</v>
          </cell>
          <cell r="DC7">
            <v>8.1</v>
          </cell>
          <cell r="DF7">
            <v>8.1</v>
          </cell>
          <cell r="DG7">
            <v>7</v>
          </cell>
          <cell r="DJ7">
            <v>7</v>
          </cell>
          <cell r="DK7">
            <v>7.5</v>
          </cell>
          <cell r="DN7">
            <v>7.5</v>
          </cell>
          <cell r="DO7">
            <v>6.4</v>
          </cell>
          <cell r="DR7">
            <v>6.4</v>
          </cell>
          <cell r="DS7">
            <v>9.2</v>
          </cell>
          <cell r="DV7">
            <v>9.2</v>
          </cell>
          <cell r="DW7">
            <v>8</v>
          </cell>
          <cell r="DZ7">
            <v>8</v>
          </cell>
          <cell r="EA7">
            <v>7.76</v>
          </cell>
          <cell r="EB7">
            <v>7.43</v>
          </cell>
          <cell r="EC7">
            <v>7.4</v>
          </cell>
          <cell r="EF7">
            <v>7.4</v>
          </cell>
          <cell r="EG7">
            <v>7.5</v>
          </cell>
          <cell r="EJ7">
            <v>7.5</v>
          </cell>
          <cell r="EK7">
            <v>7.42</v>
          </cell>
          <cell r="EL7" t="str">
            <v>ĐẠT</v>
          </cell>
          <cell r="EM7" t="str">
            <v>ĐẠT</v>
          </cell>
          <cell r="EN7" t="str">
            <v>ĐẠT</v>
          </cell>
          <cell r="EP7" t="str">
            <v>Tốt</v>
          </cell>
        </row>
        <row r="8">
          <cell r="B8">
            <v>169121407</v>
          </cell>
          <cell r="C8" t="str">
            <v>Đặng Công</v>
          </cell>
          <cell r="D8" t="str">
            <v>Đạo</v>
          </cell>
          <cell r="E8" t="str">
            <v>15/01/1988</v>
          </cell>
          <cell r="F8" t="str">
            <v>Quảng Nam</v>
          </cell>
          <cell r="G8" t="str">
            <v>Nam</v>
          </cell>
          <cell r="H8">
            <v>5</v>
          </cell>
          <cell r="K8">
            <v>5</v>
          </cell>
          <cell r="L8">
            <v>6</v>
          </cell>
          <cell r="O8">
            <v>6</v>
          </cell>
          <cell r="P8">
            <v>6.4</v>
          </cell>
          <cell r="S8">
            <v>6.4</v>
          </cell>
          <cell r="T8">
            <v>5.2</v>
          </cell>
          <cell r="W8">
            <v>5.2</v>
          </cell>
          <cell r="X8">
            <v>6.1</v>
          </cell>
          <cell r="AA8">
            <v>6.1</v>
          </cell>
          <cell r="AB8">
            <v>7.2</v>
          </cell>
          <cell r="AE8">
            <v>7.2</v>
          </cell>
          <cell r="AF8">
            <v>6.8</v>
          </cell>
          <cell r="AI8">
            <v>6.8</v>
          </cell>
          <cell r="AJ8">
            <v>5.3</v>
          </cell>
          <cell r="AM8">
            <v>5.3</v>
          </cell>
          <cell r="AN8">
            <v>6.09</v>
          </cell>
          <cell r="AO8">
            <v>5.2</v>
          </cell>
          <cell r="AR8">
            <v>5.2</v>
          </cell>
          <cell r="AS8">
            <v>7.6</v>
          </cell>
          <cell r="AV8">
            <v>7.6</v>
          </cell>
          <cell r="AW8">
            <v>6.4</v>
          </cell>
          <cell r="AZ8">
            <v>6.4</v>
          </cell>
          <cell r="BA8">
            <v>5.6</v>
          </cell>
          <cell r="BD8">
            <v>5.6</v>
          </cell>
          <cell r="BE8">
            <v>5.5</v>
          </cell>
          <cell r="BH8">
            <v>5.5</v>
          </cell>
          <cell r="BI8">
            <v>5.5</v>
          </cell>
          <cell r="BL8">
            <v>5.5</v>
          </cell>
          <cell r="BM8">
            <v>7</v>
          </cell>
          <cell r="BP8">
            <v>7</v>
          </cell>
          <cell r="BQ8">
            <v>7.7</v>
          </cell>
          <cell r="BT8">
            <v>7.7</v>
          </cell>
          <cell r="BU8">
            <v>7.2</v>
          </cell>
          <cell r="BX8">
            <v>7.2</v>
          </cell>
          <cell r="BY8">
            <v>6.31</v>
          </cell>
          <cell r="BZ8">
            <v>5.8</v>
          </cell>
          <cell r="CC8">
            <v>5.8</v>
          </cell>
          <cell r="CD8">
            <v>6.2</v>
          </cell>
          <cell r="CG8">
            <v>6.2</v>
          </cell>
          <cell r="CH8">
            <v>0</v>
          </cell>
          <cell r="CI8">
            <v>5.9</v>
          </cell>
          <cell r="CK8">
            <v>5.9</v>
          </cell>
          <cell r="CL8">
            <v>7</v>
          </cell>
          <cell r="CO8">
            <v>7</v>
          </cell>
          <cell r="CP8">
            <v>0</v>
          </cell>
          <cell r="CQ8">
            <v>5</v>
          </cell>
          <cell r="CS8">
            <v>5</v>
          </cell>
          <cell r="CT8">
            <v>8.1</v>
          </cell>
          <cell r="CW8">
            <v>8.1</v>
          </cell>
          <cell r="CX8">
            <v>5.7</v>
          </cell>
          <cell r="DA8">
            <v>5.7</v>
          </cell>
          <cell r="DB8">
            <v>6.19</v>
          </cell>
          <cell r="DC8">
            <v>6.9</v>
          </cell>
          <cell r="DF8">
            <v>6.9</v>
          </cell>
          <cell r="DG8">
            <v>5.1</v>
          </cell>
          <cell r="DJ8">
            <v>5.1</v>
          </cell>
          <cell r="DK8">
            <v>6.2</v>
          </cell>
          <cell r="DN8">
            <v>6.2</v>
          </cell>
          <cell r="DO8">
            <v>5.9</v>
          </cell>
          <cell r="DR8">
            <v>5.9</v>
          </cell>
          <cell r="DS8">
            <v>6.2</v>
          </cell>
          <cell r="DV8">
            <v>6.2</v>
          </cell>
          <cell r="DW8">
            <v>6.4</v>
          </cell>
          <cell r="DZ8">
            <v>6.4</v>
          </cell>
          <cell r="EA8">
            <v>6.09</v>
          </cell>
          <cell r="EB8">
            <v>6.18</v>
          </cell>
          <cell r="EF8">
            <v>0</v>
          </cell>
          <cell r="EH8" t="str">
            <v>v</v>
          </cell>
          <cell r="EJ8">
            <v>0</v>
          </cell>
          <cell r="EK8">
            <v>5.75</v>
          </cell>
          <cell r="EL8" t="str">
            <v>VẮNG</v>
          </cell>
          <cell r="EM8" t="str">
            <v>ĐẠT</v>
          </cell>
          <cell r="EN8" t="str">
            <v>ĐẠT</v>
          </cell>
          <cell r="EP8" t="str">
            <v>Tốt</v>
          </cell>
        </row>
        <row r="9">
          <cell r="B9">
            <v>169121408</v>
          </cell>
          <cell r="C9" t="str">
            <v>Sử Thị </v>
          </cell>
          <cell r="D9" t="str">
            <v>Diệu</v>
          </cell>
          <cell r="E9" t="str">
            <v>10/06/1988</v>
          </cell>
          <cell r="F9" t="str">
            <v>Bình Định</v>
          </cell>
          <cell r="G9" t="str">
            <v>Nữ</v>
          </cell>
          <cell r="H9">
            <v>7.9</v>
          </cell>
          <cell r="K9">
            <v>7.9</v>
          </cell>
          <cell r="L9">
            <v>7.9</v>
          </cell>
          <cell r="O9">
            <v>7.9</v>
          </cell>
          <cell r="P9">
            <v>6.3</v>
          </cell>
          <cell r="S9">
            <v>6.3</v>
          </cell>
          <cell r="T9">
            <v>7</v>
          </cell>
          <cell r="W9">
            <v>7</v>
          </cell>
          <cell r="X9">
            <v>5.8</v>
          </cell>
          <cell r="AA9">
            <v>5.8</v>
          </cell>
          <cell r="AB9">
            <v>0</v>
          </cell>
          <cell r="AC9">
            <v>6.4</v>
          </cell>
          <cell r="AE9">
            <v>6.4</v>
          </cell>
          <cell r="AF9">
            <v>6.9</v>
          </cell>
          <cell r="AI9">
            <v>6.9</v>
          </cell>
          <cell r="AJ9">
            <v>5.9</v>
          </cell>
          <cell r="AM9">
            <v>5.9</v>
          </cell>
          <cell r="AN9">
            <v>6.75</v>
          </cell>
          <cell r="AO9">
            <v>7.5</v>
          </cell>
          <cell r="AR9">
            <v>7.5</v>
          </cell>
          <cell r="AS9">
            <v>0</v>
          </cell>
          <cell r="AT9">
            <v>6.6</v>
          </cell>
          <cell r="AV9">
            <v>6.6</v>
          </cell>
          <cell r="AW9">
            <v>7.8</v>
          </cell>
          <cell r="AZ9">
            <v>7.8</v>
          </cell>
          <cell r="BA9">
            <v>6.4</v>
          </cell>
          <cell r="BD9">
            <v>6.4</v>
          </cell>
          <cell r="BE9">
            <v>5.9</v>
          </cell>
          <cell r="BH9">
            <v>5.9</v>
          </cell>
          <cell r="BI9">
            <v>7.1</v>
          </cell>
          <cell r="BL9">
            <v>7.1</v>
          </cell>
          <cell r="BM9">
            <v>7.7</v>
          </cell>
          <cell r="BP9">
            <v>7.7</v>
          </cell>
          <cell r="BQ9">
            <v>7.8</v>
          </cell>
          <cell r="BT9">
            <v>7.8</v>
          </cell>
          <cell r="BU9">
            <v>7.8</v>
          </cell>
          <cell r="BX9">
            <v>7.8</v>
          </cell>
          <cell r="BY9">
            <v>7.03</v>
          </cell>
          <cell r="BZ9">
            <v>6.8</v>
          </cell>
          <cell r="CC9">
            <v>6.8</v>
          </cell>
          <cell r="CD9">
            <v>7</v>
          </cell>
          <cell r="CG9">
            <v>7</v>
          </cell>
          <cell r="CH9">
            <v>6.6</v>
          </cell>
          <cell r="CK9">
            <v>6.6</v>
          </cell>
          <cell r="CL9">
            <v>5.7</v>
          </cell>
          <cell r="CO9">
            <v>5.7</v>
          </cell>
          <cell r="CP9">
            <v>0</v>
          </cell>
          <cell r="CQ9">
            <v>5.7</v>
          </cell>
          <cell r="CS9">
            <v>5.7</v>
          </cell>
          <cell r="CT9">
            <v>6.9</v>
          </cell>
          <cell r="CW9">
            <v>6.9</v>
          </cell>
          <cell r="CX9">
            <v>6.8</v>
          </cell>
          <cell r="DA9">
            <v>6.8</v>
          </cell>
          <cell r="DB9">
            <v>6.44</v>
          </cell>
          <cell r="DC9">
            <v>7.9</v>
          </cell>
          <cell r="DF9">
            <v>7.9</v>
          </cell>
          <cell r="DG9">
            <v>7.5</v>
          </cell>
          <cell r="DJ9">
            <v>7.5</v>
          </cell>
          <cell r="DK9">
            <v>8.1</v>
          </cell>
          <cell r="DN9">
            <v>8.1</v>
          </cell>
          <cell r="DO9">
            <v>6.2</v>
          </cell>
          <cell r="DR9">
            <v>6.2</v>
          </cell>
          <cell r="DS9">
            <v>7.3</v>
          </cell>
          <cell r="DV9">
            <v>7.3</v>
          </cell>
          <cell r="DW9">
            <v>6.1</v>
          </cell>
          <cell r="DZ9">
            <v>6.1</v>
          </cell>
          <cell r="EA9">
            <v>7.34</v>
          </cell>
          <cell r="EB9">
            <v>6.87</v>
          </cell>
          <cell r="EC9">
            <v>7.4</v>
          </cell>
          <cell r="EF9">
            <v>7.4</v>
          </cell>
          <cell r="EG9">
            <v>8.3</v>
          </cell>
          <cell r="EJ9">
            <v>8.3</v>
          </cell>
          <cell r="EK9">
            <v>6.9</v>
          </cell>
          <cell r="EL9" t="str">
            <v>ĐẠT</v>
          </cell>
          <cell r="EM9" t="str">
            <v>ĐẠT</v>
          </cell>
          <cell r="EN9" t="str">
            <v>ĐẠT</v>
          </cell>
          <cell r="EP9" t="str">
            <v>Xuất Sắc</v>
          </cell>
        </row>
        <row r="10">
          <cell r="B10">
            <v>169121410</v>
          </cell>
          <cell r="C10" t="str">
            <v>Nguyễn Thị Thu </v>
          </cell>
          <cell r="D10" t="str">
            <v>Hằng</v>
          </cell>
          <cell r="E10" t="str">
            <v>03/04/1985</v>
          </cell>
          <cell r="F10" t="str">
            <v>Quảng Nam</v>
          </cell>
          <cell r="G10" t="str">
            <v>Nữ</v>
          </cell>
          <cell r="H10">
            <v>6.8</v>
          </cell>
          <cell r="K10">
            <v>6.8</v>
          </cell>
          <cell r="L10">
            <v>6.7</v>
          </cell>
          <cell r="O10">
            <v>6.7</v>
          </cell>
          <cell r="P10">
            <v>6</v>
          </cell>
          <cell r="S10">
            <v>6</v>
          </cell>
          <cell r="T10">
            <v>6.9</v>
          </cell>
          <cell r="W10">
            <v>6.9</v>
          </cell>
          <cell r="X10">
            <v>6.9</v>
          </cell>
          <cell r="AA10">
            <v>6.9</v>
          </cell>
          <cell r="AB10">
            <v>0</v>
          </cell>
          <cell r="AC10">
            <v>5.2</v>
          </cell>
          <cell r="AE10">
            <v>5.2</v>
          </cell>
          <cell r="AF10">
            <v>7</v>
          </cell>
          <cell r="AI10">
            <v>7</v>
          </cell>
          <cell r="AJ10">
            <v>5</v>
          </cell>
          <cell r="AM10">
            <v>5</v>
          </cell>
          <cell r="AN10">
            <v>6.62</v>
          </cell>
          <cell r="AO10">
            <v>6.3</v>
          </cell>
          <cell r="AR10">
            <v>6.3</v>
          </cell>
          <cell r="AS10">
            <v>6.6</v>
          </cell>
          <cell r="AV10">
            <v>6.6</v>
          </cell>
          <cell r="AW10">
            <v>7.9</v>
          </cell>
          <cell r="AZ10">
            <v>7.9</v>
          </cell>
          <cell r="BA10">
            <v>6.5</v>
          </cell>
          <cell r="BD10">
            <v>6.5</v>
          </cell>
          <cell r="BE10">
            <v>5.9</v>
          </cell>
          <cell r="BH10">
            <v>5.9</v>
          </cell>
          <cell r="BI10">
            <v>4.8</v>
          </cell>
          <cell r="BL10">
            <v>4.8</v>
          </cell>
          <cell r="BM10">
            <v>7.3</v>
          </cell>
          <cell r="BP10">
            <v>7.3</v>
          </cell>
          <cell r="BQ10">
            <v>5.4</v>
          </cell>
          <cell r="BT10">
            <v>5.4</v>
          </cell>
          <cell r="BU10">
            <v>8.4</v>
          </cell>
          <cell r="BX10">
            <v>8.4</v>
          </cell>
          <cell r="BY10">
            <v>6.46</v>
          </cell>
          <cell r="BZ10">
            <v>6.3</v>
          </cell>
          <cell r="CC10">
            <v>6.3</v>
          </cell>
          <cell r="CD10">
            <v>7.4</v>
          </cell>
          <cell r="CG10">
            <v>7.4</v>
          </cell>
          <cell r="CH10">
            <v>6.5</v>
          </cell>
          <cell r="CK10">
            <v>6.5</v>
          </cell>
          <cell r="CL10">
            <v>6.1</v>
          </cell>
          <cell r="CO10">
            <v>6.1</v>
          </cell>
          <cell r="CP10">
            <v>6.3</v>
          </cell>
          <cell r="CS10">
            <v>6.3</v>
          </cell>
          <cell r="CT10">
            <v>7.3</v>
          </cell>
          <cell r="CW10">
            <v>7.3</v>
          </cell>
          <cell r="CX10">
            <v>6.5</v>
          </cell>
          <cell r="DA10">
            <v>6.5</v>
          </cell>
          <cell r="DB10">
            <v>6.62</v>
          </cell>
          <cell r="DC10">
            <v>7.8</v>
          </cell>
          <cell r="DF10">
            <v>7.8</v>
          </cell>
          <cell r="DG10">
            <v>6.2</v>
          </cell>
          <cell r="DJ10">
            <v>6.2</v>
          </cell>
          <cell r="DK10">
            <v>7.7</v>
          </cell>
          <cell r="DN10">
            <v>7.7</v>
          </cell>
          <cell r="DO10">
            <v>7.3</v>
          </cell>
          <cell r="DR10">
            <v>7.3</v>
          </cell>
          <cell r="DS10">
            <v>7.5</v>
          </cell>
          <cell r="DV10">
            <v>7.5</v>
          </cell>
          <cell r="DW10">
            <v>6.4</v>
          </cell>
          <cell r="DZ10">
            <v>6.4</v>
          </cell>
          <cell r="EA10">
            <v>7.21</v>
          </cell>
          <cell r="EB10">
            <v>6.7</v>
          </cell>
          <cell r="EC10">
            <v>6.4</v>
          </cell>
          <cell r="EF10">
            <v>6.4</v>
          </cell>
          <cell r="EG10">
            <v>6</v>
          </cell>
          <cell r="EJ10">
            <v>6</v>
          </cell>
          <cell r="EK10">
            <v>6.68</v>
          </cell>
          <cell r="EL10" t="str">
            <v>ĐẠT</v>
          </cell>
          <cell r="EM10" t="str">
            <v>ĐẠT</v>
          </cell>
          <cell r="EN10" t="str">
            <v>ĐẠT</v>
          </cell>
          <cell r="EP10" t="str">
            <v>Tốt</v>
          </cell>
        </row>
        <row r="11">
          <cell r="B11">
            <v>169121411</v>
          </cell>
          <cell r="C11" t="str">
            <v>Lê Thị </v>
          </cell>
          <cell r="D11" t="str">
            <v>Hằng</v>
          </cell>
          <cell r="E11" t="str">
            <v>20/03/1988</v>
          </cell>
          <cell r="F11" t="str">
            <v>Hà Tĩnh</v>
          </cell>
          <cell r="G11" t="str">
            <v>Nữ</v>
          </cell>
          <cell r="H11">
            <v>6.1</v>
          </cell>
          <cell r="K11">
            <v>6.1</v>
          </cell>
          <cell r="L11">
            <v>7.2</v>
          </cell>
          <cell r="O11">
            <v>7.2</v>
          </cell>
          <cell r="P11">
            <v>5.5</v>
          </cell>
          <cell r="S11">
            <v>5.5</v>
          </cell>
          <cell r="T11">
            <v>6.5</v>
          </cell>
          <cell r="W11">
            <v>6.5</v>
          </cell>
          <cell r="X11">
            <v>7</v>
          </cell>
          <cell r="AA11">
            <v>7</v>
          </cell>
          <cell r="AB11">
            <v>0</v>
          </cell>
          <cell r="AC11">
            <v>6.4</v>
          </cell>
          <cell r="AE11">
            <v>6.4</v>
          </cell>
          <cell r="AF11">
            <v>6.9</v>
          </cell>
          <cell r="AI11">
            <v>6.9</v>
          </cell>
          <cell r="AJ11">
            <v>7</v>
          </cell>
          <cell r="AM11">
            <v>7</v>
          </cell>
          <cell r="AN11">
            <v>6.54</v>
          </cell>
          <cell r="AO11">
            <v>6.4</v>
          </cell>
          <cell r="AR11">
            <v>6.4</v>
          </cell>
          <cell r="AS11">
            <v>7.2</v>
          </cell>
          <cell r="AV11">
            <v>7.2</v>
          </cell>
          <cell r="AW11">
            <v>7.5</v>
          </cell>
          <cell r="AZ11">
            <v>7.5</v>
          </cell>
          <cell r="BA11">
            <v>7.7</v>
          </cell>
          <cell r="BD11">
            <v>7.7</v>
          </cell>
          <cell r="BE11">
            <v>5.8</v>
          </cell>
          <cell r="BH11">
            <v>5.8</v>
          </cell>
          <cell r="BI11">
            <v>6.9</v>
          </cell>
          <cell r="BL11">
            <v>6.9</v>
          </cell>
          <cell r="BM11">
            <v>7.7</v>
          </cell>
          <cell r="BP11">
            <v>7.7</v>
          </cell>
          <cell r="BQ11">
            <v>8.3</v>
          </cell>
          <cell r="BT11">
            <v>8.3</v>
          </cell>
          <cell r="BU11">
            <v>6.3</v>
          </cell>
          <cell r="BX11">
            <v>6.3</v>
          </cell>
          <cell r="BY11">
            <v>7.18</v>
          </cell>
          <cell r="BZ11">
            <v>0</v>
          </cell>
          <cell r="CA11">
            <v>5.5</v>
          </cell>
          <cell r="CC11">
            <v>5.5</v>
          </cell>
          <cell r="CD11">
            <v>6.7</v>
          </cell>
          <cell r="CG11">
            <v>6.7</v>
          </cell>
          <cell r="CH11">
            <v>8</v>
          </cell>
          <cell r="CK11">
            <v>8</v>
          </cell>
          <cell r="CL11">
            <v>7.1</v>
          </cell>
          <cell r="CO11">
            <v>7.1</v>
          </cell>
          <cell r="CP11">
            <v>6.8</v>
          </cell>
          <cell r="CS11">
            <v>6.8</v>
          </cell>
          <cell r="CT11">
            <v>7.7</v>
          </cell>
          <cell r="CW11">
            <v>7.7</v>
          </cell>
          <cell r="CX11">
            <v>6.8</v>
          </cell>
          <cell r="DA11">
            <v>6.8</v>
          </cell>
          <cell r="DB11">
            <v>6.99</v>
          </cell>
          <cell r="DC11">
            <v>6.6</v>
          </cell>
          <cell r="DF11">
            <v>6.6</v>
          </cell>
          <cell r="DG11">
            <v>6.7</v>
          </cell>
          <cell r="DJ11">
            <v>6.7</v>
          </cell>
          <cell r="DK11">
            <v>7.8</v>
          </cell>
          <cell r="DN11">
            <v>7.8</v>
          </cell>
          <cell r="DO11">
            <v>6.9</v>
          </cell>
          <cell r="DR11">
            <v>6.9</v>
          </cell>
          <cell r="DS11">
            <v>6.7</v>
          </cell>
          <cell r="DV11">
            <v>6.7</v>
          </cell>
          <cell r="DW11">
            <v>0</v>
          </cell>
          <cell r="DZ11">
            <v>0</v>
          </cell>
          <cell r="EA11">
            <v>6.39</v>
          </cell>
          <cell r="EB11">
            <v>6.8</v>
          </cell>
          <cell r="EC11">
            <v>7</v>
          </cell>
          <cell r="EF11">
            <v>7</v>
          </cell>
          <cell r="EG11">
            <v>6.8</v>
          </cell>
          <cell r="EJ11">
            <v>6.8</v>
          </cell>
          <cell r="EK11">
            <v>6.82</v>
          </cell>
          <cell r="EL11" t="str">
            <v>ĐẠT</v>
          </cell>
          <cell r="EM11" t="str">
            <v>ĐẠT</v>
          </cell>
          <cell r="EN11" t="str">
            <v>ĐẠT</v>
          </cell>
          <cell r="EP11" t="str">
            <v>Xuất Sắc</v>
          </cell>
        </row>
        <row r="12">
          <cell r="B12">
            <v>169121413</v>
          </cell>
          <cell r="C12" t="str">
            <v>Dương Thị Minh </v>
          </cell>
          <cell r="D12" t="str">
            <v>Hiếu</v>
          </cell>
          <cell r="E12" t="str">
            <v>06/02/1984</v>
          </cell>
          <cell r="F12" t="str">
            <v>Quảng Nam</v>
          </cell>
          <cell r="G12" t="str">
            <v>Nữ</v>
          </cell>
          <cell r="H12">
            <v>0</v>
          </cell>
          <cell r="I12">
            <v>6.3</v>
          </cell>
          <cell r="K12">
            <v>6.3</v>
          </cell>
          <cell r="L12">
            <v>7.8</v>
          </cell>
          <cell r="O12">
            <v>7.8</v>
          </cell>
          <cell r="P12">
            <v>6.8</v>
          </cell>
          <cell r="S12">
            <v>6.8</v>
          </cell>
          <cell r="T12">
            <v>6.7</v>
          </cell>
          <cell r="W12">
            <v>6.7</v>
          </cell>
          <cell r="X12">
            <v>6.2</v>
          </cell>
          <cell r="AA12">
            <v>6.2</v>
          </cell>
          <cell r="AB12">
            <v>7.3</v>
          </cell>
          <cell r="AE12">
            <v>7.3</v>
          </cell>
          <cell r="AF12">
            <v>6.5</v>
          </cell>
          <cell r="AI12">
            <v>6.5</v>
          </cell>
          <cell r="AJ12">
            <v>7</v>
          </cell>
          <cell r="AM12">
            <v>7</v>
          </cell>
          <cell r="AN12">
            <v>6.68</v>
          </cell>
          <cell r="AO12">
            <v>6.1</v>
          </cell>
          <cell r="AR12">
            <v>6.1</v>
          </cell>
          <cell r="AS12">
            <v>6.4</v>
          </cell>
          <cell r="AV12">
            <v>6.4</v>
          </cell>
          <cell r="AW12">
            <v>7.7</v>
          </cell>
          <cell r="AZ12">
            <v>7.7</v>
          </cell>
          <cell r="BA12">
            <v>7</v>
          </cell>
          <cell r="BD12">
            <v>7</v>
          </cell>
          <cell r="BE12">
            <v>5.9</v>
          </cell>
          <cell r="BH12">
            <v>5.9</v>
          </cell>
          <cell r="BI12">
            <v>4.6</v>
          </cell>
          <cell r="BL12">
            <v>4.6</v>
          </cell>
          <cell r="BM12">
            <v>8.2</v>
          </cell>
          <cell r="BP12">
            <v>8.2</v>
          </cell>
          <cell r="BQ12">
            <v>4</v>
          </cell>
          <cell r="BT12">
            <v>4</v>
          </cell>
          <cell r="BU12">
            <v>7.1</v>
          </cell>
          <cell r="BX12">
            <v>7.1</v>
          </cell>
          <cell r="BY12">
            <v>6.46</v>
          </cell>
          <cell r="BZ12">
            <v>6.6</v>
          </cell>
          <cell r="CC12">
            <v>6.6</v>
          </cell>
          <cell r="CD12">
            <v>8.1</v>
          </cell>
          <cell r="CG12">
            <v>8.1</v>
          </cell>
          <cell r="CH12">
            <v>5.9</v>
          </cell>
          <cell r="CK12">
            <v>5.9</v>
          </cell>
          <cell r="CL12">
            <v>6.1</v>
          </cell>
          <cell r="CO12">
            <v>6.1</v>
          </cell>
          <cell r="CP12">
            <v>0</v>
          </cell>
          <cell r="CQ12">
            <v>6.2</v>
          </cell>
          <cell r="CS12">
            <v>6.2</v>
          </cell>
          <cell r="CT12">
            <v>7.8</v>
          </cell>
          <cell r="CW12">
            <v>7.8</v>
          </cell>
          <cell r="CX12">
            <v>6.3</v>
          </cell>
          <cell r="DA12">
            <v>6.3</v>
          </cell>
          <cell r="DB12">
            <v>6.68</v>
          </cell>
          <cell r="DC12">
            <v>7.7</v>
          </cell>
          <cell r="DF12">
            <v>7.7</v>
          </cell>
          <cell r="DG12">
            <v>7.4</v>
          </cell>
          <cell r="DJ12">
            <v>7.4</v>
          </cell>
          <cell r="DK12">
            <v>8.1</v>
          </cell>
          <cell r="DN12">
            <v>8.1</v>
          </cell>
          <cell r="DO12">
            <v>6.2</v>
          </cell>
          <cell r="DR12">
            <v>6.2</v>
          </cell>
          <cell r="DS12">
            <v>7</v>
          </cell>
          <cell r="DV12">
            <v>7</v>
          </cell>
          <cell r="DW12">
            <v>6.5</v>
          </cell>
          <cell r="DZ12">
            <v>6.5</v>
          </cell>
          <cell r="EA12">
            <v>7.24</v>
          </cell>
          <cell r="EB12">
            <v>6.74</v>
          </cell>
          <cell r="EC12">
            <v>8.1</v>
          </cell>
          <cell r="EF12">
            <v>8.1</v>
          </cell>
          <cell r="EG12">
            <v>7</v>
          </cell>
          <cell r="EJ12">
            <v>7</v>
          </cell>
          <cell r="EK12">
            <v>6.83</v>
          </cell>
          <cell r="EL12" t="str">
            <v>ĐẠT</v>
          </cell>
          <cell r="EM12" t="str">
            <v>ĐẠT</v>
          </cell>
          <cell r="EN12" t="str">
            <v>ĐẠT</v>
          </cell>
          <cell r="EP12" t="str">
            <v>Xuất Sắc</v>
          </cell>
        </row>
        <row r="13">
          <cell r="B13">
            <v>169121414</v>
          </cell>
          <cell r="C13" t="str">
            <v>Trần Thị Hoa</v>
          </cell>
          <cell r="D13" t="str">
            <v>Hồng</v>
          </cell>
          <cell r="E13" t="str">
            <v>19/02/1989</v>
          </cell>
          <cell r="F13" t="str">
            <v>Quảng Bình</v>
          </cell>
          <cell r="G13" t="str">
            <v>Nữ</v>
          </cell>
          <cell r="H13">
            <v>8</v>
          </cell>
          <cell r="K13">
            <v>8</v>
          </cell>
          <cell r="L13">
            <v>8.3</v>
          </cell>
          <cell r="O13">
            <v>8.3</v>
          </cell>
          <cell r="P13">
            <v>6.8</v>
          </cell>
          <cell r="S13">
            <v>6.8</v>
          </cell>
          <cell r="T13">
            <v>8.3</v>
          </cell>
          <cell r="W13">
            <v>8.3</v>
          </cell>
          <cell r="X13">
            <v>5.9</v>
          </cell>
          <cell r="AA13">
            <v>5.9</v>
          </cell>
          <cell r="AB13">
            <v>0</v>
          </cell>
          <cell r="AC13">
            <v>7.5</v>
          </cell>
          <cell r="AE13">
            <v>7.5</v>
          </cell>
          <cell r="AF13">
            <v>6.8</v>
          </cell>
          <cell r="AI13">
            <v>6.8</v>
          </cell>
          <cell r="AJ13">
            <v>7.5</v>
          </cell>
          <cell r="AM13">
            <v>7.5</v>
          </cell>
          <cell r="AN13">
            <v>7.12</v>
          </cell>
          <cell r="AO13">
            <v>7.1</v>
          </cell>
          <cell r="AR13">
            <v>7.1</v>
          </cell>
          <cell r="AS13">
            <v>6.2</v>
          </cell>
          <cell r="AV13">
            <v>6.2</v>
          </cell>
          <cell r="AW13">
            <v>8.1</v>
          </cell>
          <cell r="AZ13">
            <v>8.1</v>
          </cell>
          <cell r="BA13">
            <v>6.6</v>
          </cell>
          <cell r="BD13">
            <v>6.6</v>
          </cell>
          <cell r="BE13">
            <v>5.3</v>
          </cell>
          <cell r="BH13">
            <v>5.3</v>
          </cell>
          <cell r="BI13">
            <v>7.1</v>
          </cell>
          <cell r="BL13">
            <v>7.1</v>
          </cell>
          <cell r="BM13">
            <v>6.9</v>
          </cell>
          <cell r="BP13">
            <v>6.9</v>
          </cell>
          <cell r="BQ13">
            <v>5.5</v>
          </cell>
          <cell r="BT13">
            <v>5.5</v>
          </cell>
          <cell r="BU13">
            <v>9.6</v>
          </cell>
          <cell r="BX13">
            <v>9.6</v>
          </cell>
          <cell r="BY13">
            <v>6.52</v>
          </cell>
          <cell r="BZ13">
            <v>7.3</v>
          </cell>
          <cell r="CC13">
            <v>7.3</v>
          </cell>
          <cell r="CD13">
            <v>7.4</v>
          </cell>
          <cell r="CG13">
            <v>7.4</v>
          </cell>
          <cell r="CH13">
            <v>5.8</v>
          </cell>
          <cell r="CK13">
            <v>5.8</v>
          </cell>
          <cell r="CL13">
            <v>6.6</v>
          </cell>
          <cell r="CO13">
            <v>6.6</v>
          </cell>
          <cell r="CP13">
            <v>6.6</v>
          </cell>
          <cell r="CS13">
            <v>6.6</v>
          </cell>
          <cell r="CT13">
            <v>8.2</v>
          </cell>
          <cell r="CW13">
            <v>8.2</v>
          </cell>
          <cell r="CX13">
            <v>6.5</v>
          </cell>
          <cell r="DA13">
            <v>6.5</v>
          </cell>
          <cell r="DB13">
            <v>6.84</v>
          </cell>
          <cell r="DC13">
            <v>7.9</v>
          </cell>
          <cell r="DF13">
            <v>7.9</v>
          </cell>
          <cell r="DG13">
            <v>7.8</v>
          </cell>
          <cell r="DJ13">
            <v>7.8</v>
          </cell>
          <cell r="DK13">
            <v>7.5</v>
          </cell>
          <cell r="DN13">
            <v>7.5</v>
          </cell>
          <cell r="DO13">
            <v>6</v>
          </cell>
          <cell r="DR13">
            <v>6</v>
          </cell>
          <cell r="DS13">
            <v>6.1</v>
          </cell>
          <cell r="DV13">
            <v>6.1</v>
          </cell>
          <cell r="DW13">
            <v>7.9</v>
          </cell>
          <cell r="DZ13">
            <v>7.9</v>
          </cell>
          <cell r="EA13">
            <v>7.16</v>
          </cell>
          <cell r="EB13">
            <v>6.89</v>
          </cell>
          <cell r="EC13">
            <v>8.3</v>
          </cell>
          <cell r="EF13">
            <v>8.3</v>
          </cell>
          <cell r="EG13">
            <v>7.5</v>
          </cell>
          <cell r="EJ13">
            <v>7.5</v>
          </cell>
          <cell r="EK13">
            <v>6.99</v>
          </cell>
          <cell r="EL13" t="str">
            <v>ĐẠT</v>
          </cell>
          <cell r="EM13" t="str">
            <v>ĐẠT</v>
          </cell>
          <cell r="EN13" t="str">
            <v>ĐẠT</v>
          </cell>
          <cell r="EP13" t="str">
            <v>Tốt</v>
          </cell>
        </row>
        <row r="14">
          <cell r="B14">
            <v>169121415</v>
          </cell>
          <cell r="C14" t="str">
            <v>Võ Hồng </v>
          </cell>
          <cell r="D14" t="str">
            <v>Huy</v>
          </cell>
          <cell r="E14" t="str">
            <v>02/04/1987</v>
          </cell>
          <cell r="F14" t="str">
            <v>Đăk Lăk</v>
          </cell>
          <cell r="G14" t="str">
            <v>Nam</v>
          </cell>
          <cell r="H14">
            <v>7.5</v>
          </cell>
          <cell r="K14">
            <v>7.5</v>
          </cell>
          <cell r="L14">
            <v>8.1</v>
          </cell>
          <cell r="O14">
            <v>8.1</v>
          </cell>
          <cell r="P14">
            <v>6.7</v>
          </cell>
          <cell r="S14">
            <v>6.7</v>
          </cell>
          <cell r="T14">
            <v>6.1</v>
          </cell>
          <cell r="W14">
            <v>6.1</v>
          </cell>
          <cell r="X14">
            <v>7.7</v>
          </cell>
          <cell r="AA14">
            <v>7.7</v>
          </cell>
          <cell r="AB14">
            <v>4.7</v>
          </cell>
          <cell r="AE14">
            <v>4.7</v>
          </cell>
          <cell r="AF14">
            <v>6.9</v>
          </cell>
          <cell r="AI14">
            <v>6.9</v>
          </cell>
          <cell r="AJ14">
            <v>6.1</v>
          </cell>
          <cell r="AM14">
            <v>6.1</v>
          </cell>
          <cell r="AN14">
            <v>7.04</v>
          </cell>
          <cell r="AO14">
            <v>5.4</v>
          </cell>
          <cell r="AR14">
            <v>5.4</v>
          </cell>
          <cell r="AS14">
            <v>7.3</v>
          </cell>
          <cell r="AV14">
            <v>7.3</v>
          </cell>
          <cell r="AW14">
            <v>8</v>
          </cell>
          <cell r="AZ14">
            <v>8</v>
          </cell>
          <cell r="BA14">
            <v>6.6</v>
          </cell>
          <cell r="BD14">
            <v>6.6</v>
          </cell>
          <cell r="BE14">
            <v>5.3</v>
          </cell>
          <cell r="BH14">
            <v>5.3</v>
          </cell>
          <cell r="BI14">
            <v>6.5</v>
          </cell>
          <cell r="BL14">
            <v>6.5</v>
          </cell>
          <cell r="BM14">
            <v>7.1</v>
          </cell>
          <cell r="BP14">
            <v>7.1</v>
          </cell>
          <cell r="BQ14">
            <v>6</v>
          </cell>
          <cell r="BT14">
            <v>6</v>
          </cell>
          <cell r="BU14">
            <v>8.9</v>
          </cell>
          <cell r="BX14">
            <v>8.9</v>
          </cell>
          <cell r="BY14">
            <v>6.49</v>
          </cell>
          <cell r="BZ14">
            <v>6.4</v>
          </cell>
          <cell r="CC14">
            <v>6.4</v>
          </cell>
          <cell r="CD14">
            <v>6.8</v>
          </cell>
          <cell r="CG14">
            <v>6.8</v>
          </cell>
          <cell r="CH14">
            <v>7.7</v>
          </cell>
          <cell r="CK14">
            <v>7.7</v>
          </cell>
          <cell r="CL14">
            <v>6.5</v>
          </cell>
          <cell r="CO14">
            <v>6.5</v>
          </cell>
          <cell r="CP14">
            <v>0</v>
          </cell>
          <cell r="CQ14">
            <v>5.5</v>
          </cell>
          <cell r="CS14">
            <v>5.5</v>
          </cell>
          <cell r="CT14">
            <v>7.1</v>
          </cell>
          <cell r="CW14">
            <v>7.1</v>
          </cell>
          <cell r="CX14">
            <v>6.1</v>
          </cell>
          <cell r="DA14">
            <v>6.1</v>
          </cell>
          <cell r="DB14">
            <v>6.59</v>
          </cell>
          <cell r="DC14">
            <v>8.4</v>
          </cell>
          <cell r="DF14">
            <v>8.4</v>
          </cell>
          <cell r="DG14">
            <v>8.8</v>
          </cell>
          <cell r="DJ14">
            <v>8.8</v>
          </cell>
          <cell r="DK14">
            <v>8.3</v>
          </cell>
          <cell r="DN14">
            <v>8.3</v>
          </cell>
          <cell r="DO14">
            <v>7.1</v>
          </cell>
          <cell r="DR14">
            <v>7.1</v>
          </cell>
          <cell r="DS14">
            <v>7</v>
          </cell>
          <cell r="DV14">
            <v>7</v>
          </cell>
          <cell r="DW14">
            <v>9.5</v>
          </cell>
          <cell r="DZ14">
            <v>9.5</v>
          </cell>
          <cell r="EA14">
            <v>8.06</v>
          </cell>
          <cell r="EB14">
            <v>6.99</v>
          </cell>
          <cell r="EC14">
            <v>8.8</v>
          </cell>
          <cell r="EF14">
            <v>8.8</v>
          </cell>
          <cell r="EG14">
            <v>3.5</v>
          </cell>
          <cell r="EH14">
            <v>8.5</v>
          </cell>
          <cell r="EJ14">
            <v>8.5</v>
          </cell>
          <cell r="EK14">
            <v>7.11</v>
          </cell>
          <cell r="EL14" t="str">
            <v>ĐẠT</v>
          </cell>
          <cell r="EM14" t="str">
            <v>ĐẠT</v>
          </cell>
          <cell r="EN14" t="str">
            <v>ĐẠT</v>
          </cell>
          <cell r="EP14" t="str">
            <v>Khá</v>
          </cell>
        </row>
        <row r="15">
          <cell r="B15">
            <v>169121416</v>
          </cell>
          <cell r="C15" t="str">
            <v>Trần Quang</v>
          </cell>
          <cell r="D15" t="str">
            <v>Khánh</v>
          </cell>
          <cell r="E15">
            <v>32060</v>
          </cell>
          <cell r="F15" t="str">
            <v>Quảng Nam</v>
          </cell>
          <cell r="G15" t="str">
            <v>Nam</v>
          </cell>
          <cell r="H15">
            <v>6.2</v>
          </cell>
          <cell r="K15">
            <v>6.2</v>
          </cell>
          <cell r="L15">
            <v>7.6</v>
          </cell>
          <cell r="O15">
            <v>7.6</v>
          </cell>
          <cell r="P15">
            <v>5.6</v>
          </cell>
          <cell r="S15">
            <v>5.6</v>
          </cell>
          <cell r="T15">
            <v>5.2</v>
          </cell>
          <cell r="W15">
            <v>5.2</v>
          </cell>
          <cell r="X15">
            <v>6.9</v>
          </cell>
          <cell r="AA15">
            <v>6.9</v>
          </cell>
          <cell r="AB15">
            <v>0</v>
          </cell>
          <cell r="AC15">
            <v>4.2</v>
          </cell>
          <cell r="AE15">
            <v>4.2</v>
          </cell>
          <cell r="AF15">
            <v>6.2</v>
          </cell>
          <cell r="AI15">
            <v>6.2</v>
          </cell>
          <cell r="AJ15">
            <v>0</v>
          </cell>
          <cell r="AK15">
            <v>5.6</v>
          </cell>
          <cell r="AM15">
            <v>5.6</v>
          </cell>
          <cell r="AN15">
            <v>6.19</v>
          </cell>
          <cell r="AO15">
            <v>4.4</v>
          </cell>
          <cell r="AR15">
            <v>4.4</v>
          </cell>
          <cell r="AS15">
            <v>7.4</v>
          </cell>
          <cell r="AV15">
            <v>7.4</v>
          </cell>
          <cell r="AW15">
            <v>6.7</v>
          </cell>
          <cell r="AZ15">
            <v>6.7</v>
          </cell>
          <cell r="BA15">
            <v>6.4</v>
          </cell>
          <cell r="BD15">
            <v>6.4</v>
          </cell>
          <cell r="BE15">
            <v>6.1</v>
          </cell>
          <cell r="BH15">
            <v>6.1</v>
          </cell>
          <cell r="BI15">
            <v>0</v>
          </cell>
          <cell r="BJ15">
            <v>0</v>
          </cell>
          <cell r="BL15">
            <v>0</v>
          </cell>
          <cell r="BM15">
            <v>6.9</v>
          </cell>
          <cell r="BP15">
            <v>6.9</v>
          </cell>
          <cell r="BQ15">
            <v>5.6</v>
          </cell>
          <cell r="BT15">
            <v>5.6</v>
          </cell>
          <cell r="BU15">
            <v>6.1</v>
          </cell>
          <cell r="BX15">
            <v>6.1</v>
          </cell>
          <cell r="BY15">
            <v>5.91</v>
          </cell>
          <cell r="BZ15">
            <v>5.3</v>
          </cell>
          <cell r="CC15">
            <v>5.3</v>
          </cell>
          <cell r="CD15">
            <v>6.7</v>
          </cell>
          <cell r="CG15">
            <v>6.7</v>
          </cell>
          <cell r="CH15">
            <v>7.3</v>
          </cell>
          <cell r="CK15">
            <v>7.3</v>
          </cell>
          <cell r="CL15">
            <v>7.1</v>
          </cell>
          <cell r="CO15">
            <v>7.1</v>
          </cell>
          <cell r="CP15">
            <v>0</v>
          </cell>
          <cell r="CQ15">
            <v>5.5</v>
          </cell>
          <cell r="CS15">
            <v>5.5</v>
          </cell>
          <cell r="CT15">
            <v>7.6</v>
          </cell>
          <cell r="CW15">
            <v>7.6</v>
          </cell>
          <cell r="CX15">
            <v>6.9</v>
          </cell>
          <cell r="DA15">
            <v>6.9</v>
          </cell>
          <cell r="DB15">
            <v>6.63</v>
          </cell>
          <cell r="DC15">
            <v>7.7</v>
          </cell>
          <cell r="DF15">
            <v>7.7</v>
          </cell>
          <cell r="DG15">
            <v>7.4</v>
          </cell>
          <cell r="DJ15">
            <v>7.4</v>
          </cell>
          <cell r="DK15">
            <v>6.7</v>
          </cell>
          <cell r="DN15">
            <v>6.7</v>
          </cell>
          <cell r="DO15">
            <v>8.2</v>
          </cell>
          <cell r="DR15">
            <v>8.2</v>
          </cell>
          <cell r="DS15">
            <v>6.4</v>
          </cell>
          <cell r="DV15">
            <v>6.4</v>
          </cell>
          <cell r="DW15">
            <v>9.3</v>
          </cell>
          <cell r="DZ15">
            <v>9.3</v>
          </cell>
          <cell r="EA15">
            <v>7.4</v>
          </cell>
          <cell r="EB15">
            <v>6.49</v>
          </cell>
          <cell r="EF15">
            <v>0</v>
          </cell>
          <cell r="EJ15">
            <v>0</v>
          </cell>
          <cell r="EK15">
            <v>6.04</v>
          </cell>
          <cell r="EL15" t="str">
            <v>VẮNG</v>
          </cell>
          <cell r="EM15" t="str">
            <v>ĐẠT</v>
          </cell>
          <cell r="EN15" t="str">
            <v>ĐẠT</v>
          </cell>
          <cell r="EP15" t="str">
            <v>Khá</v>
          </cell>
        </row>
        <row r="16">
          <cell r="B16">
            <v>169121417</v>
          </cell>
          <cell r="C16" t="str">
            <v>Lê Tuấn</v>
          </cell>
          <cell r="D16" t="str">
            <v>Khoa</v>
          </cell>
          <cell r="E16">
            <v>31797</v>
          </cell>
          <cell r="F16" t="str">
            <v>Quảng Nam</v>
          </cell>
          <cell r="G16" t="str">
            <v>Nam</v>
          </cell>
          <cell r="H16">
            <v>7.1</v>
          </cell>
          <cell r="K16">
            <v>7.1</v>
          </cell>
          <cell r="L16">
            <v>9.1</v>
          </cell>
          <cell r="O16">
            <v>9.1</v>
          </cell>
          <cell r="P16">
            <v>6</v>
          </cell>
          <cell r="S16">
            <v>6</v>
          </cell>
          <cell r="T16">
            <v>6.3</v>
          </cell>
          <cell r="W16">
            <v>6.3</v>
          </cell>
          <cell r="X16">
            <v>7.1</v>
          </cell>
          <cell r="AA16">
            <v>7.1</v>
          </cell>
          <cell r="AB16">
            <v>0</v>
          </cell>
          <cell r="AC16">
            <v>5.8</v>
          </cell>
          <cell r="AE16">
            <v>5.8</v>
          </cell>
          <cell r="AF16">
            <v>6.5</v>
          </cell>
          <cell r="AI16">
            <v>6.5</v>
          </cell>
          <cell r="AJ16">
            <v>8.8</v>
          </cell>
          <cell r="AM16">
            <v>8.8</v>
          </cell>
          <cell r="AN16">
            <v>6.86</v>
          </cell>
          <cell r="AO16">
            <v>6</v>
          </cell>
          <cell r="AR16">
            <v>6</v>
          </cell>
          <cell r="AS16">
            <v>6.8</v>
          </cell>
          <cell r="AV16">
            <v>6.8</v>
          </cell>
          <cell r="AW16">
            <v>7.1</v>
          </cell>
          <cell r="AZ16">
            <v>7.1</v>
          </cell>
          <cell r="BA16">
            <v>6.8</v>
          </cell>
          <cell r="BD16">
            <v>6.8</v>
          </cell>
          <cell r="BE16">
            <v>5.3</v>
          </cell>
          <cell r="BH16">
            <v>5.3</v>
          </cell>
          <cell r="BI16">
            <v>6.5</v>
          </cell>
          <cell r="BL16">
            <v>6.5</v>
          </cell>
          <cell r="BM16">
            <v>6.3</v>
          </cell>
          <cell r="BP16">
            <v>6.3</v>
          </cell>
          <cell r="BQ16">
            <v>7.9</v>
          </cell>
          <cell r="BT16">
            <v>7.9</v>
          </cell>
          <cell r="BU16">
            <v>7.8</v>
          </cell>
          <cell r="BX16">
            <v>7.8</v>
          </cell>
          <cell r="BY16">
            <v>6.52</v>
          </cell>
          <cell r="BZ16">
            <v>5.6</v>
          </cell>
          <cell r="CC16">
            <v>5.6</v>
          </cell>
          <cell r="CD16">
            <v>7</v>
          </cell>
          <cell r="CG16">
            <v>7</v>
          </cell>
          <cell r="CH16">
            <v>6.7</v>
          </cell>
          <cell r="CK16">
            <v>6.7</v>
          </cell>
          <cell r="CL16">
            <v>7.4</v>
          </cell>
          <cell r="CO16">
            <v>7.4</v>
          </cell>
          <cell r="CP16">
            <v>0</v>
          </cell>
          <cell r="CQ16">
            <v>6.7</v>
          </cell>
          <cell r="CS16">
            <v>6.7</v>
          </cell>
          <cell r="CT16">
            <v>7.6</v>
          </cell>
          <cell r="CW16">
            <v>7.6</v>
          </cell>
          <cell r="CX16">
            <v>6.3</v>
          </cell>
          <cell r="DA16">
            <v>6.3</v>
          </cell>
          <cell r="DB16">
            <v>6.8</v>
          </cell>
          <cell r="DC16">
            <v>7.9</v>
          </cell>
          <cell r="DF16">
            <v>7.9</v>
          </cell>
          <cell r="DG16">
            <v>7.3</v>
          </cell>
          <cell r="DJ16">
            <v>7.3</v>
          </cell>
          <cell r="DK16">
            <v>7.5</v>
          </cell>
          <cell r="DN16">
            <v>7.5</v>
          </cell>
          <cell r="DO16">
            <v>7.2</v>
          </cell>
          <cell r="DR16">
            <v>7.2</v>
          </cell>
          <cell r="DS16">
            <v>6.7</v>
          </cell>
          <cell r="DV16">
            <v>6.7</v>
          </cell>
          <cell r="DW16">
            <v>6.6</v>
          </cell>
          <cell r="DZ16">
            <v>6.6</v>
          </cell>
          <cell r="EA16">
            <v>7.26</v>
          </cell>
          <cell r="EB16">
            <v>6.84</v>
          </cell>
          <cell r="EC16">
            <v>7.9</v>
          </cell>
          <cell r="EF16">
            <v>7.9</v>
          </cell>
          <cell r="EG16">
            <v>7</v>
          </cell>
          <cell r="EJ16">
            <v>7</v>
          </cell>
          <cell r="EK16">
            <v>6.91</v>
          </cell>
          <cell r="EL16" t="str">
            <v>ĐẠT</v>
          </cell>
          <cell r="EM16" t="str">
            <v>ĐẠT</v>
          </cell>
          <cell r="EN16" t="str">
            <v>ĐẠT</v>
          </cell>
          <cell r="EP16" t="str">
            <v>Tốt</v>
          </cell>
        </row>
        <row r="17">
          <cell r="B17">
            <v>169121418</v>
          </cell>
          <cell r="C17" t="str">
            <v>Võ Thị Mai</v>
          </cell>
          <cell r="D17" t="str">
            <v>Linh</v>
          </cell>
          <cell r="E17" t="str">
            <v>08/08/1989</v>
          </cell>
          <cell r="F17" t="str">
            <v>Bình Định</v>
          </cell>
          <cell r="G17" t="str">
            <v>Nữ</v>
          </cell>
          <cell r="H17">
            <v>8</v>
          </cell>
          <cell r="K17">
            <v>8</v>
          </cell>
          <cell r="L17">
            <v>8.7</v>
          </cell>
          <cell r="O17">
            <v>8.7</v>
          </cell>
          <cell r="P17">
            <v>6.8</v>
          </cell>
          <cell r="S17">
            <v>6.8</v>
          </cell>
          <cell r="T17">
            <v>6.2</v>
          </cell>
          <cell r="W17">
            <v>6.2</v>
          </cell>
          <cell r="X17">
            <v>7.5</v>
          </cell>
          <cell r="AA17">
            <v>7.5</v>
          </cell>
          <cell r="AB17">
            <v>6.8</v>
          </cell>
          <cell r="AE17">
            <v>6.8</v>
          </cell>
          <cell r="AF17">
            <v>6.6</v>
          </cell>
          <cell r="AI17">
            <v>6.6</v>
          </cell>
          <cell r="AJ17">
            <v>6.6</v>
          </cell>
          <cell r="AM17">
            <v>6.6</v>
          </cell>
          <cell r="AN17">
            <v>7.22</v>
          </cell>
          <cell r="AO17">
            <v>7.2</v>
          </cell>
          <cell r="AR17">
            <v>7.2</v>
          </cell>
          <cell r="AS17">
            <v>7.7</v>
          </cell>
          <cell r="AV17">
            <v>7.7</v>
          </cell>
          <cell r="AW17">
            <v>8.1</v>
          </cell>
          <cell r="AZ17">
            <v>8.1</v>
          </cell>
          <cell r="BA17">
            <v>7.1</v>
          </cell>
          <cell r="BD17">
            <v>7.1</v>
          </cell>
          <cell r="BE17">
            <v>5.9</v>
          </cell>
          <cell r="BH17">
            <v>5.9</v>
          </cell>
          <cell r="BI17">
            <v>6</v>
          </cell>
          <cell r="BL17">
            <v>6</v>
          </cell>
          <cell r="BM17">
            <v>7.8</v>
          </cell>
          <cell r="BP17">
            <v>7.8</v>
          </cell>
          <cell r="BQ17">
            <v>7.7</v>
          </cell>
          <cell r="BT17">
            <v>7.7</v>
          </cell>
          <cell r="BU17">
            <v>8.7</v>
          </cell>
          <cell r="BX17">
            <v>8.7</v>
          </cell>
          <cell r="BY17">
            <v>7.21</v>
          </cell>
          <cell r="BZ17">
            <v>6.9</v>
          </cell>
          <cell r="CC17">
            <v>6.9</v>
          </cell>
          <cell r="CD17">
            <v>7.8</v>
          </cell>
          <cell r="CG17">
            <v>7.8</v>
          </cell>
          <cell r="CH17">
            <v>7</v>
          </cell>
          <cell r="CK17">
            <v>7</v>
          </cell>
          <cell r="CL17">
            <v>6.7</v>
          </cell>
          <cell r="CO17">
            <v>6.7</v>
          </cell>
          <cell r="CP17">
            <v>6.2</v>
          </cell>
          <cell r="CS17">
            <v>6.2</v>
          </cell>
          <cell r="CT17">
            <v>7.5</v>
          </cell>
          <cell r="CW17">
            <v>7.5</v>
          </cell>
          <cell r="CX17">
            <v>6.9</v>
          </cell>
          <cell r="DA17">
            <v>6.9</v>
          </cell>
          <cell r="DB17">
            <v>6.98</v>
          </cell>
          <cell r="DC17">
            <v>8.3</v>
          </cell>
          <cell r="DF17">
            <v>8.3</v>
          </cell>
          <cell r="DG17">
            <v>9.2</v>
          </cell>
          <cell r="DJ17">
            <v>9.2</v>
          </cell>
          <cell r="DK17">
            <v>7.3</v>
          </cell>
          <cell r="DN17">
            <v>7.3</v>
          </cell>
          <cell r="DO17">
            <v>8.1</v>
          </cell>
          <cell r="DR17">
            <v>8.1</v>
          </cell>
          <cell r="DS17">
            <v>8.7</v>
          </cell>
          <cell r="DV17">
            <v>8.7</v>
          </cell>
          <cell r="DW17">
            <v>8.4</v>
          </cell>
          <cell r="DZ17">
            <v>8.4</v>
          </cell>
          <cell r="EA17">
            <v>8.41</v>
          </cell>
          <cell r="EB17">
            <v>7.4</v>
          </cell>
          <cell r="EC17">
            <v>8.5</v>
          </cell>
          <cell r="EF17">
            <v>8.5</v>
          </cell>
          <cell r="EG17">
            <v>8.5</v>
          </cell>
          <cell r="EJ17">
            <v>8.5</v>
          </cell>
          <cell r="EK17">
            <v>7.48</v>
          </cell>
          <cell r="EL17" t="str">
            <v>ĐẠT</v>
          </cell>
          <cell r="EM17" t="str">
            <v>ĐẠT</v>
          </cell>
          <cell r="EN17" t="str">
            <v>ĐẠT</v>
          </cell>
          <cell r="EP17" t="str">
            <v>Xuất Sắc</v>
          </cell>
        </row>
        <row r="18">
          <cell r="B18">
            <v>169121422</v>
          </cell>
          <cell r="C18" t="str">
            <v>Vũ Đặng Kim</v>
          </cell>
          <cell r="D18" t="str">
            <v>Long</v>
          </cell>
          <cell r="E18" t="str">
            <v>22/02/1988</v>
          </cell>
          <cell r="F18" t="str">
            <v>Đà Nẵng</v>
          </cell>
          <cell r="G18" t="str">
            <v>Nữ</v>
          </cell>
          <cell r="H18">
            <v>7.3</v>
          </cell>
          <cell r="K18">
            <v>7.3</v>
          </cell>
          <cell r="L18">
            <v>8.7</v>
          </cell>
          <cell r="O18">
            <v>8.7</v>
          </cell>
          <cell r="P18">
            <v>6.3</v>
          </cell>
          <cell r="S18">
            <v>6.3</v>
          </cell>
          <cell r="T18">
            <v>5.8</v>
          </cell>
          <cell r="W18">
            <v>5.8</v>
          </cell>
          <cell r="X18">
            <v>7.4</v>
          </cell>
          <cell r="AA18">
            <v>7.4</v>
          </cell>
          <cell r="AB18">
            <v>0</v>
          </cell>
          <cell r="AC18">
            <v>8.1</v>
          </cell>
          <cell r="AE18">
            <v>8.1</v>
          </cell>
          <cell r="AF18">
            <v>6.5</v>
          </cell>
          <cell r="AI18">
            <v>6.5</v>
          </cell>
          <cell r="AJ18">
            <v>6.7</v>
          </cell>
          <cell r="AM18">
            <v>6.7</v>
          </cell>
          <cell r="AN18">
            <v>7.04</v>
          </cell>
          <cell r="AO18">
            <v>7.4</v>
          </cell>
          <cell r="AR18">
            <v>7.4</v>
          </cell>
          <cell r="AS18">
            <v>6.1</v>
          </cell>
          <cell r="AV18">
            <v>6.1</v>
          </cell>
          <cell r="AW18">
            <v>8</v>
          </cell>
          <cell r="AZ18">
            <v>8</v>
          </cell>
          <cell r="BA18">
            <v>7.4</v>
          </cell>
          <cell r="BD18">
            <v>7.4</v>
          </cell>
          <cell r="BE18">
            <v>5.9</v>
          </cell>
          <cell r="BH18">
            <v>5.9</v>
          </cell>
          <cell r="BI18">
            <v>7.1</v>
          </cell>
          <cell r="BL18">
            <v>7.1</v>
          </cell>
          <cell r="BM18">
            <v>7.4</v>
          </cell>
          <cell r="BP18">
            <v>7.4</v>
          </cell>
          <cell r="BQ18">
            <v>7.7</v>
          </cell>
          <cell r="BT18">
            <v>7.7</v>
          </cell>
          <cell r="BU18">
            <v>8.2</v>
          </cell>
          <cell r="BX18">
            <v>8.2</v>
          </cell>
          <cell r="BY18">
            <v>7.09</v>
          </cell>
          <cell r="BZ18">
            <v>5.8</v>
          </cell>
          <cell r="CC18">
            <v>5.8</v>
          </cell>
          <cell r="CD18">
            <v>7.7</v>
          </cell>
          <cell r="CG18">
            <v>7.7</v>
          </cell>
          <cell r="CH18">
            <v>7.1</v>
          </cell>
          <cell r="CK18">
            <v>7.1</v>
          </cell>
          <cell r="CL18">
            <v>6.9</v>
          </cell>
          <cell r="CO18">
            <v>6.9</v>
          </cell>
          <cell r="CP18">
            <v>6.2</v>
          </cell>
          <cell r="CS18">
            <v>6.2</v>
          </cell>
          <cell r="CT18">
            <v>8.1</v>
          </cell>
          <cell r="CW18">
            <v>8.1</v>
          </cell>
          <cell r="CX18">
            <v>6.4</v>
          </cell>
          <cell r="DA18">
            <v>6.4</v>
          </cell>
          <cell r="DB18">
            <v>6.91</v>
          </cell>
          <cell r="DC18">
            <v>8</v>
          </cell>
          <cell r="DF18">
            <v>8</v>
          </cell>
          <cell r="DG18">
            <v>8.7</v>
          </cell>
          <cell r="DJ18">
            <v>8.7</v>
          </cell>
          <cell r="DK18">
            <v>7.7</v>
          </cell>
          <cell r="DN18">
            <v>7.7</v>
          </cell>
          <cell r="DO18">
            <v>6.3</v>
          </cell>
          <cell r="DR18">
            <v>6.3</v>
          </cell>
          <cell r="DS18">
            <v>8.7</v>
          </cell>
          <cell r="DV18">
            <v>8.7</v>
          </cell>
          <cell r="DW18">
            <v>7.3</v>
          </cell>
          <cell r="DZ18">
            <v>7.3</v>
          </cell>
          <cell r="EA18">
            <v>7.96</v>
          </cell>
          <cell r="EB18">
            <v>7.21</v>
          </cell>
          <cell r="EC18">
            <v>8.2</v>
          </cell>
          <cell r="EF18">
            <v>8.2</v>
          </cell>
          <cell r="EG18">
            <v>8</v>
          </cell>
          <cell r="EJ18">
            <v>8</v>
          </cell>
          <cell r="EK18">
            <v>7.28</v>
          </cell>
          <cell r="EL18" t="str">
            <v>ĐẠT</v>
          </cell>
          <cell r="EM18" t="str">
            <v>ĐẠT</v>
          </cell>
          <cell r="EN18" t="str">
            <v>ĐẠT</v>
          </cell>
          <cell r="EP18" t="str">
            <v>Xuất Sắc</v>
          </cell>
        </row>
        <row r="19">
          <cell r="B19">
            <v>169121424</v>
          </cell>
          <cell r="C19" t="str">
            <v>Nguyễn Tuấn </v>
          </cell>
          <cell r="D19" t="str">
            <v>Lưu</v>
          </cell>
          <cell r="E19" t="str">
            <v>10/10/1984</v>
          </cell>
          <cell r="F19" t="str">
            <v>Hà Tĩnh</v>
          </cell>
          <cell r="G19" t="str">
            <v>Nam</v>
          </cell>
          <cell r="H19">
            <v>5.9</v>
          </cell>
          <cell r="K19">
            <v>5.9</v>
          </cell>
          <cell r="L19">
            <v>7.7</v>
          </cell>
          <cell r="O19">
            <v>7.7</v>
          </cell>
          <cell r="P19">
            <v>6.1</v>
          </cell>
          <cell r="S19">
            <v>6.1</v>
          </cell>
          <cell r="T19">
            <v>6.2</v>
          </cell>
          <cell r="W19">
            <v>6.2</v>
          </cell>
          <cell r="X19">
            <v>7.6</v>
          </cell>
          <cell r="AA19">
            <v>7.6</v>
          </cell>
          <cell r="AB19">
            <v>6.3</v>
          </cell>
          <cell r="AE19">
            <v>6.3</v>
          </cell>
          <cell r="AF19">
            <v>5.8</v>
          </cell>
          <cell r="AI19">
            <v>5.8</v>
          </cell>
          <cell r="AJ19">
            <v>8.6</v>
          </cell>
          <cell r="AM19">
            <v>8.6</v>
          </cell>
          <cell r="AN19">
            <v>6.59</v>
          </cell>
          <cell r="AO19">
            <v>6.3</v>
          </cell>
          <cell r="AR19">
            <v>6.3</v>
          </cell>
          <cell r="AS19">
            <v>6.3</v>
          </cell>
          <cell r="AV19">
            <v>6.3</v>
          </cell>
          <cell r="AW19">
            <v>7.4</v>
          </cell>
          <cell r="AZ19">
            <v>7.4</v>
          </cell>
          <cell r="BA19">
            <v>5.9</v>
          </cell>
          <cell r="BD19">
            <v>5.9</v>
          </cell>
          <cell r="BE19">
            <v>6</v>
          </cell>
          <cell r="BH19">
            <v>6</v>
          </cell>
          <cell r="BI19">
            <v>5.4</v>
          </cell>
          <cell r="BL19">
            <v>5.4</v>
          </cell>
          <cell r="BM19">
            <v>7</v>
          </cell>
          <cell r="BP19">
            <v>7</v>
          </cell>
          <cell r="BQ19">
            <v>6.2</v>
          </cell>
          <cell r="BT19">
            <v>6.2</v>
          </cell>
          <cell r="BU19">
            <v>9.1</v>
          </cell>
          <cell r="BX19">
            <v>9.1</v>
          </cell>
          <cell r="BY19">
            <v>6.36</v>
          </cell>
          <cell r="BZ19">
            <v>5.9</v>
          </cell>
          <cell r="CC19">
            <v>5.9</v>
          </cell>
          <cell r="CD19">
            <v>5.3</v>
          </cell>
          <cell r="CG19">
            <v>5.3</v>
          </cell>
          <cell r="CH19">
            <v>6.5</v>
          </cell>
          <cell r="CK19">
            <v>6.5</v>
          </cell>
          <cell r="CL19">
            <v>6.3</v>
          </cell>
          <cell r="CO19">
            <v>6.3</v>
          </cell>
          <cell r="CP19">
            <v>0</v>
          </cell>
          <cell r="CQ19">
            <v>6.2</v>
          </cell>
          <cell r="CS19">
            <v>6.2</v>
          </cell>
          <cell r="CT19">
            <v>6.7</v>
          </cell>
          <cell r="CW19">
            <v>6.7</v>
          </cell>
          <cell r="CX19">
            <v>5.9</v>
          </cell>
          <cell r="DA19">
            <v>5.9</v>
          </cell>
          <cell r="DB19">
            <v>6.11</v>
          </cell>
          <cell r="DC19">
            <v>8.2</v>
          </cell>
          <cell r="DF19">
            <v>8.2</v>
          </cell>
          <cell r="DG19">
            <v>6.8</v>
          </cell>
          <cell r="DJ19">
            <v>6.8</v>
          </cell>
          <cell r="DK19">
            <v>7.5</v>
          </cell>
          <cell r="DN19">
            <v>7.5</v>
          </cell>
          <cell r="DO19">
            <v>6.4</v>
          </cell>
          <cell r="DR19">
            <v>6.4</v>
          </cell>
          <cell r="DS19">
            <v>6.8</v>
          </cell>
          <cell r="DV19">
            <v>6.8</v>
          </cell>
          <cell r="DW19">
            <v>5.3</v>
          </cell>
          <cell r="DZ19">
            <v>5.3</v>
          </cell>
          <cell r="EA19">
            <v>7.04</v>
          </cell>
          <cell r="EB19">
            <v>6.49</v>
          </cell>
          <cell r="EC19">
            <v>6.9</v>
          </cell>
          <cell r="EF19">
            <v>6.9</v>
          </cell>
          <cell r="EG19">
            <v>7</v>
          </cell>
          <cell r="EJ19">
            <v>7</v>
          </cell>
          <cell r="EK19">
            <v>6.52</v>
          </cell>
          <cell r="EL19" t="str">
            <v>ĐẠT</v>
          </cell>
          <cell r="EM19" t="str">
            <v>ĐẠT</v>
          </cell>
          <cell r="EN19" t="str">
            <v>ĐẠT</v>
          </cell>
          <cell r="EP19" t="str">
            <v>Tốt</v>
          </cell>
        </row>
        <row r="20">
          <cell r="B20">
            <v>169121425</v>
          </cell>
          <cell r="C20" t="str">
            <v>Hoàng Thị Quỳnh </v>
          </cell>
          <cell r="D20" t="str">
            <v>Ly</v>
          </cell>
          <cell r="E20" t="str">
            <v>21/10/1988</v>
          </cell>
          <cell r="F20" t="str">
            <v>Đà Nẵng</v>
          </cell>
          <cell r="G20" t="str">
            <v>Nữ</v>
          </cell>
          <cell r="H20">
            <v>7.4</v>
          </cell>
          <cell r="K20">
            <v>7.4</v>
          </cell>
          <cell r="L20">
            <v>8.9</v>
          </cell>
          <cell r="O20">
            <v>8.9</v>
          </cell>
          <cell r="P20">
            <v>5.4</v>
          </cell>
          <cell r="S20">
            <v>5.4</v>
          </cell>
          <cell r="T20">
            <v>5.9</v>
          </cell>
          <cell r="W20">
            <v>5.9</v>
          </cell>
          <cell r="X20">
            <v>6.7</v>
          </cell>
          <cell r="AA20">
            <v>6.7</v>
          </cell>
          <cell r="AB20">
            <v>0</v>
          </cell>
          <cell r="AC20">
            <v>8.1</v>
          </cell>
          <cell r="AE20">
            <v>8.1</v>
          </cell>
          <cell r="AF20">
            <v>7.3</v>
          </cell>
          <cell r="AI20">
            <v>7.3</v>
          </cell>
          <cell r="AJ20">
            <v>5.3</v>
          </cell>
          <cell r="AM20">
            <v>5.3</v>
          </cell>
          <cell r="AN20">
            <v>6.91</v>
          </cell>
          <cell r="AO20">
            <v>6.7</v>
          </cell>
          <cell r="AR20">
            <v>6.7</v>
          </cell>
          <cell r="AS20">
            <v>7.9</v>
          </cell>
          <cell r="AV20">
            <v>7.9</v>
          </cell>
          <cell r="AW20">
            <v>6.8</v>
          </cell>
          <cell r="AZ20">
            <v>6.8</v>
          </cell>
          <cell r="BA20">
            <v>6.9</v>
          </cell>
          <cell r="BD20">
            <v>6.9</v>
          </cell>
          <cell r="BE20">
            <v>5.6</v>
          </cell>
          <cell r="BH20">
            <v>5.6</v>
          </cell>
          <cell r="BI20">
            <v>6.5</v>
          </cell>
          <cell r="BL20">
            <v>6.5</v>
          </cell>
          <cell r="BM20">
            <v>7.8</v>
          </cell>
          <cell r="BP20">
            <v>7.8</v>
          </cell>
          <cell r="BQ20">
            <v>4</v>
          </cell>
          <cell r="BT20">
            <v>4</v>
          </cell>
          <cell r="BU20">
            <v>6.8</v>
          </cell>
          <cell r="BX20">
            <v>6.8</v>
          </cell>
          <cell r="BY20">
            <v>6.57</v>
          </cell>
          <cell r="BZ20">
            <v>6.6</v>
          </cell>
          <cell r="CC20">
            <v>6.6</v>
          </cell>
          <cell r="CD20">
            <v>7.7</v>
          </cell>
          <cell r="CG20">
            <v>7.7</v>
          </cell>
          <cell r="CH20">
            <v>6.9</v>
          </cell>
          <cell r="CK20">
            <v>6.9</v>
          </cell>
          <cell r="CL20">
            <v>7.1</v>
          </cell>
          <cell r="CO20">
            <v>7.1</v>
          </cell>
          <cell r="CP20">
            <v>5.1</v>
          </cell>
          <cell r="CS20">
            <v>5.1</v>
          </cell>
          <cell r="CT20">
            <v>7.8</v>
          </cell>
          <cell r="CW20">
            <v>7.8</v>
          </cell>
          <cell r="CX20">
            <v>7</v>
          </cell>
          <cell r="DA20">
            <v>7</v>
          </cell>
          <cell r="DB20">
            <v>6.84</v>
          </cell>
          <cell r="DC20">
            <v>7</v>
          </cell>
          <cell r="DF20">
            <v>7</v>
          </cell>
          <cell r="DG20">
            <v>6.8</v>
          </cell>
          <cell r="DJ20">
            <v>6.8</v>
          </cell>
          <cell r="DK20">
            <v>6.8</v>
          </cell>
          <cell r="DN20">
            <v>6.8</v>
          </cell>
          <cell r="DO20">
            <v>6.1</v>
          </cell>
          <cell r="DR20">
            <v>6.1</v>
          </cell>
          <cell r="DS20">
            <v>7.6</v>
          </cell>
          <cell r="DV20">
            <v>7.6</v>
          </cell>
          <cell r="DW20">
            <v>8</v>
          </cell>
          <cell r="DZ20">
            <v>8</v>
          </cell>
          <cell r="EA20">
            <v>7</v>
          </cell>
          <cell r="EB20">
            <v>6.82</v>
          </cell>
          <cell r="EC20">
            <v>7.5</v>
          </cell>
          <cell r="EF20">
            <v>7.5</v>
          </cell>
          <cell r="EG20">
            <v>7</v>
          </cell>
          <cell r="EJ20">
            <v>7</v>
          </cell>
          <cell r="EK20">
            <v>6.87</v>
          </cell>
          <cell r="EL20" t="str">
            <v>ĐẠT</v>
          </cell>
          <cell r="EM20" t="str">
            <v>ĐẠT</v>
          </cell>
          <cell r="EN20" t="str">
            <v>ĐẠT</v>
          </cell>
          <cell r="EP20" t="str">
            <v>Tốt</v>
          </cell>
        </row>
        <row r="21">
          <cell r="B21">
            <v>169121426</v>
          </cell>
          <cell r="C21" t="str">
            <v>Đặng Trọng </v>
          </cell>
          <cell r="D21" t="str">
            <v>Mạnh</v>
          </cell>
          <cell r="E21" t="str">
            <v>20/11/1986</v>
          </cell>
          <cell r="F21" t="str">
            <v>Nghệ An</v>
          </cell>
          <cell r="G21" t="str">
            <v>Nam</v>
          </cell>
          <cell r="H21">
            <v>6.8</v>
          </cell>
          <cell r="K21">
            <v>6.8</v>
          </cell>
          <cell r="L21">
            <v>7.9</v>
          </cell>
          <cell r="O21">
            <v>7.9</v>
          </cell>
          <cell r="P21">
            <v>6.1</v>
          </cell>
          <cell r="S21">
            <v>6.1</v>
          </cell>
          <cell r="T21">
            <v>5.7</v>
          </cell>
          <cell r="W21">
            <v>5.7</v>
          </cell>
          <cell r="X21">
            <v>6.1</v>
          </cell>
          <cell r="AA21">
            <v>6.1</v>
          </cell>
          <cell r="AB21">
            <v>6.5</v>
          </cell>
          <cell r="AE21">
            <v>6.5</v>
          </cell>
          <cell r="AF21">
            <v>6.5</v>
          </cell>
          <cell r="AI21">
            <v>6.5</v>
          </cell>
          <cell r="AJ21">
            <v>4.4</v>
          </cell>
          <cell r="AM21">
            <v>4.4</v>
          </cell>
          <cell r="AN21">
            <v>6.44</v>
          </cell>
          <cell r="AO21">
            <v>6.8</v>
          </cell>
          <cell r="AR21">
            <v>6.8</v>
          </cell>
          <cell r="AS21">
            <v>0</v>
          </cell>
          <cell r="AT21">
            <v>6.5</v>
          </cell>
          <cell r="AV21">
            <v>6.5</v>
          </cell>
          <cell r="AW21">
            <v>7.6</v>
          </cell>
          <cell r="AZ21">
            <v>7.6</v>
          </cell>
          <cell r="BA21">
            <v>6.3</v>
          </cell>
          <cell r="BD21">
            <v>6.3</v>
          </cell>
          <cell r="BE21">
            <v>5.5</v>
          </cell>
          <cell r="BH21">
            <v>5.5</v>
          </cell>
          <cell r="BI21">
            <v>6.3</v>
          </cell>
          <cell r="BL21">
            <v>6.3</v>
          </cell>
          <cell r="BM21">
            <v>7.5</v>
          </cell>
          <cell r="BP21">
            <v>7.5</v>
          </cell>
          <cell r="BQ21">
            <v>7.8</v>
          </cell>
          <cell r="BT21">
            <v>7.8</v>
          </cell>
          <cell r="BU21">
            <v>6.1</v>
          </cell>
          <cell r="BX21">
            <v>6.1</v>
          </cell>
          <cell r="BY21">
            <v>6.76</v>
          </cell>
          <cell r="BZ21">
            <v>6.4</v>
          </cell>
          <cell r="CC21">
            <v>6.4</v>
          </cell>
          <cell r="CD21">
            <v>0</v>
          </cell>
          <cell r="CE21">
            <v>7.3</v>
          </cell>
          <cell r="CG21">
            <v>7.3</v>
          </cell>
          <cell r="CH21">
            <v>5.6</v>
          </cell>
          <cell r="CK21">
            <v>5.6</v>
          </cell>
          <cell r="CL21">
            <v>6.8</v>
          </cell>
          <cell r="CO21">
            <v>6.8</v>
          </cell>
          <cell r="CP21">
            <v>0</v>
          </cell>
          <cell r="CQ21">
            <v>5.7</v>
          </cell>
          <cell r="CS21">
            <v>5.7</v>
          </cell>
          <cell r="CT21">
            <v>7.4</v>
          </cell>
          <cell r="CW21">
            <v>7.4</v>
          </cell>
          <cell r="CX21">
            <v>5.8</v>
          </cell>
          <cell r="DA21">
            <v>5.8</v>
          </cell>
          <cell r="DB21">
            <v>6.41</v>
          </cell>
          <cell r="DC21">
            <v>7.6</v>
          </cell>
          <cell r="DF21">
            <v>7.6</v>
          </cell>
          <cell r="DG21">
            <v>6.2</v>
          </cell>
          <cell r="DJ21">
            <v>6.2</v>
          </cell>
          <cell r="DK21">
            <v>6.2</v>
          </cell>
          <cell r="DN21">
            <v>6.2</v>
          </cell>
          <cell r="DO21">
            <v>7.3</v>
          </cell>
          <cell r="DR21">
            <v>7.3</v>
          </cell>
          <cell r="DS21">
            <v>6.6</v>
          </cell>
          <cell r="DV21">
            <v>6.6</v>
          </cell>
          <cell r="DW21">
            <v>5.6</v>
          </cell>
          <cell r="DZ21">
            <v>5.6</v>
          </cell>
          <cell r="EA21">
            <v>6.7</v>
          </cell>
          <cell r="EB21">
            <v>6.57</v>
          </cell>
          <cell r="EF21">
            <v>0</v>
          </cell>
          <cell r="EH21" t="str">
            <v>v</v>
          </cell>
          <cell r="EJ21">
            <v>0</v>
          </cell>
          <cell r="EK21">
            <v>6.12</v>
          </cell>
          <cell r="EL21" t="str">
            <v>ĐẠT</v>
          </cell>
          <cell r="EM21" t="str">
            <v>KHÔNG</v>
          </cell>
          <cell r="EN21" t="str">
            <v>ĐẠT</v>
          </cell>
          <cell r="EP21" t="str">
            <v>Tốt</v>
          </cell>
        </row>
        <row r="22">
          <cell r="B22">
            <v>169121429</v>
          </cell>
          <cell r="C22" t="str">
            <v>Nguyễn Ngọc </v>
          </cell>
          <cell r="D22" t="str">
            <v>Quang</v>
          </cell>
          <cell r="E22" t="str">
            <v>10/12/1989</v>
          </cell>
          <cell r="F22" t="str">
            <v>Quảng Trị</v>
          </cell>
          <cell r="G22" t="str">
            <v>Nam</v>
          </cell>
          <cell r="H22">
            <v>8.9</v>
          </cell>
          <cell r="K22">
            <v>8.9</v>
          </cell>
          <cell r="L22">
            <v>8.9</v>
          </cell>
          <cell r="O22">
            <v>8.9</v>
          </cell>
          <cell r="P22">
            <v>6.1</v>
          </cell>
          <cell r="S22">
            <v>6.1</v>
          </cell>
          <cell r="T22">
            <v>7.3</v>
          </cell>
          <cell r="W22">
            <v>7.3</v>
          </cell>
          <cell r="X22">
            <v>7.1</v>
          </cell>
          <cell r="AA22">
            <v>7.1</v>
          </cell>
          <cell r="AB22">
            <v>6.4</v>
          </cell>
          <cell r="AE22">
            <v>6.4</v>
          </cell>
          <cell r="AF22">
            <v>7.6</v>
          </cell>
          <cell r="AI22">
            <v>7.6</v>
          </cell>
          <cell r="AJ22">
            <v>7</v>
          </cell>
          <cell r="AM22">
            <v>7</v>
          </cell>
          <cell r="AN22">
            <v>7.42</v>
          </cell>
          <cell r="AO22">
            <v>8.2</v>
          </cell>
          <cell r="AR22">
            <v>8.2</v>
          </cell>
          <cell r="AS22">
            <v>0</v>
          </cell>
          <cell r="AT22">
            <v>6.8</v>
          </cell>
          <cell r="AV22">
            <v>6.8</v>
          </cell>
          <cell r="AW22">
            <v>8</v>
          </cell>
          <cell r="AZ22">
            <v>8</v>
          </cell>
          <cell r="BA22">
            <v>7</v>
          </cell>
          <cell r="BD22">
            <v>7</v>
          </cell>
          <cell r="BE22">
            <v>5.2</v>
          </cell>
          <cell r="BH22">
            <v>5.2</v>
          </cell>
          <cell r="BI22">
            <v>5.9</v>
          </cell>
          <cell r="BL22">
            <v>5.9</v>
          </cell>
          <cell r="BM22">
            <v>6.5</v>
          </cell>
          <cell r="BP22">
            <v>6.5</v>
          </cell>
          <cell r="BQ22">
            <v>8.3</v>
          </cell>
          <cell r="BT22">
            <v>8.3</v>
          </cell>
          <cell r="BU22">
            <v>8</v>
          </cell>
          <cell r="BX22">
            <v>8</v>
          </cell>
          <cell r="BY22">
            <v>6.92</v>
          </cell>
          <cell r="BZ22">
            <v>7.9</v>
          </cell>
          <cell r="CC22">
            <v>7.9</v>
          </cell>
          <cell r="CD22">
            <v>7.1</v>
          </cell>
          <cell r="CG22">
            <v>7.1</v>
          </cell>
          <cell r="CH22">
            <v>7.7</v>
          </cell>
          <cell r="CK22">
            <v>7.7</v>
          </cell>
          <cell r="CL22">
            <v>7.3</v>
          </cell>
          <cell r="CO22">
            <v>7.3</v>
          </cell>
          <cell r="CP22">
            <v>0</v>
          </cell>
          <cell r="CQ22">
            <v>5.3</v>
          </cell>
          <cell r="CS22">
            <v>5.3</v>
          </cell>
          <cell r="CT22">
            <v>8</v>
          </cell>
          <cell r="CW22">
            <v>8</v>
          </cell>
          <cell r="CX22">
            <v>6.1</v>
          </cell>
          <cell r="DA22">
            <v>6.1</v>
          </cell>
          <cell r="DB22">
            <v>7.01</v>
          </cell>
          <cell r="DC22">
            <v>8.2</v>
          </cell>
          <cell r="DF22">
            <v>8.2</v>
          </cell>
          <cell r="DG22">
            <v>7.1</v>
          </cell>
          <cell r="DJ22">
            <v>7.1</v>
          </cell>
          <cell r="DK22">
            <v>7.1</v>
          </cell>
          <cell r="DN22">
            <v>7.1</v>
          </cell>
          <cell r="DO22">
            <v>8</v>
          </cell>
          <cell r="DR22">
            <v>8</v>
          </cell>
          <cell r="DS22">
            <v>8.7</v>
          </cell>
          <cell r="DV22">
            <v>8.7</v>
          </cell>
          <cell r="DW22">
            <v>6.2</v>
          </cell>
          <cell r="DZ22">
            <v>6.2</v>
          </cell>
          <cell r="EA22">
            <v>7.74</v>
          </cell>
          <cell r="EB22">
            <v>7.24</v>
          </cell>
          <cell r="EC22">
            <v>7.8</v>
          </cell>
          <cell r="EF22">
            <v>7.8</v>
          </cell>
          <cell r="EG22">
            <v>7</v>
          </cell>
          <cell r="EJ22">
            <v>7</v>
          </cell>
          <cell r="EK22">
            <v>7.28</v>
          </cell>
          <cell r="EL22" t="str">
            <v>ĐẠT</v>
          </cell>
          <cell r="EM22" t="str">
            <v>ĐẠT</v>
          </cell>
          <cell r="EN22" t="str">
            <v>ĐẠT</v>
          </cell>
          <cell r="EP22" t="str">
            <v>Xuất Sắc</v>
          </cell>
        </row>
        <row r="23">
          <cell r="B23">
            <v>169121432</v>
          </cell>
          <cell r="C23" t="str">
            <v>Hoàng Bách </v>
          </cell>
          <cell r="D23" t="str">
            <v>Sơn</v>
          </cell>
          <cell r="E23" t="str">
            <v>13/06/1987</v>
          </cell>
          <cell r="F23" t="str">
            <v>Quảng Bình</v>
          </cell>
          <cell r="G23" t="str">
            <v>Nam</v>
          </cell>
          <cell r="H23">
            <v>8.7</v>
          </cell>
          <cell r="K23">
            <v>8.7</v>
          </cell>
          <cell r="L23">
            <v>8.2</v>
          </cell>
          <cell r="O23">
            <v>8.2</v>
          </cell>
          <cell r="P23">
            <v>5.8</v>
          </cell>
          <cell r="S23">
            <v>5.8</v>
          </cell>
          <cell r="T23">
            <v>6.5</v>
          </cell>
          <cell r="W23">
            <v>6.5</v>
          </cell>
          <cell r="X23">
            <v>6.9</v>
          </cell>
          <cell r="AA23">
            <v>6.9</v>
          </cell>
          <cell r="AB23">
            <v>6.4</v>
          </cell>
          <cell r="AE23">
            <v>6.4</v>
          </cell>
          <cell r="AF23">
            <v>6.5</v>
          </cell>
          <cell r="AI23">
            <v>6.5</v>
          </cell>
          <cell r="AJ23">
            <v>5.9</v>
          </cell>
          <cell r="AM23">
            <v>5.9</v>
          </cell>
          <cell r="AN23">
            <v>6.92</v>
          </cell>
          <cell r="AO23">
            <v>7.1</v>
          </cell>
          <cell r="AR23">
            <v>7.1</v>
          </cell>
          <cell r="AS23">
            <v>7.4</v>
          </cell>
          <cell r="AV23">
            <v>7.4</v>
          </cell>
          <cell r="AW23">
            <v>8.3</v>
          </cell>
          <cell r="AZ23">
            <v>8.3</v>
          </cell>
          <cell r="BA23">
            <v>6.7</v>
          </cell>
          <cell r="BD23">
            <v>6.7</v>
          </cell>
          <cell r="BE23">
            <v>5.1</v>
          </cell>
          <cell r="BH23">
            <v>5.1</v>
          </cell>
          <cell r="BI23">
            <v>7.1</v>
          </cell>
          <cell r="BL23">
            <v>7.1</v>
          </cell>
          <cell r="BM23">
            <v>5.7</v>
          </cell>
          <cell r="BP23">
            <v>5.7</v>
          </cell>
          <cell r="BQ23">
            <v>5.5</v>
          </cell>
          <cell r="BT23">
            <v>5.5</v>
          </cell>
          <cell r="BU23">
            <v>6.3</v>
          </cell>
          <cell r="BX23">
            <v>6.3</v>
          </cell>
          <cell r="BY23">
            <v>6.46</v>
          </cell>
          <cell r="BZ23">
            <v>7</v>
          </cell>
          <cell r="CC23">
            <v>7</v>
          </cell>
          <cell r="CD23">
            <v>8.4</v>
          </cell>
          <cell r="CG23">
            <v>8.4</v>
          </cell>
          <cell r="CH23">
            <v>7.8</v>
          </cell>
          <cell r="CK23">
            <v>7.8</v>
          </cell>
          <cell r="CL23">
            <v>7.5</v>
          </cell>
          <cell r="CO23">
            <v>7.5</v>
          </cell>
          <cell r="CP23">
            <v>7.5</v>
          </cell>
          <cell r="CS23">
            <v>7.5</v>
          </cell>
          <cell r="CT23">
            <v>8</v>
          </cell>
          <cell r="CW23">
            <v>8</v>
          </cell>
          <cell r="CX23">
            <v>5.9</v>
          </cell>
          <cell r="DA23">
            <v>5.9</v>
          </cell>
          <cell r="DB23">
            <v>7.52</v>
          </cell>
          <cell r="DC23">
            <v>7.9</v>
          </cell>
          <cell r="DF23">
            <v>7.9</v>
          </cell>
          <cell r="DG23">
            <v>8.7</v>
          </cell>
          <cell r="DJ23">
            <v>8.7</v>
          </cell>
          <cell r="DK23">
            <v>8.7</v>
          </cell>
          <cell r="DN23">
            <v>8.7</v>
          </cell>
          <cell r="DO23">
            <v>7.5</v>
          </cell>
          <cell r="DR23">
            <v>7.5</v>
          </cell>
          <cell r="DS23">
            <v>8.4</v>
          </cell>
          <cell r="DV23">
            <v>8.4</v>
          </cell>
          <cell r="DW23">
            <v>8</v>
          </cell>
          <cell r="DZ23">
            <v>8</v>
          </cell>
          <cell r="EA23">
            <v>8.24</v>
          </cell>
          <cell r="EB23">
            <v>7.23</v>
          </cell>
          <cell r="EC23">
            <v>0</v>
          </cell>
          <cell r="EE23">
            <v>8.5</v>
          </cell>
          <cell r="EF23">
            <v>8.5</v>
          </cell>
          <cell r="EG23">
            <v>7.5</v>
          </cell>
          <cell r="EJ23">
            <v>7.5</v>
          </cell>
          <cell r="EK23">
            <v>7.32</v>
          </cell>
          <cell r="EL23" t="str">
            <v>ĐẠT</v>
          </cell>
          <cell r="EM23" t="str">
            <v>ĐẠT</v>
          </cell>
          <cell r="EN23" t="str">
            <v>ĐẠT</v>
          </cell>
          <cell r="EP23" t="str">
            <v>Xuất Sắc</v>
          </cell>
        </row>
        <row r="24">
          <cell r="B24">
            <v>169121433</v>
          </cell>
          <cell r="C24" t="str">
            <v>Phan Ngọc Tinh </v>
          </cell>
          <cell r="D24" t="str">
            <v>Sương</v>
          </cell>
          <cell r="E24" t="str">
            <v>22/02/1987</v>
          </cell>
          <cell r="F24" t="str">
            <v>Quảng Trị</v>
          </cell>
          <cell r="G24" t="str">
            <v>Nam</v>
          </cell>
          <cell r="H24">
            <v>7.3</v>
          </cell>
          <cell r="K24">
            <v>7.3</v>
          </cell>
          <cell r="L24">
            <v>8.7</v>
          </cell>
          <cell r="O24">
            <v>8.7</v>
          </cell>
          <cell r="P24">
            <v>5.2</v>
          </cell>
          <cell r="S24">
            <v>5.2</v>
          </cell>
          <cell r="T24">
            <v>5.3</v>
          </cell>
          <cell r="W24">
            <v>5.3</v>
          </cell>
          <cell r="X24">
            <v>7.2</v>
          </cell>
          <cell r="AA24">
            <v>7.2</v>
          </cell>
          <cell r="AB24">
            <v>7.2</v>
          </cell>
          <cell r="AE24">
            <v>7.2</v>
          </cell>
          <cell r="AF24">
            <v>6.5</v>
          </cell>
          <cell r="AI24">
            <v>6.5</v>
          </cell>
          <cell r="AJ24">
            <v>6.4</v>
          </cell>
          <cell r="AM24">
            <v>6.4</v>
          </cell>
          <cell r="AN24">
            <v>6.69</v>
          </cell>
          <cell r="AO24">
            <v>6.1</v>
          </cell>
          <cell r="AR24">
            <v>6.1</v>
          </cell>
          <cell r="AS24">
            <v>8.1</v>
          </cell>
          <cell r="AV24">
            <v>8.1</v>
          </cell>
          <cell r="AW24">
            <v>7.9</v>
          </cell>
          <cell r="AZ24">
            <v>7.9</v>
          </cell>
          <cell r="BA24">
            <v>6.6</v>
          </cell>
          <cell r="BD24">
            <v>6.6</v>
          </cell>
          <cell r="BE24">
            <v>0</v>
          </cell>
          <cell r="BG24">
            <v>4.9</v>
          </cell>
          <cell r="BH24">
            <v>4.9</v>
          </cell>
          <cell r="BI24">
            <v>8</v>
          </cell>
          <cell r="BL24">
            <v>8</v>
          </cell>
          <cell r="BM24">
            <v>6.3</v>
          </cell>
          <cell r="BP24">
            <v>6.3</v>
          </cell>
          <cell r="BQ24">
            <v>5.6</v>
          </cell>
          <cell r="BT24">
            <v>5.6</v>
          </cell>
          <cell r="BU24">
            <v>7.8</v>
          </cell>
          <cell r="BX24">
            <v>7.8</v>
          </cell>
          <cell r="BY24">
            <v>6.49</v>
          </cell>
          <cell r="BZ24">
            <v>5.7</v>
          </cell>
          <cell r="CC24">
            <v>5.7</v>
          </cell>
          <cell r="CD24">
            <v>8.8</v>
          </cell>
          <cell r="CG24">
            <v>8.8</v>
          </cell>
          <cell r="CH24">
            <v>8.4</v>
          </cell>
          <cell r="CK24">
            <v>8.4</v>
          </cell>
          <cell r="CL24">
            <v>7.6</v>
          </cell>
          <cell r="CO24">
            <v>7.6</v>
          </cell>
          <cell r="CP24">
            <v>8.2</v>
          </cell>
          <cell r="CS24">
            <v>8.2</v>
          </cell>
          <cell r="CT24">
            <v>6.7</v>
          </cell>
          <cell r="CW24">
            <v>6.7</v>
          </cell>
          <cell r="CX24">
            <v>6</v>
          </cell>
          <cell r="DA24">
            <v>6</v>
          </cell>
          <cell r="DB24">
            <v>7.54</v>
          </cell>
          <cell r="DC24">
            <v>6.3</v>
          </cell>
          <cell r="DF24">
            <v>6.3</v>
          </cell>
          <cell r="DG24">
            <v>9</v>
          </cell>
          <cell r="DJ24">
            <v>9</v>
          </cell>
          <cell r="DK24">
            <v>8.8</v>
          </cell>
          <cell r="DN24">
            <v>8.8</v>
          </cell>
          <cell r="DO24">
            <v>8.7</v>
          </cell>
          <cell r="DR24">
            <v>8.7</v>
          </cell>
          <cell r="DS24">
            <v>6.7</v>
          </cell>
          <cell r="DV24">
            <v>6.7</v>
          </cell>
          <cell r="DW24">
            <v>8.3</v>
          </cell>
          <cell r="DZ24">
            <v>8.3</v>
          </cell>
          <cell r="EA24">
            <v>7.81</v>
          </cell>
          <cell r="EB24">
            <v>7.1</v>
          </cell>
          <cell r="EC24">
            <v>8.8</v>
          </cell>
          <cell r="EF24">
            <v>8.8</v>
          </cell>
          <cell r="EG24">
            <v>7</v>
          </cell>
          <cell r="EJ24">
            <v>7</v>
          </cell>
          <cell r="EK24">
            <v>7.22</v>
          </cell>
          <cell r="EL24" t="str">
            <v>ĐẠT</v>
          </cell>
          <cell r="EM24" t="str">
            <v>ĐẠT</v>
          </cell>
          <cell r="EN24" t="str">
            <v>ĐẠT</v>
          </cell>
          <cell r="EP24" t="str">
            <v>Xuất Sắc</v>
          </cell>
        </row>
        <row r="25">
          <cell r="B25">
            <v>169121436</v>
          </cell>
          <cell r="C25" t="str">
            <v>Lê Trần Viết </v>
          </cell>
          <cell r="D25" t="str">
            <v>Thắng</v>
          </cell>
          <cell r="E25" t="str">
            <v>07/09/1983</v>
          </cell>
          <cell r="F25" t="str">
            <v>Quảng Nam</v>
          </cell>
          <cell r="G25" t="str">
            <v>Nam</v>
          </cell>
          <cell r="H25">
            <v>6.7</v>
          </cell>
          <cell r="K25">
            <v>6.7</v>
          </cell>
          <cell r="L25">
            <v>7.6</v>
          </cell>
          <cell r="O25">
            <v>7.6</v>
          </cell>
          <cell r="P25">
            <v>5.8</v>
          </cell>
          <cell r="S25">
            <v>5.8</v>
          </cell>
          <cell r="T25">
            <v>5.6</v>
          </cell>
          <cell r="W25">
            <v>5.6</v>
          </cell>
          <cell r="X25">
            <v>7.3</v>
          </cell>
          <cell r="AA25">
            <v>7.3</v>
          </cell>
          <cell r="AB25">
            <v>7.5</v>
          </cell>
          <cell r="AE25">
            <v>7.5</v>
          </cell>
          <cell r="AF25">
            <v>7.3</v>
          </cell>
          <cell r="AI25">
            <v>7.3</v>
          </cell>
          <cell r="AJ25">
            <v>7.4</v>
          </cell>
          <cell r="AM25">
            <v>7.4</v>
          </cell>
          <cell r="AN25">
            <v>6.81</v>
          </cell>
          <cell r="AO25">
            <v>5.6</v>
          </cell>
          <cell r="AR25">
            <v>5.6</v>
          </cell>
          <cell r="AS25">
            <v>7.5</v>
          </cell>
          <cell r="AV25">
            <v>7.5</v>
          </cell>
          <cell r="AW25">
            <v>7.8</v>
          </cell>
          <cell r="AZ25">
            <v>7.8</v>
          </cell>
          <cell r="BA25">
            <v>6.6</v>
          </cell>
          <cell r="BD25">
            <v>6.6</v>
          </cell>
          <cell r="BE25">
            <v>5.3</v>
          </cell>
          <cell r="BH25">
            <v>5.3</v>
          </cell>
          <cell r="BI25">
            <v>5.1</v>
          </cell>
          <cell r="BL25">
            <v>5.1</v>
          </cell>
          <cell r="BM25">
            <v>5.7</v>
          </cell>
          <cell r="BP25">
            <v>5.7</v>
          </cell>
          <cell r="BQ25">
            <v>5.6</v>
          </cell>
          <cell r="BT25">
            <v>5.6</v>
          </cell>
          <cell r="BU25">
            <v>8.7</v>
          </cell>
          <cell r="BX25">
            <v>8.7</v>
          </cell>
          <cell r="BY25">
            <v>6.16</v>
          </cell>
          <cell r="BZ25">
            <v>5.8</v>
          </cell>
          <cell r="CC25">
            <v>5.8</v>
          </cell>
          <cell r="CD25">
            <v>6.7</v>
          </cell>
          <cell r="CG25">
            <v>6.7</v>
          </cell>
          <cell r="CH25">
            <v>7.2</v>
          </cell>
          <cell r="CK25">
            <v>7.2</v>
          </cell>
          <cell r="CL25">
            <v>7.3</v>
          </cell>
          <cell r="CO25">
            <v>7.3</v>
          </cell>
          <cell r="CP25">
            <v>7.3</v>
          </cell>
          <cell r="CS25">
            <v>7.3</v>
          </cell>
          <cell r="CT25">
            <v>8.1</v>
          </cell>
          <cell r="CW25">
            <v>8.1</v>
          </cell>
          <cell r="CX25">
            <v>6.3</v>
          </cell>
          <cell r="DA25">
            <v>6.3</v>
          </cell>
          <cell r="DB25">
            <v>6.99</v>
          </cell>
          <cell r="DC25">
            <v>7.4</v>
          </cell>
          <cell r="DF25">
            <v>7.4</v>
          </cell>
          <cell r="DG25">
            <v>8.1</v>
          </cell>
          <cell r="DJ25">
            <v>8.1</v>
          </cell>
          <cell r="DK25">
            <v>8.4</v>
          </cell>
          <cell r="DN25">
            <v>8.4</v>
          </cell>
          <cell r="DO25">
            <v>8.4</v>
          </cell>
          <cell r="DR25">
            <v>8.4</v>
          </cell>
          <cell r="DS25">
            <v>7.7</v>
          </cell>
          <cell r="DV25">
            <v>7.7</v>
          </cell>
          <cell r="DW25">
            <v>9</v>
          </cell>
          <cell r="DZ25">
            <v>9</v>
          </cell>
          <cell r="EA25">
            <v>8.01</v>
          </cell>
          <cell r="EB25">
            <v>6.94</v>
          </cell>
          <cell r="EC25">
            <v>9.1</v>
          </cell>
          <cell r="EF25">
            <v>9.1</v>
          </cell>
          <cell r="EG25">
            <v>6.5</v>
          </cell>
          <cell r="EJ25">
            <v>6.5</v>
          </cell>
          <cell r="EK25">
            <v>7.09</v>
          </cell>
          <cell r="EL25" t="str">
            <v>ĐẠT</v>
          </cell>
          <cell r="EM25" t="str">
            <v>ĐẠT</v>
          </cell>
          <cell r="EN25" t="str">
            <v>ĐẠT</v>
          </cell>
          <cell r="EP25" t="str">
            <v>Tốt</v>
          </cell>
        </row>
        <row r="26">
          <cell r="B26">
            <v>169121437</v>
          </cell>
          <cell r="C26" t="str">
            <v>Hà Xuân </v>
          </cell>
          <cell r="D26" t="str">
            <v>Thành</v>
          </cell>
          <cell r="E26" t="str">
            <v>29/10/1987</v>
          </cell>
          <cell r="F26" t="str">
            <v>Huế</v>
          </cell>
          <cell r="G26" t="str">
            <v>Nam</v>
          </cell>
          <cell r="H26">
            <v>7.9</v>
          </cell>
          <cell r="K26">
            <v>7.9</v>
          </cell>
          <cell r="L26">
            <v>9.5</v>
          </cell>
          <cell r="O26">
            <v>9.5</v>
          </cell>
          <cell r="P26">
            <v>5.5</v>
          </cell>
          <cell r="S26">
            <v>5.5</v>
          </cell>
          <cell r="T26">
            <v>7.5</v>
          </cell>
          <cell r="W26">
            <v>7.5</v>
          </cell>
          <cell r="X26">
            <v>7.7</v>
          </cell>
          <cell r="AA26">
            <v>7.7</v>
          </cell>
          <cell r="AB26">
            <v>6.4</v>
          </cell>
          <cell r="AE26">
            <v>6.4</v>
          </cell>
          <cell r="AF26">
            <v>6.2</v>
          </cell>
          <cell r="AI26">
            <v>6.2</v>
          </cell>
          <cell r="AJ26">
            <v>7.5</v>
          </cell>
          <cell r="AM26">
            <v>7.5</v>
          </cell>
          <cell r="AN26">
            <v>7.18</v>
          </cell>
          <cell r="AO26">
            <v>7.6</v>
          </cell>
          <cell r="AR26">
            <v>7.6</v>
          </cell>
          <cell r="AS26">
            <v>8.6</v>
          </cell>
          <cell r="AV26">
            <v>8.6</v>
          </cell>
          <cell r="AW26">
            <v>9.1</v>
          </cell>
          <cell r="AZ26">
            <v>9.1</v>
          </cell>
          <cell r="BA26">
            <v>8.6</v>
          </cell>
          <cell r="BD26">
            <v>8.6</v>
          </cell>
          <cell r="BE26">
            <v>6.2</v>
          </cell>
          <cell r="BH26">
            <v>6.2</v>
          </cell>
          <cell r="BI26">
            <v>8.3</v>
          </cell>
          <cell r="BL26">
            <v>8.3</v>
          </cell>
          <cell r="BM26">
            <v>8.1</v>
          </cell>
          <cell r="BP26">
            <v>8.1</v>
          </cell>
          <cell r="BQ26">
            <v>8.1</v>
          </cell>
          <cell r="BT26">
            <v>8.1</v>
          </cell>
          <cell r="BU26">
            <v>10</v>
          </cell>
          <cell r="BX26">
            <v>10</v>
          </cell>
          <cell r="BY26">
            <v>7.99</v>
          </cell>
          <cell r="BZ26">
            <v>6.4</v>
          </cell>
          <cell r="CC26">
            <v>6.4</v>
          </cell>
          <cell r="CD26">
            <v>8.6</v>
          </cell>
          <cell r="CG26">
            <v>8.6</v>
          </cell>
          <cell r="CH26">
            <v>8.8</v>
          </cell>
          <cell r="CK26">
            <v>8.8</v>
          </cell>
          <cell r="CL26">
            <v>6.3</v>
          </cell>
          <cell r="CO26">
            <v>6.3</v>
          </cell>
          <cell r="CP26">
            <v>5.3</v>
          </cell>
          <cell r="CS26">
            <v>5.3</v>
          </cell>
          <cell r="CT26">
            <v>7.1</v>
          </cell>
          <cell r="CW26">
            <v>7.1</v>
          </cell>
          <cell r="CX26">
            <v>7.4</v>
          </cell>
          <cell r="DA26">
            <v>7.4</v>
          </cell>
          <cell r="DB26">
            <v>7.16</v>
          </cell>
          <cell r="DC26">
            <v>8.6</v>
          </cell>
          <cell r="DF26">
            <v>8.6</v>
          </cell>
          <cell r="DG26">
            <v>8.5</v>
          </cell>
          <cell r="DJ26">
            <v>8.5</v>
          </cell>
          <cell r="DK26">
            <v>8.4</v>
          </cell>
          <cell r="DN26">
            <v>8.4</v>
          </cell>
          <cell r="DO26">
            <v>8.8</v>
          </cell>
          <cell r="DR26">
            <v>8.8</v>
          </cell>
          <cell r="DS26">
            <v>7.1</v>
          </cell>
          <cell r="DV26">
            <v>7.1</v>
          </cell>
          <cell r="DW26">
            <v>8.1</v>
          </cell>
          <cell r="DZ26">
            <v>8.1</v>
          </cell>
          <cell r="EA26">
            <v>8.22</v>
          </cell>
          <cell r="EB26">
            <v>7.61</v>
          </cell>
          <cell r="EC26">
            <v>9.1</v>
          </cell>
          <cell r="EF26">
            <v>9.1</v>
          </cell>
          <cell r="EG26">
            <v>7</v>
          </cell>
          <cell r="EJ26">
            <v>7</v>
          </cell>
          <cell r="EK26">
            <v>7.71</v>
          </cell>
          <cell r="EL26" t="str">
            <v>ĐẠT</v>
          </cell>
          <cell r="EM26" t="str">
            <v>ĐẠT</v>
          </cell>
          <cell r="EN26" t="str">
            <v>ĐẠT</v>
          </cell>
          <cell r="EP26" t="str">
            <v>Xuất Sắc</v>
          </cell>
        </row>
        <row r="27">
          <cell r="B27">
            <v>169121438</v>
          </cell>
          <cell r="C27" t="str">
            <v>Nguyễn Thu </v>
          </cell>
          <cell r="D27" t="str">
            <v>Thời</v>
          </cell>
          <cell r="E27">
            <v>32216</v>
          </cell>
          <cell r="F27" t="str">
            <v>Quảng Nam</v>
          </cell>
          <cell r="G27" t="str">
            <v>Nữ</v>
          </cell>
          <cell r="H27">
            <v>8.3</v>
          </cell>
          <cell r="K27">
            <v>8.3</v>
          </cell>
          <cell r="L27">
            <v>7.5</v>
          </cell>
          <cell r="O27">
            <v>7.5</v>
          </cell>
          <cell r="P27">
            <v>5.4</v>
          </cell>
          <cell r="S27">
            <v>5.4</v>
          </cell>
          <cell r="T27">
            <v>7.3</v>
          </cell>
          <cell r="W27">
            <v>7.3</v>
          </cell>
          <cell r="X27">
            <v>7.6</v>
          </cell>
          <cell r="AA27">
            <v>7.6</v>
          </cell>
          <cell r="AB27">
            <v>6.6</v>
          </cell>
          <cell r="AE27">
            <v>6.6</v>
          </cell>
          <cell r="AF27">
            <v>6.3</v>
          </cell>
          <cell r="AI27">
            <v>6.3</v>
          </cell>
          <cell r="AJ27">
            <v>6.6</v>
          </cell>
          <cell r="AM27">
            <v>6.6</v>
          </cell>
          <cell r="AN27">
            <v>6.96</v>
          </cell>
          <cell r="AO27">
            <v>6.7</v>
          </cell>
          <cell r="AR27">
            <v>6.7</v>
          </cell>
          <cell r="AS27">
            <v>7.5</v>
          </cell>
          <cell r="AV27">
            <v>7.5</v>
          </cell>
          <cell r="AW27">
            <v>8.3</v>
          </cell>
          <cell r="AZ27">
            <v>8.3</v>
          </cell>
          <cell r="BA27">
            <v>6.8</v>
          </cell>
          <cell r="BD27">
            <v>6.8</v>
          </cell>
          <cell r="BE27">
            <v>5.9</v>
          </cell>
          <cell r="BH27">
            <v>5.9</v>
          </cell>
          <cell r="BI27">
            <v>7.4</v>
          </cell>
          <cell r="BL27">
            <v>7.4</v>
          </cell>
          <cell r="BM27">
            <v>0</v>
          </cell>
          <cell r="BN27">
            <v>6.2</v>
          </cell>
          <cell r="BP27">
            <v>6.2</v>
          </cell>
          <cell r="BQ27">
            <v>8</v>
          </cell>
          <cell r="BT27">
            <v>8</v>
          </cell>
          <cell r="BU27">
            <v>7.2</v>
          </cell>
          <cell r="BX27">
            <v>7.2</v>
          </cell>
          <cell r="BY27">
            <v>6.95</v>
          </cell>
          <cell r="BZ27">
            <v>6.6</v>
          </cell>
          <cell r="CC27">
            <v>6.6</v>
          </cell>
          <cell r="CD27">
            <v>8</v>
          </cell>
          <cell r="CG27">
            <v>8</v>
          </cell>
          <cell r="CH27">
            <v>6.9</v>
          </cell>
          <cell r="CK27">
            <v>6.9</v>
          </cell>
          <cell r="CL27">
            <v>6.7</v>
          </cell>
          <cell r="CO27">
            <v>6.7</v>
          </cell>
          <cell r="CP27">
            <v>7.7</v>
          </cell>
          <cell r="CS27">
            <v>7.7</v>
          </cell>
          <cell r="CT27">
            <v>7.4</v>
          </cell>
          <cell r="CW27">
            <v>7.4</v>
          </cell>
          <cell r="CX27">
            <v>6.8</v>
          </cell>
          <cell r="DA27">
            <v>6.8</v>
          </cell>
          <cell r="DB27">
            <v>7.19</v>
          </cell>
          <cell r="DC27">
            <v>8.1</v>
          </cell>
          <cell r="DF27">
            <v>8.1</v>
          </cell>
          <cell r="DG27">
            <v>6.9</v>
          </cell>
          <cell r="DJ27">
            <v>6.9</v>
          </cell>
          <cell r="DK27">
            <v>8.3</v>
          </cell>
          <cell r="DN27">
            <v>8.3</v>
          </cell>
          <cell r="DO27">
            <v>5.6</v>
          </cell>
          <cell r="DR27">
            <v>5.6</v>
          </cell>
          <cell r="DS27">
            <v>8.5</v>
          </cell>
          <cell r="DV27">
            <v>8.5</v>
          </cell>
          <cell r="DW27">
            <v>6.9</v>
          </cell>
          <cell r="DZ27">
            <v>6.9</v>
          </cell>
          <cell r="EA27">
            <v>7.51</v>
          </cell>
          <cell r="EB27">
            <v>7.14</v>
          </cell>
          <cell r="EC27">
            <v>7.5</v>
          </cell>
          <cell r="EF27">
            <v>7.5</v>
          </cell>
          <cell r="EG27">
            <v>8.3</v>
          </cell>
          <cell r="EJ27">
            <v>8.3</v>
          </cell>
          <cell r="EK27">
            <v>7.16</v>
          </cell>
          <cell r="EL27" t="str">
            <v>ĐẠT</v>
          </cell>
          <cell r="EM27" t="str">
            <v>ĐẠT</v>
          </cell>
          <cell r="EN27" t="str">
            <v>ĐẠT</v>
          </cell>
          <cell r="EP27" t="str">
            <v>Tốt</v>
          </cell>
        </row>
        <row r="28">
          <cell r="B28">
            <v>169121439</v>
          </cell>
          <cell r="C28" t="str">
            <v>Lê Thị Xuân </v>
          </cell>
          <cell r="D28" t="str">
            <v>Thu</v>
          </cell>
          <cell r="E28" t="str">
            <v>18/10/1984</v>
          </cell>
          <cell r="F28" t="str">
            <v>Huế</v>
          </cell>
          <cell r="G28" t="str">
            <v>Nữ</v>
          </cell>
          <cell r="H28">
            <v>6.6</v>
          </cell>
          <cell r="K28">
            <v>6.6</v>
          </cell>
          <cell r="L28">
            <v>7.5</v>
          </cell>
          <cell r="O28">
            <v>7.5</v>
          </cell>
          <cell r="P28">
            <v>7</v>
          </cell>
          <cell r="S28">
            <v>7</v>
          </cell>
          <cell r="T28">
            <v>7.1</v>
          </cell>
          <cell r="W28">
            <v>7.1</v>
          </cell>
          <cell r="X28">
            <v>6.6</v>
          </cell>
          <cell r="AA28">
            <v>6.6</v>
          </cell>
          <cell r="AB28">
            <v>0</v>
          </cell>
          <cell r="AC28">
            <v>6.4</v>
          </cell>
          <cell r="AE28">
            <v>6.4</v>
          </cell>
          <cell r="AF28">
            <v>6.3</v>
          </cell>
          <cell r="AI28">
            <v>6.3</v>
          </cell>
          <cell r="AJ28">
            <v>6</v>
          </cell>
          <cell r="AM28">
            <v>6</v>
          </cell>
          <cell r="AN28">
            <v>6.77</v>
          </cell>
          <cell r="AO28">
            <v>6.6</v>
          </cell>
          <cell r="AR28">
            <v>6.6</v>
          </cell>
          <cell r="AS28">
            <v>7.5</v>
          </cell>
          <cell r="AV28">
            <v>7.5</v>
          </cell>
          <cell r="AW28">
            <v>7.6</v>
          </cell>
          <cell r="AZ28">
            <v>7.6</v>
          </cell>
          <cell r="BA28">
            <v>7.5</v>
          </cell>
          <cell r="BD28">
            <v>7.5</v>
          </cell>
          <cell r="BE28">
            <v>5.8</v>
          </cell>
          <cell r="BH28">
            <v>5.8</v>
          </cell>
          <cell r="BI28">
            <v>7.1</v>
          </cell>
          <cell r="BL28">
            <v>7.1</v>
          </cell>
          <cell r="BM28">
            <v>5.6</v>
          </cell>
          <cell r="BP28">
            <v>5.6</v>
          </cell>
          <cell r="BQ28">
            <v>8.2</v>
          </cell>
          <cell r="BT28">
            <v>8.2</v>
          </cell>
          <cell r="BU28">
            <v>8.2</v>
          </cell>
          <cell r="BX28">
            <v>8.2</v>
          </cell>
          <cell r="BY28">
            <v>6.87</v>
          </cell>
          <cell r="BZ28">
            <v>0</v>
          </cell>
          <cell r="CA28">
            <v>5.9</v>
          </cell>
          <cell r="CC28">
            <v>5.9</v>
          </cell>
          <cell r="CD28">
            <v>7.9</v>
          </cell>
          <cell r="CG28">
            <v>7.9</v>
          </cell>
          <cell r="CH28">
            <v>6.6</v>
          </cell>
          <cell r="CK28">
            <v>6.6</v>
          </cell>
          <cell r="CL28">
            <v>6.6</v>
          </cell>
          <cell r="CO28">
            <v>6.6</v>
          </cell>
          <cell r="CP28">
            <v>6.4</v>
          </cell>
          <cell r="CS28">
            <v>6.4</v>
          </cell>
          <cell r="CT28">
            <v>7.5</v>
          </cell>
          <cell r="CW28">
            <v>7.5</v>
          </cell>
          <cell r="CX28">
            <v>6.6</v>
          </cell>
          <cell r="DA28">
            <v>6.6</v>
          </cell>
          <cell r="DB28">
            <v>6.81</v>
          </cell>
          <cell r="DC28">
            <v>7.5</v>
          </cell>
          <cell r="DF28">
            <v>7.5</v>
          </cell>
          <cell r="DG28">
            <v>6.7</v>
          </cell>
          <cell r="DJ28">
            <v>6.7</v>
          </cell>
          <cell r="DK28">
            <v>7</v>
          </cell>
          <cell r="DN28">
            <v>7</v>
          </cell>
          <cell r="DO28">
            <v>0</v>
          </cell>
          <cell r="DR28">
            <v>0</v>
          </cell>
          <cell r="DS28">
            <v>8.6</v>
          </cell>
          <cell r="DV28">
            <v>8.6</v>
          </cell>
          <cell r="DW28">
            <v>6.1</v>
          </cell>
          <cell r="DZ28">
            <v>6.1</v>
          </cell>
          <cell r="EA28">
            <v>6.32</v>
          </cell>
          <cell r="EB28">
            <v>6.71</v>
          </cell>
          <cell r="EF28">
            <v>0</v>
          </cell>
          <cell r="EJ28">
            <v>0</v>
          </cell>
          <cell r="EK28">
            <v>6.25</v>
          </cell>
          <cell r="EL28" t="str">
            <v>VẮNG</v>
          </cell>
          <cell r="EM28" t="str">
            <v>ĐẠT</v>
          </cell>
          <cell r="EN28" t="str">
            <v>ĐẠT</v>
          </cell>
          <cell r="EP28" t="str">
            <v>Xuất Sắc</v>
          </cell>
        </row>
        <row r="29">
          <cell r="B29">
            <v>169121440</v>
          </cell>
          <cell r="C29" t="str">
            <v>Phạm Thị Thu </v>
          </cell>
          <cell r="D29" t="str">
            <v>Thương</v>
          </cell>
          <cell r="E29" t="str">
            <v>01/07/1988</v>
          </cell>
          <cell r="F29" t="str">
            <v>Quảng Nam</v>
          </cell>
          <cell r="G29" t="str">
            <v>Nữ</v>
          </cell>
          <cell r="H29">
            <v>6.9</v>
          </cell>
          <cell r="K29">
            <v>6.9</v>
          </cell>
          <cell r="L29">
            <v>7.7</v>
          </cell>
          <cell r="O29">
            <v>7.7</v>
          </cell>
          <cell r="P29">
            <v>6.3</v>
          </cell>
          <cell r="S29">
            <v>6.3</v>
          </cell>
          <cell r="T29">
            <v>8</v>
          </cell>
          <cell r="W29">
            <v>8</v>
          </cell>
          <cell r="X29">
            <v>6</v>
          </cell>
          <cell r="AA29">
            <v>6</v>
          </cell>
          <cell r="AB29">
            <v>6.3</v>
          </cell>
          <cell r="AE29">
            <v>6.3</v>
          </cell>
          <cell r="AF29">
            <v>6.8</v>
          </cell>
          <cell r="AI29">
            <v>6.8</v>
          </cell>
          <cell r="AJ29">
            <v>6.3</v>
          </cell>
          <cell r="AM29">
            <v>6.3</v>
          </cell>
          <cell r="AN29">
            <v>6.75</v>
          </cell>
          <cell r="AO29">
            <v>6.6</v>
          </cell>
          <cell r="AR29">
            <v>6.6</v>
          </cell>
          <cell r="AS29">
            <v>7.4</v>
          </cell>
          <cell r="AV29">
            <v>7.4</v>
          </cell>
          <cell r="AW29">
            <v>8.1</v>
          </cell>
          <cell r="AZ29">
            <v>8.1</v>
          </cell>
          <cell r="BA29">
            <v>7</v>
          </cell>
          <cell r="BD29">
            <v>7</v>
          </cell>
          <cell r="BE29">
            <v>5.9</v>
          </cell>
          <cell r="BH29">
            <v>5.9</v>
          </cell>
          <cell r="BI29">
            <v>6.5</v>
          </cell>
          <cell r="BL29">
            <v>6.5</v>
          </cell>
          <cell r="BM29">
            <v>6.4</v>
          </cell>
          <cell r="BP29">
            <v>6.4</v>
          </cell>
          <cell r="BQ29">
            <v>7.9</v>
          </cell>
          <cell r="BT29">
            <v>7.9</v>
          </cell>
          <cell r="BU29">
            <v>6.6</v>
          </cell>
          <cell r="BX29">
            <v>6.6</v>
          </cell>
          <cell r="BY29">
            <v>6.91</v>
          </cell>
          <cell r="BZ29">
            <v>6.3</v>
          </cell>
          <cell r="CC29">
            <v>6.3</v>
          </cell>
          <cell r="CD29">
            <v>7.5</v>
          </cell>
          <cell r="CG29">
            <v>7.5</v>
          </cell>
          <cell r="CH29">
            <v>7</v>
          </cell>
          <cell r="CK29">
            <v>7</v>
          </cell>
          <cell r="CL29">
            <v>7.2</v>
          </cell>
          <cell r="CO29">
            <v>7.2</v>
          </cell>
          <cell r="CP29">
            <v>7.3</v>
          </cell>
          <cell r="CS29">
            <v>7.3</v>
          </cell>
          <cell r="CT29">
            <v>8.1</v>
          </cell>
          <cell r="CW29">
            <v>8.1</v>
          </cell>
          <cell r="CX29">
            <v>6.9</v>
          </cell>
          <cell r="DA29">
            <v>6.9</v>
          </cell>
          <cell r="DB29">
            <v>7.2</v>
          </cell>
          <cell r="DC29">
            <v>7.7</v>
          </cell>
          <cell r="DF29">
            <v>7.7</v>
          </cell>
          <cell r="DG29">
            <v>8.8</v>
          </cell>
          <cell r="DJ29">
            <v>8.8</v>
          </cell>
          <cell r="DK29">
            <v>8.1</v>
          </cell>
          <cell r="DN29">
            <v>8.1</v>
          </cell>
          <cell r="DO29">
            <v>7.2</v>
          </cell>
          <cell r="DR29">
            <v>7.2</v>
          </cell>
          <cell r="DS29">
            <v>8.6</v>
          </cell>
          <cell r="DV29">
            <v>8.6</v>
          </cell>
          <cell r="DW29">
            <v>6.9</v>
          </cell>
          <cell r="DZ29">
            <v>6.9</v>
          </cell>
          <cell r="EA29">
            <v>8.06</v>
          </cell>
          <cell r="EB29">
            <v>7.19</v>
          </cell>
          <cell r="EC29">
            <v>7.7</v>
          </cell>
          <cell r="EF29">
            <v>7.7</v>
          </cell>
          <cell r="EG29">
            <v>7.5</v>
          </cell>
          <cell r="EJ29">
            <v>7.5</v>
          </cell>
          <cell r="EK29">
            <v>7.22</v>
          </cell>
          <cell r="EL29" t="str">
            <v>ĐẠT</v>
          </cell>
          <cell r="EM29" t="str">
            <v>ĐẠT</v>
          </cell>
          <cell r="EN29" t="str">
            <v>ĐẠT</v>
          </cell>
          <cell r="EP29" t="str">
            <v>Tốt</v>
          </cell>
        </row>
        <row r="30">
          <cell r="B30">
            <v>169121441</v>
          </cell>
          <cell r="C30" t="str">
            <v>Hồ Đăng </v>
          </cell>
          <cell r="D30" t="str">
            <v>Tiên</v>
          </cell>
          <cell r="E30">
            <v>29690</v>
          </cell>
          <cell r="F30" t="str">
            <v>Quảng Trị</v>
          </cell>
          <cell r="G30" t="str">
            <v>Nam</v>
          </cell>
          <cell r="H30">
            <v>6.1</v>
          </cell>
          <cell r="K30">
            <v>6.1</v>
          </cell>
          <cell r="L30">
            <v>7.9</v>
          </cell>
          <cell r="O30">
            <v>7.9</v>
          </cell>
          <cell r="P30">
            <v>6</v>
          </cell>
          <cell r="S30">
            <v>6</v>
          </cell>
          <cell r="T30">
            <v>5.9</v>
          </cell>
          <cell r="W30">
            <v>5.9</v>
          </cell>
          <cell r="X30">
            <v>6.5</v>
          </cell>
          <cell r="AA30">
            <v>6.5</v>
          </cell>
          <cell r="AB30">
            <v>7.6</v>
          </cell>
          <cell r="AE30">
            <v>7.6</v>
          </cell>
          <cell r="AF30">
            <v>6.7</v>
          </cell>
          <cell r="AI30">
            <v>6.7</v>
          </cell>
          <cell r="AJ30">
            <v>6.9</v>
          </cell>
          <cell r="AM30">
            <v>6.9</v>
          </cell>
          <cell r="AN30">
            <v>6.56</v>
          </cell>
          <cell r="AO30">
            <v>6</v>
          </cell>
          <cell r="AR30">
            <v>6</v>
          </cell>
          <cell r="AS30">
            <v>0</v>
          </cell>
          <cell r="AT30">
            <v>6.1</v>
          </cell>
          <cell r="AV30">
            <v>6.1</v>
          </cell>
          <cell r="AW30">
            <v>8.2</v>
          </cell>
          <cell r="AZ30">
            <v>8.2</v>
          </cell>
          <cell r="BA30">
            <v>6.2</v>
          </cell>
          <cell r="BD30">
            <v>6.2</v>
          </cell>
          <cell r="BE30">
            <v>4.7</v>
          </cell>
          <cell r="BH30">
            <v>4.7</v>
          </cell>
          <cell r="BI30">
            <v>6.3</v>
          </cell>
          <cell r="BL30">
            <v>6.3</v>
          </cell>
          <cell r="BM30">
            <v>6.4</v>
          </cell>
          <cell r="BP30">
            <v>6.4</v>
          </cell>
          <cell r="BQ30">
            <v>7.6</v>
          </cell>
          <cell r="BT30">
            <v>7.6</v>
          </cell>
          <cell r="BU30">
            <v>10</v>
          </cell>
          <cell r="BX30">
            <v>10</v>
          </cell>
          <cell r="BY30">
            <v>6.33</v>
          </cell>
          <cell r="BZ30">
            <v>0</v>
          </cell>
          <cell r="CA30">
            <v>6.4</v>
          </cell>
          <cell r="CC30">
            <v>6.4</v>
          </cell>
          <cell r="CD30">
            <v>6.8</v>
          </cell>
          <cell r="CG30">
            <v>6.8</v>
          </cell>
          <cell r="CH30">
            <v>5.2</v>
          </cell>
          <cell r="CK30">
            <v>5.2</v>
          </cell>
          <cell r="CL30">
            <v>0</v>
          </cell>
          <cell r="CM30">
            <v>6.3</v>
          </cell>
          <cell r="CO30">
            <v>6.3</v>
          </cell>
          <cell r="CP30">
            <v>0</v>
          </cell>
          <cell r="CQ30">
            <v>4.9</v>
          </cell>
          <cell r="CS30">
            <v>4.9</v>
          </cell>
          <cell r="CT30">
            <v>6.8</v>
          </cell>
          <cell r="CW30">
            <v>6.8</v>
          </cell>
          <cell r="CX30">
            <v>5.8</v>
          </cell>
          <cell r="DA30">
            <v>5.8</v>
          </cell>
          <cell r="DB30">
            <v>5.98</v>
          </cell>
          <cell r="DC30">
            <v>7</v>
          </cell>
          <cell r="DF30">
            <v>7</v>
          </cell>
          <cell r="DG30">
            <v>7.3</v>
          </cell>
          <cell r="DJ30">
            <v>7.3</v>
          </cell>
          <cell r="DK30">
            <v>6.3</v>
          </cell>
          <cell r="DN30">
            <v>6.3</v>
          </cell>
          <cell r="DO30">
            <v>0</v>
          </cell>
          <cell r="DR30">
            <v>0</v>
          </cell>
          <cell r="DS30">
            <v>5.9</v>
          </cell>
          <cell r="DV30">
            <v>5.9</v>
          </cell>
          <cell r="DW30">
            <v>7.4</v>
          </cell>
          <cell r="DZ30">
            <v>7.4</v>
          </cell>
          <cell r="EA30">
            <v>5.76</v>
          </cell>
          <cell r="EB30">
            <v>6.17</v>
          </cell>
          <cell r="EE30">
            <v>7.4</v>
          </cell>
          <cell r="EF30">
            <v>7.4</v>
          </cell>
          <cell r="EH30">
            <v>6.8</v>
          </cell>
          <cell r="EJ30">
            <v>6.8</v>
          </cell>
          <cell r="EK30">
            <v>6.26</v>
          </cell>
          <cell r="EL30" t="str">
            <v>ĐẠT</v>
          </cell>
          <cell r="EM30" t="str">
            <v>ĐẠT</v>
          </cell>
          <cell r="EN30" t="str">
            <v>ĐẠT</v>
          </cell>
          <cell r="EP30" t="str">
            <v>Khá</v>
          </cell>
        </row>
        <row r="31">
          <cell r="B31">
            <v>169121442</v>
          </cell>
          <cell r="C31" t="str">
            <v>Đoàn Thị Minh </v>
          </cell>
          <cell r="D31" t="str">
            <v>Trâm</v>
          </cell>
          <cell r="E31" t="str">
            <v>03/06/1988</v>
          </cell>
          <cell r="F31" t="str">
            <v>Kon Tum</v>
          </cell>
          <cell r="G31" t="str">
            <v>Nữ</v>
          </cell>
          <cell r="H31">
            <v>8.2</v>
          </cell>
          <cell r="K31">
            <v>8.2</v>
          </cell>
          <cell r="L31">
            <v>9.1</v>
          </cell>
          <cell r="O31">
            <v>9.1</v>
          </cell>
          <cell r="P31">
            <v>6.1</v>
          </cell>
          <cell r="S31">
            <v>6.1</v>
          </cell>
          <cell r="T31">
            <v>7.4</v>
          </cell>
          <cell r="W31">
            <v>7.4</v>
          </cell>
          <cell r="X31">
            <v>7.7</v>
          </cell>
          <cell r="AA31">
            <v>7.7</v>
          </cell>
          <cell r="AB31">
            <v>6.4</v>
          </cell>
          <cell r="AE31">
            <v>6.4</v>
          </cell>
          <cell r="AF31">
            <v>6.6</v>
          </cell>
          <cell r="AI31">
            <v>6.6</v>
          </cell>
          <cell r="AJ31">
            <v>4.4</v>
          </cell>
          <cell r="AM31">
            <v>4.4</v>
          </cell>
          <cell r="AN31">
            <v>7.34</v>
          </cell>
          <cell r="AO31">
            <v>7.6</v>
          </cell>
          <cell r="AR31">
            <v>7.6</v>
          </cell>
          <cell r="AS31">
            <v>7.7</v>
          </cell>
          <cell r="AV31">
            <v>7.7</v>
          </cell>
          <cell r="AW31">
            <v>8.5</v>
          </cell>
          <cell r="AZ31">
            <v>8.5</v>
          </cell>
          <cell r="BA31">
            <v>6.9</v>
          </cell>
          <cell r="BD31">
            <v>6.9</v>
          </cell>
          <cell r="BE31">
            <v>0</v>
          </cell>
          <cell r="BF31">
            <v>5.8</v>
          </cell>
          <cell r="BH31">
            <v>5.8</v>
          </cell>
          <cell r="BI31">
            <v>7.7</v>
          </cell>
          <cell r="BL31">
            <v>7.7</v>
          </cell>
          <cell r="BM31">
            <v>7.7</v>
          </cell>
          <cell r="BP31">
            <v>7.7</v>
          </cell>
          <cell r="BQ31">
            <v>8.1</v>
          </cell>
          <cell r="BT31">
            <v>8.1</v>
          </cell>
          <cell r="BU31">
            <v>7.2</v>
          </cell>
          <cell r="BX31">
            <v>7.2</v>
          </cell>
          <cell r="BY31">
            <v>7.37</v>
          </cell>
          <cell r="BZ31">
            <v>7.5</v>
          </cell>
          <cell r="CC31">
            <v>7.5</v>
          </cell>
          <cell r="CD31">
            <v>8.4</v>
          </cell>
          <cell r="CG31">
            <v>8.4</v>
          </cell>
          <cell r="CH31">
            <v>7.7</v>
          </cell>
          <cell r="CK31">
            <v>7.7</v>
          </cell>
          <cell r="CL31">
            <v>7.6</v>
          </cell>
          <cell r="CO31">
            <v>7.6</v>
          </cell>
          <cell r="CP31">
            <v>7.6</v>
          </cell>
          <cell r="CS31">
            <v>7.6</v>
          </cell>
          <cell r="CT31">
            <v>8</v>
          </cell>
          <cell r="CW31">
            <v>8</v>
          </cell>
          <cell r="CX31">
            <v>6.1</v>
          </cell>
          <cell r="DA31">
            <v>6.1</v>
          </cell>
          <cell r="DB31">
            <v>7.62</v>
          </cell>
          <cell r="DC31">
            <v>8</v>
          </cell>
          <cell r="DF31">
            <v>8</v>
          </cell>
          <cell r="DG31">
            <v>9</v>
          </cell>
          <cell r="DJ31">
            <v>9</v>
          </cell>
          <cell r="DK31">
            <v>7.4</v>
          </cell>
          <cell r="DN31">
            <v>7.4</v>
          </cell>
          <cell r="DO31">
            <v>7.4</v>
          </cell>
          <cell r="DR31">
            <v>7.4</v>
          </cell>
          <cell r="DS31">
            <v>7.5</v>
          </cell>
          <cell r="DV31">
            <v>7.5</v>
          </cell>
          <cell r="DW31">
            <v>6.7</v>
          </cell>
          <cell r="DZ31">
            <v>6.7</v>
          </cell>
          <cell r="EA31">
            <v>7.84</v>
          </cell>
          <cell r="EB31">
            <v>7.53</v>
          </cell>
          <cell r="EC31">
            <v>8.8</v>
          </cell>
          <cell r="EF31">
            <v>8.8</v>
          </cell>
          <cell r="EG31">
            <v>7</v>
          </cell>
          <cell r="EJ31">
            <v>7</v>
          </cell>
          <cell r="EK31">
            <v>7.62</v>
          </cell>
          <cell r="EL31" t="str">
            <v>ĐẠT</v>
          </cell>
          <cell r="EM31" t="str">
            <v>ĐẠT</v>
          </cell>
          <cell r="EN31" t="str">
            <v>ĐẠT</v>
          </cell>
          <cell r="EP31" t="str">
            <v>Xuất Sắc</v>
          </cell>
        </row>
        <row r="32">
          <cell r="B32">
            <v>169121443</v>
          </cell>
          <cell r="C32" t="str">
            <v>Đặng Thị Bích </v>
          </cell>
          <cell r="D32" t="str">
            <v>Trang</v>
          </cell>
          <cell r="E32" t="str">
            <v>06/11/1989</v>
          </cell>
          <cell r="F32" t="str">
            <v>Đà Nẵng</v>
          </cell>
          <cell r="G32" t="str">
            <v>Nữ</v>
          </cell>
          <cell r="H32">
            <v>7.9</v>
          </cell>
          <cell r="K32">
            <v>7.9</v>
          </cell>
          <cell r="L32">
            <v>8.7</v>
          </cell>
          <cell r="O32">
            <v>8.7</v>
          </cell>
          <cell r="P32">
            <v>5.8</v>
          </cell>
          <cell r="S32">
            <v>5.8</v>
          </cell>
          <cell r="T32">
            <v>5.9</v>
          </cell>
          <cell r="W32">
            <v>5.9</v>
          </cell>
          <cell r="X32">
            <v>6.7</v>
          </cell>
          <cell r="AA32">
            <v>6.7</v>
          </cell>
          <cell r="AB32">
            <v>5.9</v>
          </cell>
          <cell r="AE32">
            <v>5.9</v>
          </cell>
          <cell r="AF32">
            <v>5.9</v>
          </cell>
          <cell r="AI32">
            <v>5.9</v>
          </cell>
          <cell r="AJ32">
            <v>6.6</v>
          </cell>
          <cell r="AM32">
            <v>6.6</v>
          </cell>
          <cell r="AN32">
            <v>6.64</v>
          </cell>
          <cell r="AO32">
            <v>7</v>
          </cell>
          <cell r="AR32">
            <v>7</v>
          </cell>
          <cell r="AS32">
            <v>7.2</v>
          </cell>
          <cell r="AV32">
            <v>7.2</v>
          </cell>
          <cell r="AW32">
            <v>8.6</v>
          </cell>
          <cell r="AZ32">
            <v>8.6</v>
          </cell>
          <cell r="BA32">
            <v>6.9</v>
          </cell>
          <cell r="BD32">
            <v>6.9</v>
          </cell>
          <cell r="BE32">
            <v>5.5</v>
          </cell>
          <cell r="BH32">
            <v>5.5</v>
          </cell>
          <cell r="BI32">
            <v>6.7</v>
          </cell>
          <cell r="BL32">
            <v>6.7</v>
          </cell>
          <cell r="BM32">
            <v>0</v>
          </cell>
          <cell r="BN32">
            <v>6.5</v>
          </cell>
          <cell r="BP32">
            <v>6.5</v>
          </cell>
          <cell r="BQ32">
            <v>6.1</v>
          </cell>
          <cell r="BT32">
            <v>6.1</v>
          </cell>
          <cell r="BU32">
            <v>7</v>
          </cell>
          <cell r="BX32">
            <v>7</v>
          </cell>
          <cell r="BY32">
            <v>6.73</v>
          </cell>
          <cell r="BZ32">
            <v>6.5</v>
          </cell>
          <cell r="CC32">
            <v>6.5</v>
          </cell>
          <cell r="CD32">
            <v>6.8</v>
          </cell>
          <cell r="CG32">
            <v>6.8</v>
          </cell>
          <cell r="CH32">
            <v>5.9</v>
          </cell>
          <cell r="CK32">
            <v>5.9</v>
          </cell>
          <cell r="CL32">
            <v>7.4</v>
          </cell>
          <cell r="CO32">
            <v>7.4</v>
          </cell>
          <cell r="CP32">
            <v>9.2</v>
          </cell>
          <cell r="CS32">
            <v>9.2</v>
          </cell>
          <cell r="CT32">
            <v>7.8</v>
          </cell>
          <cell r="CW32">
            <v>7.8</v>
          </cell>
          <cell r="CX32">
            <v>7.4</v>
          </cell>
          <cell r="DA32">
            <v>7.4</v>
          </cell>
          <cell r="DB32">
            <v>7.29</v>
          </cell>
          <cell r="DC32">
            <v>7.2</v>
          </cell>
          <cell r="DF32">
            <v>7.2</v>
          </cell>
          <cell r="DG32">
            <v>8.4</v>
          </cell>
          <cell r="DJ32">
            <v>8.4</v>
          </cell>
          <cell r="DK32">
            <v>7.5</v>
          </cell>
          <cell r="DN32">
            <v>7.5</v>
          </cell>
          <cell r="DO32">
            <v>7</v>
          </cell>
          <cell r="DR32">
            <v>7</v>
          </cell>
          <cell r="DS32">
            <v>8</v>
          </cell>
          <cell r="DV32">
            <v>8</v>
          </cell>
          <cell r="DW32">
            <v>7.3</v>
          </cell>
          <cell r="DZ32">
            <v>7.3</v>
          </cell>
          <cell r="EA32">
            <v>7.65</v>
          </cell>
          <cell r="EB32">
            <v>7.05</v>
          </cell>
          <cell r="EC32">
            <v>8.8</v>
          </cell>
          <cell r="EF32">
            <v>8.8</v>
          </cell>
          <cell r="EG32">
            <v>5.5</v>
          </cell>
          <cell r="EJ32">
            <v>5.5</v>
          </cell>
          <cell r="EK32">
            <v>7.17</v>
          </cell>
          <cell r="EL32" t="str">
            <v>ĐẠT</v>
          </cell>
          <cell r="EM32" t="str">
            <v>ĐẠT</v>
          </cell>
          <cell r="EN32" t="str">
            <v>ĐẠT</v>
          </cell>
          <cell r="EP32" t="str">
            <v>Xuất Sắc</v>
          </cell>
        </row>
        <row r="33">
          <cell r="B33">
            <v>169121444</v>
          </cell>
          <cell r="C33" t="str">
            <v>Nguyễn Minh </v>
          </cell>
          <cell r="D33" t="str">
            <v>Trí</v>
          </cell>
          <cell r="E33" t="str">
            <v>02/11/1989</v>
          </cell>
          <cell r="F33" t="str">
            <v>Phú Yên</v>
          </cell>
          <cell r="G33" t="str">
            <v>Nam</v>
          </cell>
          <cell r="H33">
            <v>7</v>
          </cell>
          <cell r="K33">
            <v>7</v>
          </cell>
          <cell r="L33">
            <v>8.3</v>
          </cell>
          <cell r="O33">
            <v>8.3</v>
          </cell>
          <cell r="P33">
            <v>5</v>
          </cell>
          <cell r="S33">
            <v>5</v>
          </cell>
          <cell r="T33">
            <v>6.7</v>
          </cell>
          <cell r="W33">
            <v>6.7</v>
          </cell>
          <cell r="X33">
            <v>6.7</v>
          </cell>
          <cell r="AA33">
            <v>6.7</v>
          </cell>
          <cell r="AB33">
            <v>7.7</v>
          </cell>
          <cell r="AE33">
            <v>7.7</v>
          </cell>
          <cell r="AF33">
            <v>6.3</v>
          </cell>
          <cell r="AI33">
            <v>6.3</v>
          </cell>
          <cell r="AJ33">
            <v>7</v>
          </cell>
          <cell r="AM33">
            <v>7</v>
          </cell>
          <cell r="AN33">
            <v>6.61</v>
          </cell>
          <cell r="AO33">
            <v>6</v>
          </cell>
          <cell r="AR33">
            <v>6</v>
          </cell>
          <cell r="AS33">
            <v>6.4</v>
          </cell>
          <cell r="AV33">
            <v>6.4</v>
          </cell>
          <cell r="AW33">
            <v>7.4</v>
          </cell>
          <cell r="AZ33">
            <v>7.4</v>
          </cell>
          <cell r="BA33">
            <v>6.2</v>
          </cell>
          <cell r="BD33">
            <v>6.2</v>
          </cell>
          <cell r="BE33">
            <v>4.6</v>
          </cell>
          <cell r="BH33">
            <v>4.6</v>
          </cell>
          <cell r="BI33">
            <v>6.9</v>
          </cell>
          <cell r="BL33">
            <v>6.9</v>
          </cell>
          <cell r="BM33">
            <v>0</v>
          </cell>
          <cell r="BN33">
            <v>5.6</v>
          </cell>
          <cell r="BP33">
            <v>5.6</v>
          </cell>
          <cell r="BQ33">
            <v>7.6</v>
          </cell>
          <cell r="BT33">
            <v>7.6</v>
          </cell>
          <cell r="BU33">
            <v>9.8</v>
          </cell>
          <cell r="BX33">
            <v>9.8</v>
          </cell>
          <cell r="BY33">
            <v>6.16</v>
          </cell>
          <cell r="BZ33">
            <v>0</v>
          </cell>
          <cell r="CA33">
            <v>4.7</v>
          </cell>
          <cell r="CC33">
            <v>4.7</v>
          </cell>
          <cell r="CD33">
            <v>7.3</v>
          </cell>
          <cell r="CG33">
            <v>7.3</v>
          </cell>
          <cell r="CH33">
            <v>5.7</v>
          </cell>
          <cell r="CK33">
            <v>5.7</v>
          </cell>
          <cell r="CL33">
            <v>0</v>
          </cell>
          <cell r="CM33">
            <v>6.5</v>
          </cell>
          <cell r="CO33">
            <v>6.5</v>
          </cell>
          <cell r="CP33">
            <v>5.5</v>
          </cell>
          <cell r="CS33">
            <v>5.5</v>
          </cell>
          <cell r="CT33">
            <v>7.3</v>
          </cell>
          <cell r="CW33">
            <v>7.3</v>
          </cell>
          <cell r="CX33">
            <v>6.1</v>
          </cell>
          <cell r="DA33">
            <v>6.1</v>
          </cell>
          <cell r="DB33">
            <v>6.18</v>
          </cell>
          <cell r="DC33">
            <v>7.9</v>
          </cell>
          <cell r="DF33">
            <v>7.9</v>
          </cell>
          <cell r="DG33">
            <v>6.1</v>
          </cell>
          <cell r="DJ33">
            <v>6.1</v>
          </cell>
          <cell r="DK33">
            <v>6.4</v>
          </cell>
          <cell r="DN33">
            <v>6.4</v>
          </cell>
          <cell r="DO33">
            <v>6.6</v>
          </cell>
          <cell r="DR33">
            <v>6.6</v>
          </cell>
          <cell r="DS33">
            <v>8.5</v>
          </cell>
          <cell r="DV33">
            <v>8.5</v>
          </cell>
          <cell r="DW33">
            <v>7.8</v>
          </cell>
          <cell r="DZ33">
            <v>7.8</v>
          </cell>
          <cell r="EA33">
            <v>7.24</v>
          </cell>
          <cell r="EB33">
            <v>6.5</v>
          </cell>
          <cell r="EC33">
            <v>7.9</v>
          </cell>
          <cell r="EF33">
            <v>7.9</v>
          </cell>
          <cell r="EG33">
            <v>6</v>
          </cell>
          <cell r="EJ33">
            <v>6</v>
          </cell>
          <cell r="EK33">
            <v>6.6</v>
          </cell>
          <cell r="EL33" t="str">
            <v>ĐẠT</v>
          </cell>
          <cell r="EM33" t="str">
            <v>ĐẠT</v>
          </cell>
          <cell r="EN33" t="str">
            <v>ĐẠT</v>
          </cell>
          <cell r="EP33" t="str">
            <v>Tốt</v>
          </cell>
        </row>
        <row r="34">
          <cell r="B34">
            <v>169121445</v>
          </cell>
          <cell r="C34" t="str">
            <v>Võ Thị </v>
          </cell>
          <cell r="D34" t="str">
            <v>Trinh</v>
          </cell>
          <cell r="E34" t="str">
            <v>16/01/1987</v>
          </cell>
          <cell r="F34" t="str">
            <v>Quảng Nam</v>
          </cell>
          <cell r="G34" t="str">
            <v>Nữ</v>
          </cell>
          <cell r="H34">
            <v>6.4</v>
          </cell>
          <cell r="K34">
            <v>6.4</v>
          </cell>
          <cell r="L34">
            <v>7.3</v>
          </cell>
          <cell r="O34">
            <v>7.3</v>
          </cell>
          <cell r="P34">
            <v>6.2</v>
          </cell>
          <cell r="S34">
            <v>6.2</v>
          </cell>
          <cell r="T34">
            <v>5.4</v>
          </cell>
          <cell r="W34">
            <v>5.4</v>
          </cell>
          <cell r="X34">
            <v>6.8</v>
          </cell>
          <cell r="AA34">
            <v>6.8</v>
          </cell>
          <cell r="AB34">
            <v>5.9</v>
          </cell>
          <cell r="AE34">
            <v>5.9</v>
          </cell>
          <cell r="AF34">
            <v>6.2</v>
          </cell>
          <cell r="AI34">
            <v>6.2</v>
          </cell>
          <cell r="AJ34">
            <v>6.6</v>
          </cell>
          <cell r="AM34">
            <v>6.6</v>
          </cell>
          <cell r="AN34">
            <v>6.38</v>
          </cell>
          <cell r="AO34">
            <v>6.3</v>
          </cell>
          <cell r="AR34">
            <v>6.3</v>
          </cell>
          <cell r="AS34">
            <v>6.4</v>
          </cell>
          <cell r="AV34">
            <v>6.4</v>
          </cell>
          <cell r="AW34">
            <v>7.4</v>
          </cell>
          <cell r="AZ34">
            <v>7.4</v>
          </cell>
          <cell r="BA34">
            <v>6.6</v>
          </cell>
          <cell r="BD34">
            <v>6.6</v>
          </cell>
          <cell r="BE34">
            <v>5.5</v>
          </cell>
          <cell r="BH34">
            <v>5.5</v>
          </cell>
          <cell r="BI34">
            <v>7.1</v>
          </cell>
          <cell r="BL34">
            <v>7.1</v>
          </cell>
          <cell r="BM34">
            <v>6.6</v>
          </cell>
          <cell r="BP34">
            <v>6.6</v>
          </cell>
          <cell r="BQ34">
            <v>8</v>
          </cell>
          <cell r="BT34">
            <v>8</v>
          </cell>
          <cell r="BU34">
            <v>8.6</v>
          </cell>
          <cell r="BX34">
            <v>8.6</v>
          </cell>
          <cell r="BY34">
            <v>6.63</v>
          </cell>
          <cell r="BZ34">
            <v>6.2</v>
          </cell>
          <cell r="CC34">
            <v>6.2</v>
          </cell>
          <cell r="CD34">
            <v>8</v>
          </cell>
          <cell r="CG34">
            <v>8</v>
          </cell>
          <cell r="CH34">
            <v>6.2</v>
          </cell>
          <cell r="CK34">
            <v>6.2</v>
          </cell>
          <cell r="CL34">
            <v>6.4</v>
          </cell>
          <cell r="CO34">
            <v>6.4</v>
          </cell>
          <cell r="CP34">
            <v>0</v>
          </cell>
          <cell r="CQ34">
            <v>5.6</v>
          </cell>
          <cell r="CS34">
            <v>5.6</v>
          </cell>
          <cell r="CT34">
            <v>7.5</v>
          </cell>
          <cell r="CW34">
            <v>7.5</v>
          </cell>
          <cell r="CX34">
            <v>6.2</v>
          </cell>
          <cell r="DA34">
            <v>6.2</v>
          </cell>
          <cell r="DB34">
            <v>6.58</v>
          </cell>
          <cell r="DC34">
            <v>7.3</v>
          </cell>
          <cell r="DF34">
            <v>7.3</v>
          </cell>
          <cell r="DG34">
            <v>7.2</v>
          </cell>
          <cell r="DJ34">
            <v>7.2</v>
          </cell>
          <cell r="DK34">
            <v>7.9</v>
          </cell>
          <cell r="DN34">
            <v>7.9</v>
          </cell>
          <cell r="DO34">
            <v>7.2</v>
          </cell>
          <cell r="DR34">
            <v>7.2</v>
          </cell>
          <cell r="DS34">
            <v>7.2</v>
          </cell>
          <cell r="DV34">
            <v>7.2</v>
          </cell>
          <cell r="DW34">
            <v>6.9</v>
          </cell>
          <cell r="DZ34">
            <v>6.9</v>
          </cell>
          <cell r="EA34">
            <v>7.3</v>
          </cell>
          <cell r="EB34">
            <v>6.69</v>
          </cell>
          <cell r="EC34">
            <v>7</v>
          </cell>
          <cell r="EF34">
            <v>7</v>
          </cell>
          <cell r="EG34">
            <v>6.5</v>
          </cell>
          <cell r="EJ34">
            <v>6.5</v>
          </cell>
          <cell r="EK34">
            <v>6.72</v>
          </cell>
          <cell r="EL34" t="str">
            <v>ĐẠT</v>
          </cell>
          <cell r="EM34" t="str">
            <v>ĐẠT</v>
          </cell>
          <cell r="EN34" t="str">
            <v>ĐẠT</v>
          </cell>
          <cell r="EP34" t="str">
            <v>Tốt</v>
          </cell>
        </row>
        <row r="35">
          <cell r="B35">
            <v>169121448</v>
          </cell>
          <cell r="C35" t="str">
            <v>Lê Sơn </v>
          </cell>
          <cell r="D35" t="str">
            <v>Tùng</v>
          </cell>
          <cell r="E35" t="str">
            <v>14/03/1989</v>
          </cell>
          <cell r="F35" t="str">
            <v>Quảng Bình</v>
          </cell>
          <cell r="G35" t="str">
            <v>Nam</v>
          </cell>
          <cell r="H35">
            <v>6.7</v>
          </cell>
          <cell r="K35">
            <v>6.7</v>
          </cell>
          <cell r="L35">
            <v>7.3</v>
          </cell>
          <cell r="O35">
            <v>7.3</v>
          </cell>
          <cell r="P35">
            <v>6.1</v>
          </cell>
          <cell r="S35">
            <v>6.1</v>
          </cell>
          <cell r="T35">
            <v>6.8</v>
          </cell>
          <cell r="W35">
            <v>6.8</v>
          </cell>
          <cell r="X35">
            <v>7.2</v>
          </cell>
          <cell r="AA35">
            <v>7.2</v>
          </cell>
          <cell r="AB35">
            <v>7.2</v>
          </cell>
          <cell r="AE35">
            <v>7.2</v>
          </cell>
          <cell r="AF35">
            <v>6.2</v>
          </cell>
          <cell r="AI35">
            <v>6.2</v>
          </cell>
          <cell r="AJ35">
            <v>7.7</v>
          </cell>
          <cell r="AM35">
            <v>7.7</v>
          </cell>
          <cell r="AN35">
            <v>6.74</v>
          </cell>
          <cell r="AO35">
            <v>6</v>
          </cell>
          <cell r="AR35">
            <v>6</v>
          </cell>
          <cell r="AS35">
            <v>6.9</v>
          </cell>
          <cell r="AV35">
            <v>6.9</v>
          </cell>
          <cell r="AW35">
            <v>6.9</v>
          </cell>
          <cell r="AZ35">
            <v>6.9</v>
          </cell>
          <cell r="BA35">
            <v>6.8</v>
          </cell>
          <cell r="BD35">
            <v>6.8</v>
          </cell>
          <cell r="BE35">
            <v>5.5</v>
          </cell>
          <cell r="BH35">
            <v>5.5</v>
          </cell>
          <cell r="BI35">
            <v>7.1</v>
          </cell>
          <cell r="BL35">
            <v>7.1</v>
          </cell>
          <cell r="BM35">
            <v>0</v>
          </cell>
          <cell r="BN35">
            <v>0</v>
          </cell>
          <cell r="BO35">
            <v>6.5</v>
          </cell>
          <cell r="BP35">
            <v>6.5</v>
          </cell>
          <cell r="BQ35">
            <v>7.8</v>
          </cell>
          <cell r="BT35">
            <v>7.8</v>
          </cell>
          <cell r="BU35">
            <v>10</v>
          </cell>
          <cell r="BX35">
            <v>10</v>
          </cell>
          <cell r="BY35">
            <v>6.59</v>
          </cell>
          <cell r="BZ35">
            <v>0</v>
          </cell>
          <cell r="CA35">
            <v>5.6</v>
          </cell>
          <cell r="CC35">
            <v>5.6</v>
          </cell>
          <cell r="CD35">
            <v>7.4</v>
          </cell>
          <cell r="CG35">
            <v>7.4</v>
          </cell>
          <cell r="CH35">
            <v>6.4</v>
          </cell>
          <cell r="CK35">
            <v>6.4</v>
          </cell>
          <cell r="CL35">
            <v>0</v>
          </cell>
          <cell r="CM35">
            <v>6.3</v>
          </cell>
          <cell r="CO35">
            <v>6.3</v>
          </cell>
          <cell r="CP35">
            <v>5.2</v>
          </cell>
          <cell r="CS35">
            <v>5.2</v>
          </cell>
          <cell r="CT35">
            <v>7.3</v>
          </cell>
          <cell r="CW35">
            <v>7.3</v>
          </cell>
          <cell r="CX35">
            <v>5.6</v>
          </cell>
          <cell r="DA35">
            <v>5.6</v>
          </cell>
          <cell r="DB35">
            <v>6.27</v>
          </cell>
          <cell r="DC35">
            <v>7.3</v>
          </cell>
          <cell r="DF35">
            <v>7.3</v>
          </cell>
          <cell r="DG35">
            <v>6.3</v>
          </cell>
          <cell r="DJ35">
            <v>6.3</v>
          </cell>
          <cell r="DK35">
            <v>7.2</v>
          </cell>
          <cell r="DN35">
            <v>7.2</v>
          </cell>
          <cell r="DO35">
            <v>6.7</v>
          </cell>
          <cell r="DR35">
            <v>6.7</v>
          </cell>
          <cell r="DS35">
            <v>6.8</v>
          </cell>
          <cell r="DV35">
            <v>6.8</v>
          </cell>
          <cell r="DW35">
            <v>5.5</v>
          </cell>
          <cell r="DZ35">
            <v>5.5</v>
          </cell>
          <cell r="EA35">
            <v>6.75</v>
          </cell>
          <cell r="EB35">
            <v>6.58</v>
          </cell>
          <cell r="EE35">
            <v>6.9</v>
          </cell>
          <cell r="EF35">
            <v>6.9</v>
          </cell>
          <cell r="EH35">
            <v>6.5</v>
          </cell>
          <cell r="EJ35">
            <v>6.5</v>
          </cell>
          <cell r="EK35">
            <v>6.6</v>
          </cell>
          <cell r="EL35" t="str">
            <v>ĐẠT</v>
          </cell>
          <cell r="EM35" t="str">
            <v>ĐẠT</v>
          </cell>
          <cell r="EN35" t="str">
            <v>ĐẠT</v>
          </cell>
          <cell r="EP35" t="str">
            <v>Tốt</v>
          </cell>
        </row>
        <row r="36">
          <cell r="B36">
            <v>169121449</v>
          </cell>
          <cell r="C36" t="str">
            <v>Nguyễn Thị </v>
          </cell>
          <cell r="D36" t="str">
            <v>Vân</v>
          </cell>
          <cell r="E36" t="str">
            <v>10/06/1988</v>
          </cell>
          <cell r="F36" t="str">
            <v>Quảng Bình</v>
          </cell>
          <cell r="G36" t="str">
            <v>Nữ</v>
          </cell>
          <cell r="H36">
            <v>8</v>
          </cell>
          <cell r="K36">
            <v>8</v>
          </cell>
          <cell r="L36">
            <v>8.7</v>
          </cell>
          <cell r="O36">
            <v>8.7</v>
          </cell>
          <cell r="P36">
            <v>6.3</v>
          </cell>
          <cell r="S36">
            <v>6.3</v>
          </cell>
          <cell r="T36">
            <v>7.6</v>
          </cell>
          <cell r="W36">
            <v>7.6</v>
          </cell>
          <cell r="X36">
            <v>7</v>
          </cell>
          <cell r="AA36">
            <v>7</v>
          </cell>
          <cell r="AB36">
            <v>6.4</v>
          </cell>
          <cell r="AE36">
            <v>6.4</v>
          </cell>
          <cell r="AF36">
            <v>6.6</v>
          </cell>
          <cell r="AI36">
            <v>6.6</v>
          </cell>
          <cell r="AJ36">
            <v>8.3</v>
          </cell>
          <cell r="AM36">
            <v>8.3</v>
          </cell>
          <cell r="AN36">
            <v>7.16</v>
          </cell>
          <cell r="AO36">
            <v>7.3</v>
          </cell>
          <cell r="AR36">
            <v>7.3</v>
          </cell>
          <cell r="AS36">
            <v>7.8</v>
          </cell>
          <cell r="AV36">
            <v>7.8</v>
          </cell>
          <cell r="AW36">
            <v>8.4</v>
          </cell>
          <cell r="AZ36">
            <v>8.4</v>
          </cell>
          <cell r="BA36">
            <v>7.7</v>
          </cell>
          <cell r="BD36">
            <v>7.7</v>
          </cell>
          <cell r="BE36">
            <v>5.8</v>
          </cell>
          <cell r="BH36">
            <v>5.8</v>
          </cell>
          <cell r="BI36">
            <v>7.1</v>
          </cell>
          <cell r="BL36">
            <v>7.1</v>
          </cell>
          <cell r="BM36">
            <v>8.1</v>
          </cell>
          <cell r="BP36">
            <v>8.1</v>
          </cell>
          <cell r="BQ36">
            <v>8.1</v>
          </cell>
          <cell r="BT36">
            <v>8.1</v>
          </cell>
          <cell r="BU36">
            <v>9.3</v>
          </cell>
          <cell r="BX36">
            <v>9.3</v>
          </cell>
          <cell r="BY36">
            <v>7.51</v>
          </cell>
          <cell r="BZ36">
            <v>6.1</v>
          </cell>
          <cell r="CC36">
            <v>6.1</v>
          </cell>
          <cell r="CD36">
            <v>7.9</v>
          </cell>
          <cell r="CG36">
            <v>7.9</v>
          </cell>
          <cell r="CH36">
            <v>5.9</v>
          </cell>
          <cell r="CK36">
            <v>5.9</v>
          </cell>
          <cell r="CL36">
            <v>6.8</v>
          </cell>
          <cell r="CO36">
            <v>6.8</v>
          </cell>
          <cell r="CP36">
            <v>6.3</v>
          </cell>
          <cell r="CS36">
            <v>6.3</v>
          </cell>
          <cell r="CT36">
            <v>7.9</v>
          </cell>
          <cell r="CW36">
            <v>7.9</v>
          </cell>
          <cell r="CX36">
            <v>6.1</v>
          </cell>
          <cell r="DA36">
            <v>6.1</v>
          </cell>
          <cell r="DB36">
            <v>6.72</v>
          </cell>
          <cell r="DC36">
            <v>7.7</v>
          </cell>
          <cell r="DF36">
            <v>7.7</v>
          </cell>
          <cell r="DG36">
            <v>7.6</v>
          </cell>
          <cell r="DJ36">
            <v>7.6</v>
          </cell>
          <cell r="DK36">
            <v>7.1</v>
          </cell>
          <cell r="DN36">
            <v>7.1</v>
          </cell>
          <cell r="DO36">
            <v>6.6</v>
          </cell>
          <cell r="DR36">
            <v>6.6</v>
          </cell>
          <cell r="DS36">
            <v>8.8</v>
          </cell>
          <cell r="DV36">
            <v>8.8</v>
          </cell>
          <cell r="DW36">
            <v>6.8</v>
          </cell>
          <cell r="DZ36">
            <v>6.8</v>
          </cell>
          <cell r="EA36">
            <v>7.61</v>
          </cell>
          <cell r="EB36">
            <v>7.23</v>
          </cell>
          <cell r="EC36">
            <v>7.1</v>
          </cell>
          <cell r="EF36">
            <v>7.1</v>
          </cell>
          <cell r="EG36">
            <v>7.3</v>
          </cell>
          <cell r="EJ36">
            <v>7.3</v>
          </cell>
          <cell r="EK36">
            <v>7.22</v>
          </cell>
          <cell r="EL36" t="str">
            <v>ĐẠT</v>
          </cell>
          <cell r="EM36" t="str">
            <v>ĐẠT</v>
          </cell>
          <cell r="EN36" t="str">
            <v>ĐẠT</v>
          </cell>
          <cell r="EP36" t="str">
            <v>Xuất Sắc</v>
          </cell>
        </row>
        <row r="37">
          <cell r="B37">
            <v>169121450</v>
          </cell>
          <cell r="C37" t="str">
            <v>Hà Thị Thanh </v>
          </cell>
          <cell r="D37" t="str">
            <v>Vân</v>
          </cell>
          <cell r="E37" t="str">
            <v>23/11/1989</v>
          </cell>
          <cell r="F37" t="str">
            <v>Quảng Nam</v>
          </cell>
          <cell r="G37" t="str">
            <v>Nữ</v>
          </cell>
          <cell r="H37">
            <v>7.3</v>
          </cell>
          <cell r="K37">
            <v>7.3</v>
          </cell>
          <cell r="L37">
            <v>8.8</v>
          </cell>
          <cell r="O37">
            <v>8.8</v>
          </cell>
          <cell r="P37">
            <v>6.5</v>
          </cell>
          <cell r="S37">
            <v>6.5</v>
          </cell>
          <cell r="T37">
            <v>8</v>
          </cell>
          <cell r="W37">
            <v>8</v>
          </cell>
          <cell r="X37">
            <v>7.3</v>
          </cell>
          <cell r="AA37">
            <v>7.3</v>
          </cell>
          <cell r="AB37">
            <v>8.6</v>
          </cell>
          <cell r="AE37">
            <v>8.6</v>
          </cell>
          <cell r="AF37">
            <v>8.6</v>
          </cell>
          <cell r="AI37">
            <v>8.6</v>
          </cell>
          <cell r="AJ37">
            <v>8.8</v>
          </cell>
          <cell r="AM37">
            <v>8.8</v>
          </cell>
          <cell r="AN37">
            <v>7.72</v>
          </cell>
          <cell r="AO37">
            <v>6.8</v>
          </cell>
          <cell r="AR37">
            <v>6.8</v>
          </cell>
          <cell r="AS37">
            <v>8.2</v>
          </cell>
          <cell r="AV37">
            <v>8.2</v>
          </cell>
          <cell r="AW37">
            <v>8.3</v>
          </cell>
          <cell r="AZ37">
            <v>8.3</v>
          </cell>
          <cell r="BA37">
            <v>6.5</v>
          </cell>
          <cell r="BD37">
            <v>6.5</v>
          </cell>
          <cell r="BE37">
            <v>6.1</v>
          </cell>
          <cell r="BH37">
            <v>6.1</v>
          </cell>
          <cell r="BI37">
            <v>6.8</v>
          </cell>
          <cell r="BL37">
            <v>6.8</v>
          </cell>
          <cell r="BM37">
            <v>9.3</v>
          </cell>
          <cell r="BP37">
            <v>9.3</v>
          </cell>
          <cell r="BQ37">
            <v>8.3</v>
          </cell>
          <cell r="BT37">
            <v>8.3</v>
          </cell>
          <cell r="BU37">
            <v>9.2</v>
          </cell>
          <cell r="BX37">
            <v>9.2</v>
          </cell>
          <cell r="BY37">
            <v>7.54</v>
          </cell>
          <cell r="BZ37">
            <v>6.6</v>
          </cell>
          <cell r="CC37">
            <v>6.6</v>
          </cell>
          <cell r="CD37">
            <v>8.3</v>
          </cell>
          <cell r="CG37">
            <v>8.3</v>
          </cell>
          <cell r="CH37">
            <v>7.9</v>
          </cell>
          <cell r="CK37">
            <v>7.9</v>
          </cell>
          <cell r="CL37">
            <v>7.6</v>
          </cell>
          <cell r="CO37">
            <v>7.6</v>
          </cell>
          <cell r="CP37">
            <v>8.3</v>
          </cell>
          <cell r="CS37">
            <v>8.3</v>
          </cell>
          <cell r="CT37">
            <v>7.7</v>
          </cell>
          <cell r="CW37">
            <v>7.7</v>
          </cell>
          <cell r="CX37">
            <v>7.7</v>
          </cell>
          <cell r="DA37">
            <v>7.7</v>
          </cell>
          <cell r="DB37">
            <v>7.79</v>
          </cell>
          <cell r="DC37">
            <v>8.4</v>
          </cell>
          <cell r="DF37">
            <v>8.4</v>
          </cell>
          <cell r="DG37">
            <v>6.7</v>
          </cell>
          <cell r="DJ37">
            <v>6.7</v>
          </cell>
          <cell r="DK37">
            <v>8.1</v>
          </cell>
          <cell r="DN37">
            <v>8.1</v>
          </cell>
          <cell r="DO37">
            <v>7.3</v>
          </cell>
          <cell r="DR37">
            <v>7.3</v>
          </cell>
          <cell r="DS37">
            <v>8.2</v>
          </cell>
          <cell r="DV37">
            <v>8.2</v>
          </cell>
          <cell r="DW37">
            <v>8.9</v>
          </cell>
          <cell r="DZ37">
            <v>8.9</v>
          </cell>
          <cell r="EA37">
            <v>7.83</v>
          </cell>
          <cell r="EB37">
            <v>7.71</v>
          </cell>
          <cell r="EC37">
            <v>8.8</v>
          </cell>
          <cell r="EF37">
            <v>8.8</v>
          </cell>
          <cell r="EG37">
            <v>7</v>
          </cell>
          <cell r="EJ37">
            <v>7</v>
          </cell>
          <cell r="EK37">
            <v>7.79</v>
          </cell>
          <cell r="EL37" t="str">
            <v>ĐẠT</v>
          </cell>
          <cell r="EM37" t="str">
            <v>ĐẠT</v>
          </cell>
          <cell r="EN37" t="str">
            <v>ĐẠT</v>
          </cell>
          <cell r="EP37" t="str">
            <v>Xuất Sắc</v>
          </cell>
        </row>
        <row r="38">
          <cell r="B38">
            <v>169121451</v>
          </cell>
          <cell r="C38" t="str">
            <v>Nguyễn Thị Hải </v>
          </cell>
          <cell r="D38" t="str">
            <v>Vân</v>
          </cell>
          <cell r="E38" t="str">
            <v>18/09/1987</v>
          </cell>
          <cell r="F38" t="str">
            <v>Đà Nẵng</v>
          </cell>
          <cell r="G38" t="str">
            <v>Nữ</v>
          </cell>
          <cell r="H38">
            <v>8.5</v>
          </cell>
          <cell r="K38">
            <v>8.5</v>
          </cell>
          <cell r="L38">
            <v>7.3</v>
          </cell>
          <cell r="O38">
            <v>7.3</v>
          </cell>
          <cell r="P38">
            <v>5.8</v>
          </cell>
          <cell r="S38">
            <v>5.8</v>
          </cell>
          <cell r="T38">
            <v>7.3</v>
          </cell>
          <cell r="W38">
            <v>7.3</v>
          </cell>
          <cell r="X38">
            <v>6.9</v>
          </cell>
          <cell r="AA38">
            <v>6.9</v>
          </cell>
          <cell r="AB38">
            <v>8.6</v>
          </cell>
          <cell r="AE38">
            <v>8.6</v>
          </cell>
          <cell r="AF38">
            <v>6.8</v>
          </cell>
          <cell r="AI38">
            <v>6.8</v>
          </cell>
          <cell r="AJ38">
            <v>7.7</v>
          </cell>
          <cell r="AM38">
            <v>7.7</v>
          </cell>
          <cell r="AN38">
            <v>7.07</v>
          </cell>
          <cell r="AO38">
            <v>6.5</v>
          </cell>
          <cell r="AR38">
            <v>6.5</v>
          </cell>
          <cell r="AS38">
            <v>0</v>
          </cell>
          <cell r="AT38">
            <v>6.6</v>
          </cell>
          <cell r="AV38">
            <v>6.6</v>
          </cell>
          <cell r="AW38">
            <v>8.4</v>
          </cell>
          <cell r="AZ38">
            <v>8.4</v>
          </cell>
          <cell r="BA38">
            <v>6.5</v>
          </cell>
          <cell r="BD38">
            <v>6.5</v>
          </cell>
          <cell r="BE38">
            <v>5.1</v>
          </cell>
          <cell r="BH38">
            <v>5.1</v>
          </cell>
          <cell r="BI38">
            <v>6.5</v>
          </cell>
          <cell r="BL38">
            <v>6.5</v>
          </cell>
          <cell r="BM38">
            <v>8.5</v>
          </cell>
          <cell r="BP38">
            <v>8.5</v>
          </cell>
          <cell r="BQ38">
            <v>6.6</v>
          </cell>
          <cell r="BT38">
            <v>6.6</v>
          </cell>
          <cell r="BU38">
            <v>7.3</v>
          </cell>
          <cell r="BX38">
            <v>7.3</v>
          </cell>
          <cell r="BY38">
            <v>6.83</v>
          </cell>
          <cell r="BZ38">
            <v>7</v>
          </cell>
          <cell r="CC38">
            <v>7</v>
          </cell>
          <cell r="CD38">
            <v>6.9</v>
          </cell>
          <cell r="CG38">
            <v>6.9</v>
          </cell>
          <cell r="CH38">
            <v>6.1</v>
          </cell>
          <cell r="CK38">
            <v>6.1</v>
          </cell>
          <cell r="CL38">
            <v>6.9</v>
          </cell>
          <cell r="CO38">
            <v>6.9</v>
          </cell>
          <cell r="CP38">
            <v>0</v>
          </cell>
          <cell r="CQ38">
            <v>6.9</v>
          </cell>
          <cell r="CS38">
            <v>6.9</v>
          </cell>
          <cell r="CT38">
            <v>7.8</v>
          </cell>
          <cell r="CW38">
            <v>7.8</v>
          </cell>
          <cell r="CX38">
            <v>7</v>
          </cell>
          <cell r="DA38">
            <v>7</v>
          </cell>
          <cell r="DB38">
            <v>6.89</v>
          </cell>
          <cell r="DC38">
            <v>7.5</v>
          </cell>
          <cell r="DF38">
            <v>7.5</v>
          </cell>
          <cell r="DG38">
            <v>6.2</v>
          </cell>
          <cell r="DJ38">
            <v>6.2</v>
          </cell>
          <cell r="DK38">
            <v>7.4</v>
          </cell>
          <cell r="DN38">
            <v>7.4</v>
          </cell>
          <cell r="DO38">
            <v>6.6</v>
          </cell>
          <cell r="DR38">
            <v>6.6</v>
          </cell>
          <cell r="DS38">
            <v>6.6</v>
          </cell>
          <cell r="DV38">
            <v>6.6</v>
          </cell>
          <cell r="DW38">
            <v>6.5</v>
          </cell>
          <cell r="DZ38">
            <v>6.5</v>
          </cell>
          <cell r="EA38">
            <v>6.81</v>
          </cell>
          <cell r="EB38">
            <v>6.9</v>
          </cell>
          <cell r="EC38">
            <v>6.8</v>
          </cell>
          <cell r="EF38">
            <v>6.8</v>
          </cell>
          <cell r="EG38">
            <v>5.5</v>
          </cell>
          <cell r="EJ38">
            <v>5.5</v>
          </cell>
          <cell r="EK38">
            <v>6.9</v>
          </cell>
          <cell r="EL38" t="str">
            <v>ĐẠT</v>
          </cell>
          <cell r="EM38" t="str">
            <v>ĐẠT</v>
          </cell>
          <cell r="EN38" t="str">
            <v>ĐẠT</v>
          </cell>
          <cell r="EP38" t="str">
            <v>Xuất Sắc</v>
          </cell>
        </row>
        <row r="39">
          <cell r="B39">
            <v>169121452</v>
          </cell>
          <cell r="C39" t="str">
            <v>Trần Quang </v>
          </cell>
          <cell r="D39" t="str">
            <v>Vinh</v>
          </cell>
          <cell r="E39" t="str">
            <v>01/11/1984</v>
          </cell>
          <cell r="F39" t="str">
            <v>Đà Nẵng</v>
          </cell>
          <cell r="G39" t="str">
            <v>Nam</v>
          </cell>
          <cell r="H39">
            <v>7.1</v>
          </cell>
          <cell r="K39">
            <v>7.1</v>
          </cell>
          <cell r="L39">
            <v>8.1</v>
          </cell>
          <cell r="O39">
            <v>8.1</v>
          </cell>
          <cell r="P39">
            <v>5.6</v>
          </cell>
          <cell r="S39">
            <v>5.6</v>
          </cell>
          <cell r="T39">
            <v>6.1</v>
          </cell>
          <cell r="W39">
            <v>6.1</v>
          </cell>
          <cell r="X39">
            <v>7.1</v>
          </cell>
          <cell r="AA39">
            <v>7.1</v>
          </cell>
          <cell r="AB39">
            <v>6.7</v>
          </cell>
          <cell r="AE39">
            <v>6.7</v>
          </cell>
          <cell r="AF39">
            <v>6.7</v>
          </cell>
          <cell r="AI39">
            <v>6.7</v>
          </cell>
          <cell r="AJ39">
            <v>8</v>
          </cell>
          <cell r="AM39">
            <v>8</v>
          </cell>
          <cell r="AN39">
            <v>6.74</v>
          </cell>
          <cell r="AO39">
            <v>6.5</v>
          </cell>
          <cell r="AR39">
            <v>6.5</v>
          </cell>
          <cell r="AS39">
            <v>6.1</v>
          </cell>
          <cell r="AV39">
            <v>6.1</v>
          </cell>
          <cell r="AW39">
            <v>7.9</v>
          </cell>
          <cell r="AZ39">
            <v>7.9</v>
          </cell>
          <cell r="BA39">
            <v>6.8</v>
          </cell>
          <cell r="BD39">
            <v>6.8</v>
          </cell>
          <cell r="BE39">
            <v>4.5</v>
          </cell>
          <cell r="BH39">
            <v>4.5</v>
          </cell>
          <cell r="BI39">
            <v>5.4</v>
          </cell>
          <cell r="BL39">
            <v>5.4</v>
          </cell>
          <cell r="BM39">
            <v>5.3</v>
          </cell>
          <cell r="BP39">
            <v>5.3</v>
          </cell>
          <cell r="BQ39">
            <v>5.6</v>
          </cell>
          <cell r="BT39">
            <v>5.6</v>
          </cell>
          <cell r="BU39">
            <v>8.6</v>
          </cell>
          <cell r="BX39">
            <v>8.6</v>
          </cell>
          <cell r="BY39">
            <v>5.97</v>
          </cell>
          <cell r="BZ39">
            <v>5.9</v>
          </cell>
          <cell r="CC39">
            <v>5.9</v>
          </cell>
          <cell r="CD39">
            <v>7.9</v>
          </cell>
          <cell r="CG39">
            <v>7.9</v>
          </cell>
          <cell r="CH39">
            <v>6.5</v>
          </cell>
          <cell r="CK39">
            <v>6.5</v>
          </cell>
          <cell r="CL39">
            <v>6.6</v>
          </cell>
          <cell r="CO39">
            <v>6.6</v>
          </cell>
          <cell r="CP39">
            <v>5.9</v>
          </cell>
          <cell r="CS39">
            <v>5.9</v>
          </cell>
          <cell r="CT39">
            <v>7.3</v>
          </cell>
          <cell r="CW39">
            <v>7.3</v>
          </cell>
          <cell r="CX39">
            <v>5.9</v>
          </cell>
          <cell r="DA39">
            <v>5.9</v>
          </cell>
          <cell r="DB39">
            <v>6.61</v>
          </cell>
          <cell r="DC39">
            <v>7.5</v>
          </cell>
          <cell r="DF39">
            <v>7.5</v>
          </cell>
          <cell r="DG39">
            <v>6.9</v>
          </cell>
          <cell r="DJ39">
            <v>6.9</v>
          </cell>
          <cell r="DK39">
            <v>8.4</v>
          </cell>
          <cell r="DN39">
            <v>8.4</v>
          </cell>
          <cell r="DO39">
            <v>6.6</v>
          </cell>
          <cell r="DR39">
            <v>6.6</v>
          </cell>
          <cell r="DS39">
            <v>7.2</v>
          </cell>
          <cell r="DV39">
            <v>7.2</v>
          </cell>
          <cell r="DW39">
            <v>6.3</v>
          </cell>
          <cell r="DZ39">
            <v>6.3</v>
          </cell>
          <cell r="EA39">
            <v>7.22</v>
          </cell>
          <cell r="EB39">
            <v>6.6</v>
          </cell>
          <cell r="EC39">
            <v>8.3</v>
          </cell>
          <cell r="EF39">
            <v>8.3</v>
          </cell>
          <cell r="EG39">
            <v>7</v>
          </cell>
          <cell r="EJ39">
            <v>7</v>
          </cell>
          <cell r="EK39">
            <v>6.72</v>
          </cell>
          <cell r="EL39" t="str">
            <v>KHÔNG</v>
          </cell>
          <cell r="EM39" t="str">
            <v>ĐẠT</v>
          </cell>
          <cell r="EN39" t="str">
            <v>ĐẠT</v>
          </cell>
          <cell r="EP39" t="str">
            <v>Xuất Sắc</v>
          </cell>
        </row>
      </sheetData>
      <sheetData sheetId="3">
        <row r="5">
          <cell r="B5">
            <v>169121404</v>
          </cell>
          <cell r="C5" t="str">
            <v>Nguyễn Thị Kim</v>
          </cell>
          <cell r="D5" t="str">
            <v>Anh</v>
          </cell>
          <cell r="E5" t="str">
            <v>22/10/1988</v>
          </cell>
          <cell r="F5" t="str">
            <v>Đăk Lăk</v>
          </cell>
          <cell r="G5" t="str">
            <v>Nữ</v>
          </cell>
          <cell r="H5">
            <v>6.6</v>
          </cell>
          <cell r="I5">
            <v>8.1</v>
          </cell>
          <cell r="J5">
            <v>6.9</v>
          </cell>
          <cell r="K5">
            <v>6</v>
          </cell>
          <cell r="L5">
            <v>6</v>
          </cell>
          <cell r="M5">
            <v>6.4</v>
          </cell>
          <cell r="N5">
            <v>6.7</v>
          </cell>
          <cell r="O5">
            <v>7</v>
          </cell>
          <cell r="P5">
            <v>6.62</v>
          </cell>
          <cell r="Q5">
            <v>2.64</v>
          </cell>
          <cell r="R5">
            <v>6.3</v>
          </cell>
          <cell r="S5">
            <v>6.4</v>
          </cell>
          <cell r="T5">
            <v>7.6</v>
          </cell>
          <cell r="U5">
            <v>7.6</v>
          </cell>
          <cell r="V5">
            <v>5.8</v>
          </cell>
          <cell r="W5">
            <v>6</v>
          </cell>
          <cell r="X5">
            <v>6.8</v>
          </cell>
          <cell r="Y5">
            <v>7.7</v>
          </cell>
          <cell r="Z5">
            <v>7.5</v>
          </cell>
          <cell r="AA5">
            <v>6.81</v>
          </cell>
          <cell r="AB5">
            <v>2.72</v>
          </cell>
          <cell r="AC5">
            <v>6.9</v>
          </cell>
          <cell r="AD5">
            <v>8</v>
          </cell>
          <cell r="AE5">
            <v>6.8</v>
          </cell>
          <cell r="AF5">
            <v>6.2</v>
          </cell>
          <cell r="AG5">
            <v>4.9</v>
          </cell>
          <cell r="AH5">
            <v>8.4</v>
          </cell>
          <cell r="AI5">
            <v>6.6</v>
          </cell>
          <cell r="AJ5">
            <v>6.75</v>
          </cell>
          <cell r="AK5">
            <v>2.71</v>
          </cell>
          <cell r="AL5">
            <v>8.2</v>
          </cell>
          <cell r="AM5">
            <v>6.4</v>
          </cell>
          <cell r="AN5">
            <v>7.3</v>
          </cell>
          <cell r="AO5">
            <v>5.6</v>
          </cell>
          <cell r="AP5">
            <v>6</v>
          </cell>
          <cell r="AQ5">
            <v>7</v>
          </cell>
          <cell r="AR5">
            <v>6.76</v>
          </cell>
          <cell r="AS5">
            <v>2.71</v>
          </cell>
          <cell r="AT5">
            <v>6.74</v>
          </cell>
          <cell r="AU5">
            <v>2.69238805970149</v>
          </cell>
          <cell r="AV5">
            <v>7.8</v>
          </cell>
          <cell r="AW5">
            <v>8</v>
          </cell>
          <cell r="AX5">
            <v>6.81</v>
          </cell>
          <cell r="AY5">
            <v>2.74</v>
          </cell>
          <cell r="AZ5">
            <v>0</v>
          </cell>
          <cell r="BA5">
            <v>0</v>
          </cell>
          <cell r="BB5">
            <v>0</v>
          </cell>
        </row>
        <row r="6">
          <cell r="B6">
            <v>169121406</v>
          </cell>
          <cell r="C6" t="str">
            <v>Nguyễn Tấn </v>
          </cell>
          <cell r="D6" t="str">
            <v>Cường</v>
          </cell>
          <cell r="E6" t="str">
            <v>14/03/1988</v>
          </cell>
          <cell r="F6" t="str">
            <v>Quảng Nam</v>
          </cell>
          <cell r="G6" t="str">
            <v>Nam</v>
          </cell>
          <cell r="H6">
            <v>5.9</v>
          </cell>
          <cell r="I6">
            <v>8</v>
          </cell>
          <cell r="J6">
            <v>6.7</v>
          </cell>
          <cell r="K6">
            <v>6.7</v>
          </cell>
          <cell r="L6">
            <v>7.3</v>
          </cell>
          <cell r="M6">
            <v>8.3</v>
          </cell>
          <cell r="N6">
            <v>7.1</v>
          </cell>
          <cell r="O6">
            <v>8.6</v>
          </cell>
          <cell r="P6">
            <v>7.06</v>
          </cell>
          <cell r="Q6">
            <v>2.89</v>
          </cell>
          <cell r="R6">
            <v>6.3</v>
          </cell>
          <cell r="S6">
            <v>7.7</v>
          </cell>
          <cell r="T6">
            <v>8.2</v>
          </cell>
          <cell r="U6">
            <v>7.7</v>
          </cell>
          <cell r="V6">
            <v>6.9</v>
          </cell>
          <cell r="W6">
            <v>6.7</v>
          </cell>
          <cell r="X6">
            <v>8.1</v>
          </cell>
          <cell r="Y6">
            <v>8</v>
          </cell>
          <cell r="Z6">
            <v>8.7</v>
          </cell>
          <cell r="AA6">
            <v>7.51</v>
          </cell>
          <cell r="AB6">
            <v>3.19</v>
          </cell>
          <cell r="AC6">
            <v>6.4</v>
          </cell>
          <cell r="AD6">
            <v>8</v>
          </cell>
          <cell r="AE6">
            <v>7.8</v>
          </cell>
          <cell r="AF6">
            <v>7.4</v>
          </cell>
          <cell r="AG6">
            <v>6.3</v>
          </cell>
          <cell r="AH6">
            <v>7.9</v>
          </cell>
          <cell r="AI6">
            <v>8.2</v>
          </cell>
          <cell r="AJ6">
            <v>7.42</v>
          </cell>
          <cell r="AK6">
            <v>3.09</v>
          </cell>
          <cell r="AL6">
            <v>8.1</v>
          </cell>
          <cell r="AM6">
            <v>7</v>
          </cell>
          <cell r="AN6">
            <v>7.5</v>
          </cell>
          <cell r="AO6">
            <v>6.4</v>
          </cell>
          <cell r="AP6">
            <v>9.2</v>
          </cell>
          <cell r="AQ6">
            <v>8</v>
          </cell>
          <cell r="AR6">
            <v>7.76</v>
          </cell>
          <cell r="AS6">
            <v>3.35</v>
          </cell>
          <cell r="AT6">
            <v>7.43</v>
          </cell>
          <cell r="AU6">
            <v>3.12134328358209</v>
          </cell>
          <cell r="AV6">
            <v>7.4</v>
          </cell>
          <cell r="AW6">
            <v>7.5</v>
          </cell>
          <cell r="AX6">
            <v>7.42</v>
          </cell>
          <cell r="AY6">
            <v>3.11</v>
          </cell>
          <cell r="AZ6">
            <v>0</v>
          </cell>
          <cell r="BA6">
            <v>0</v>
          </cell>
          <cell r="BB6">
            <v>0</v>
          </cell>
        </row>
        <row r="7">
          <cell r="B7">
            <v>169121410</v>
          </cell>
          <cell r="C7" t="str">
            <v>Nguyễn Thị Thu </v>
          </cell>
          <cell r="D7" t="str">
            <v>Hằng</v>
          </cell>
          <cell r="E7" t="str">
            <v>03/04/1985</v>
          </cell>
          <cell r="F7" t="str">
            <v>Quảng Nam</v>
          </cell>
          <cell r="G7" t="str">
            <v>Nữ</v>
          </cell>
          <cell r="H7">
            <v>6.8</v>
          </cell>
          <cell r="I7">
            <v>6.7</v>
          </cell>
          <cell r="J7">
            <v>6</v>
          </cell>
          <cell r="K7">
            <v>6.9</v>
          </cell>
          <cell r="L7">
            <v>6.9</v>
          </cell>
          <cell r="M7">
            <v>5.2</v>
          </cell>
          <cell r="N7">
            <v>7</v>
          </cell>
          <cell r="O7">
            <v>5</v>
          </cell>
          <cell r="P7">
            <v>6.62</v>
          </cell>
          <cell r="Q7">
            <v>2.6</v>
          </cell>
          <cell r="R7">
            <v>6.3</v>
          </cell>
          <cell r="S7">
            <v>6.6</v>
          </cell>
          <cell r="T7">
            <v>7.9</v>
          </cell>
          <cell r="U7">
            <v>6.5</v>
          </cell>
          <cell r="V7">
            <v>5.9</v>
          </cell>
          <cell r="W7">
            <v>4.8</v>
          </cell>
          <cell r="X7">
            <v>7.3</v>
          </cell>
          <cell r="Y7">
            <v>5.4</v>
          </cell>
          <cell r="Z7">
            <v>8.4</v>
          </cell>
          <cell r="AA7">
            <v>6.46</v>
          </cell>
          <cell r="AB7">
            <v>2.47</v>
          </cell>
          <cell r="AC7">
            <v>6.3</v>
          </cell>
          <cell r="AD7">
            <v>7.4</v>
          </cell>
          <cell r="AE7">
            <v>6.5</v>
          </cell>
          <cell r="AF7">
            <v>6.1</v>
          </cell>
          <cell r="AG7">
            <v>6.3</v>
          </cell>
          <cell r="AH7">
            <v>7.3</v>
          </cell>
          <cell r="AI7">
            <v>6.5</v>
          </cell>
          <cell r="AJ7">
            <v>6.62</v>
          </cell>
          <cell r="AK7">
            <v>2.61</v>
          </cell>
          <cell r="AL7">
            <v>7.8</v>
          </cell>
          <cell r="AM7">
            <v>6.2</v>
          </cell>
          <cell r="AN7">
            <v>7.7</v>
          </cell>
          <cell r="AO7">
            <v>7.3</v>
          </cell>
          <cell r="AP7">
            <v>7.5</v>
          </cell>
          <cell r="AQ7">
            <v>6.4</v>
          </cell>
          <cell r="AR7">
            <v>7.21</v>
          </cell>
          <cell r="AS7">
            <v>3</v>
          </cell>
          <cell r="AT7">
            <v>6.7</v>
          </cell>
          <cell r="AU7">
            <v>2.64940298507463</v>
          </cell>
          <cell r="AV7">
            <v>6.4</v>
          </cell>
          <cell r="AW7">
            <v>6</v>
          </cell>
          <cell r="AX7">
            <v>6.68</v>
          </cell>
          <cell r="AY7">
            <v>2.63</v>
          </cell>
          <cell r="AZ7">
            <v>0</v>
          </cell>
          <cell r="BA7">
            <v>0</v>
          </cell>
          <cell r="BB7">
            <v>0</v>
          </cell>
        </row>
        <row r="8">
          <cell r="B8">
            <v>169121414</v>
          </cell>
          <cell r="C8" t="str">
            <v>Trần Thị Hoa</v>
          </cell>
          <cell r="D8" t="str">
            <v>Hồng</v>
          </cell>
          <cell r="E8" t="str">
            <v>19/02/1989</v>
          </cell>
          <cell r="F8" t="str">
            <v>Quảng Bình</v>
          </cell>
          <cell r="G8" t="str">
            <v>Nữ</v>
          </cell>
          <cell r="H8">
            <v>8</v>
          </cell>
          <cell r="I8">
            <v>8.3</v>
          </cell>
          <cell r="J8">
            <v>6.8</v>
          </cell>
          <cell r="K8">
            <v>8.3</v>
          </cell>
          <cell r="L8">
            <v>5.9</v>
          </cell>
          <cell r="M8">
            <v>7.5</v>
          </cell>
          <cell r="N8">
            <v>6.8</v>
          </cell>
          <cell r="O8">
            <v>7.5</v>
          </cell>
          <cell r="P8">
            <v>7.12</v>
          </cell>
          <cell r="Q8">
            <v>2.89</v>
          </cell>
          <cell r="R8">
            <v>7.1</v>
          </cell>
          <cell r="S8">
            <v>6.2</v>
          </cell>
          <cell r="T8">
            <v>8.1</v>
          </cell>
          <cell r="U8">
            <v>6.6</v>
          </cell>
          <cell r="V8">
            <v>5.3</v>
          </cell>
          <cell r="W8">
            <v>7.1</v>
          </cell>
          <cell r="X8">
            <v>6.9</v>
          </cell>
          <cell r="Y8">
            <v>5.5</v>
          </cell>
          <cell r="Z8">
            <v>9.6</v>
          </cell>
          <cell r="AA8">
            <v>6.52</v>
          </cell>
          <cell r="AB8">
            <v>2.55</v>
          </cell>
          <cell r="AC8">
            <v>7.3</v>
          </cell>
          <cell r="AD8">
            <v>7.4</v>
          </cell>
          <cell r="AE8">
            <v>5.8</v>
          </cell>
          <cell r="AF8">
            <v>6.6</v>
          </cell>
          <cell r="AG8">
            <v>6.6</v>
          </cell>
          <cell r="AH8">
            <v>8.2</v>
          </cell>
          <cell r="AI8">
            <v>6.5</v>
          </cell>
          <cell r="AJ8">
            <v>6.84</v>
          </cell>
          <cell r="AK8">
            <v>2.75</v>
          </cell>
          <cell r="AL8">
            <v>7.9</v>
          </cell>
          <cell r="AM8">
            <v>7.8</v>
          </cell>
          <cell r="AN8">
            <v>7.5</v>
          </cell>
          <cell r="AO8">
            <v>6</v>
          </cell>
          <cell r="AP8">
            <v>6.1</v>
          </cell>
          <cell r="AQ8">
            <v>7.9</v>
          </cell>
          <cell r="AR8">
            <v>7.16</v>
          </cell>
          <cell r="AS8">
            <v>2.97</v>
          </cell>
          <cell r="AT8">
            <v>6.89</v>
          </cell>
          <cell r="AU8">
            <v>2.77701492537314</v>
          </cell>
          <cell r="AV8">
            <v>8.3</v>
          </cell>
          <cell r="AW8">
            <v>7.5</v>
          </cell>
          <cell r="AX8">
            <v>6.99</v>
          </cell>
          <cell r="AY8">
            <v>2.84</v>
          </cell>
          <cell r="AZ8">
            <v>0</v>
          </cell>
          <cell r="BA8">
            <v>0</v>
          </cell>
          <cell r="BB8">
            <v>0</v>
          </cell>
        </row>
        <row r="9">
          <cell r="B9">
            <v>169121418</v>
          </cell>
          <cell r="C9" t="str">
            <v>Võ Thị Mai</v>
          </cell>
          <cell r="D9" t="str">
            <v>Linh</v>
          </cell>
          <cell r="E9" t="str">
            <v>08/08/1989</v>
          </cell>
          <cell r="F9" t="str">
            <v>Bình Định</v>
          </cell>
          <cell r="G9" t="str">
            <v>Nữ</v>
          </cell>
          <cell r="H9">
            <v>8</v>
          </cell>
          <cell r="I9">
            <v>8.7</v>
          </cell>
          <cell r="J9">
            <v>6.8</v>
          </cell>
          <cell r="K9">
            <v>6.2</v>
          </cell>
          <cell r="L9">
            <v>7.5</v>
          </cell>
          <cell r="M9">
            <v>6.8</v>
          </cell>
          <cell r="N9">
            <v>6.6</v>
          </cell>
          <cell r="O9">
            <v>6.6</v>
          </cell>
          <cell r="P9">
            <v>7.22</v>
          </cell>
          <cell r="Q9">
            <v>3.05</v>
          </cell>
          <cell r="R9">
            <v>7.2</v>
          </cell>
          <cell r="S9">
            <v>7.7</v>
          </cell>
          <cell r="T9">
            <v>8.1</v>
          </cell>
          <cell r="U9">
            <v>7.1</v>
          </cell>
          <cell r="V9">
            <v>5.9</v>
          </cell>
          <cell r="W9">
            <v>6</v>
          </cell>
          <cell r="X9">
            <v>7.8</v>
          </cell>
          <cell r="Y9">
            <v>7.7</v>
          </cell>
          <cell r="Z9">
            <v>8.7</v>
          </cell>
          <cell r="AA9">
            <v>7.21</v>
          </cell>
          <cell r="AB9">
            <v>3</v>
          </cell>
          <cell r="AC9">
            <v>6.9</v>
          </cell>
          <cell r="AD9">
            <v>7.8</v>
          </cell>
          <cell r="AE9">
            <v>7</v>
          </cell>
          <cell r="AF9">
            <v>6.7</v>
          </cell>
          <cell r="AG9">
            <v>6.2</v>
          </cell>
          <cell r="AH9">
            <v>7.5</v>
          </cell>
          <cell r="AI9">
            <v>6.9</v>
          </cell>
          <cell r="AJ9">
            <v>6.98</v>
          </cell>
          <cell r="AK9">
            <v>2.84</v>
          </cell>
          <cell r="AL9">
            <v>8.3</v>
          </cell>
          <cell r="AM9">
            <v>9.2</v>
          </cell>
          <cell r="AN9">
            <v>7.3</v>
          </cell>
          <cell r="AO9">
            <v>8.1</v>
          </cell>
          <cell r="AP9">
            <v>8.7</v>
          </cell>
          <cell r="AQ9">
            <v>8.4</v>
          </cell>
          <cell r="AR9">
            <v>8.41</v>
          </cell>
          <cell r="AS9">
            <v>3.71</v>
          </cell>
          <cell r="AT9">
            <v>7.4</v>
          </cell>
          <cell r="AU9">
            <v>3.11731343283582</v>
          </cell>
          <cell r="AV9">
            <v>8.5</v>
          </cell>
          <cell r="AW9">
            <v>8.5</v>
          </cell>
          <cell r="AX9">
            <v>7.48</v>
          </cell>
          <cell r="AY9">
            <v>3.18</v>
          </cell>
          <cell r="AZ9">
            <v>0</v>
          </cell>
          <cell r="BA9">
            <v>0</v>
          </cell>
          <cell r="BB9">
            <v>0</v>
          </cell>
        </row>
        <row r="10">
          <cell r="B10">
            <v>169121422</v>
          </cell>
          <cell r="C10" t="str">
            <v>Vũ Đặng Kim</v>
          </cell>
          <cell r="D10" t="str">
            <v>Long</v>
          </cell>
          <cell r="E10" t="str">
            <v>22/02/1988</v>
          </cell>
          <cell r="F10" t="str">
            <v>Đà Nẵng</v>
          </cell>
          <cell r="G10" t="str">
            <v>Nữ</v>
          </cell>
          <cell r="H10">
            <v>7.3</v>
          </cell>
          <cell r="I10">
            <v>8.7</v>
          </cell>
          <cell r="J10">
            <v>6.3</v>
          </cell>
          <cell r="K10">
            <v>5.8</v>
          </cell>
          <cell r="L10">
            <v>7.4</v>
          </cell>
          <cell r="M10">
            <v>8.1</v>
          </cell>
          <cell r="N10">
            <v>6.5</v>
          </cell>
          <cell r="O10">
            <v>6.7</v>
          </cell>
          <cell r="P10">
            <v>7.04</v>
          </cell>
          <cell r="Q10">
            <v>2.86</v>
          </cell>
          <cell r="R10">
            <v>7.4</v>
          </cell>
          <cell r="S10">
            <v>6.1</v>
          </cell>
          <cell r="T10">
            <v>8</v>
          </cell>
          <cell r="U10">
            <v>7.4</v>
          </cell>
          <cell r="V10">
            <v>5.9</v>
          </cell>
          <cell r="W10">
            <v>7.1</v>
          </cell>
          <cell r="X10">
            <v>7.4</v>
          </cell>
          <cell r="Y10">
            <v>7.7</v>
          </cell>
          <cell r="Z10">
            <v>8.2</v>
          </cell>
          <cell r="AA10">
            <v>7.09</v>
          </cell>
          <cell r="AB10">
            <v>2.87</v>
          </cell>
          <cell r="AC10">
            <v>5.8</v>
          </cell>
          <cell r="AD10">
            <v>7.7</v>
          </cell>
          <cell r="AE10">
            <v>7.1</v>
          </cell>
          <cell r="AF10">
            <v>6.9</v>
          </cell>
          <cell r="AG10">
            <v>6.2</v>
          </cell>
          <cell r="AH10">
            <v>8.1</v>
          </cell>
          <cell r="AI10">
            <v>6.4</v>
          </cell>
          <cell r="AJ10">
            <v>6.91</v>
          </cell>
          <cell r="AK10">
            <v>2.77</v>
          </cell>
          <cell r="AL10">
            <v>8</v>
          </cell>
          <cell r="AM10">
            <v>8.7</v>
          </cell>
          <cell r="AN10">
            <v>7.7</v>
          </cell>
          <cell r="AO10">
            <v>6.3</v>
          </cell>
          <cell r="AP10">
            <v>8.7</v>
          </cell>
          <cell r="AQ10">
            <v>7.3</v>
          </cell>
          <cell r="AR10">
            <v>7.96</v>
          </cell>
          <cell r="AS10">
            <v>3.52</v>
          </cell>
          <cell r="AT10">
            <v>7.21</v>
          </cell>
          <cell r="AU10">
            <v>2.97567164179104</v>
          </cell>
          <cell r="AV10">
            <v>8.2</v>
          </cell>
          <cell r="AW10">
            <v>8</v>
          </cell>
          <cell r="AX10">
            <v>7.28</v>
          </cell>
          <cell r="AY10">
            <v>3.02</v>
          </cell>
          <cell r="AZ10">
            <v>0</v>
          </cell>
          <cell r="BA10">
            <v>0</v>
          </cell>
          <cell r="BB10">
            <v>0</v>
          </cell>
        </row>
        <row r="11">
          <cell r="B11">
            <v>169121425</v>
          </cell>
          <cell r="C11" t="str">
            <v>Hoàng Thị Quỳnh </v>
          </cell>
          <cell r="D11" t="str">
            <v>Ly</v>
          </cell>
          <cell r="E11" t="str">
            <v>21/10/1988</v>
          </cell>
          <cell r="F11" t="str">
            <v>Đà Nẵng</v>
          </cell>
          <cell r="G11" t="str">
            <v>Nữ</v>
          </cell>
          <cell r="H11">
            <v>7.4</v>
          </cell>
          <cell r="I11">
            <v>8.9</v>
          </cell>
          <cell r="J11">
            <v>5.4</v>
          </cell>
          <cell r="K11">
            <v>5.9</v>
          </cell>
          <cell r="L11">
            <v>6.7</v>
          </cell>
          <cell r="M11">
            <v>8.1</v>
          </cell>
          <cell r="N11">
            <v>7.3</v>
          </cell>
          <cell r="O11">
            <v>5.3</v>
          </cell>
          <cell r="P11">
            <v>6.91</v>
          </cell>
          <cell r="Q11">
            <v>2.72</v>
          </cell>
          <cell r="R11">
            <v>6.7</v>
          </cell>
          <cell r="S11">
            <v>7.9</v>
          </cell>
          <cell r="T11">
            <v>6.8</v>
          </cell>
          <cell r="U11">
            <v>6.9</v>
          </cell>
          <cell r="V11">
            <v>5.6</v>
          </cell>
          <cell r="W11">
            <v>6.5</v>
          </cell>
          <cell r="X11">
            <v>7.8</v>
          </cell>
          <cell r="Y11">
            <v>4</v>
          </cell>
          <cell r="Z11">
            <v>6.8</v>
          </cell>
          <cell r="AA11">
            <v>6.57</v>
          </cell>
          <cell r="AB11">
            <v>2.55</v>
          </cell>
          <cell r="AC11">
            <v>6.6</v>
          </cell>
          <cell r="AD11">
            <v>7.7</v>
          </cell>
          <cell r="AE11">
            <v>6.9</v>
          </cell>
          <cell r="AF11">
            <v>7.1</v>
          </cell>
          <cell r="AG11">
            <v>5.1</v>
          </cell>
          <cell r="AH11">
            <v>7.8</v>
          </cell>
          <cell r="AI11">
            <v>7</v>
          </cell>
          <cell r="AJ11">
            <v>6.84</v>
          </cell>
          <cell r="AK11">
            <v>2.77</v>
          </cell>
          <cell r="AL11">
            <v>7</v>
          </cell>
          <cell r="AM11">
            <v>6.8</v>
          </cell>
          <cell r="AN11">
            <v>6.8</v>
          </cell>
          <cell r="AO11">
            <v>6.1</v>
          </cell>
          <cell r="AP11">
            <v>7.6</v>
          </cell>
          <cell r="AQ11">
            <v>8</v>
          </cell>
          <cell r="AR11">
            <v>7</v>
          </cell>
          <cell r="AS11">
            <v>2.9</v>
          </cell>
          <cell r="AT11">
            <v>6.82</v>
          </cell>
          <cell r="AU11">
            <v>2.72313432835821</v>
          </cell>
          <cell r="AV11">
            <v>7.5</v>
          </cell>
          <cell r="AW11">
            <v>7</v>
          </cell>
          <cell r="AX11">
            <v>6.87</v>
          </cell>
          <cell r="AY11">
            <v>2.77</v>
          </cell>
          <cell r="AZ11">
            <v>0</v>
          </cell>
          <cell r="BA11">
            <v>0</v>
          </cell>
          <cell r="BB11">
            <v>0</v>
          </cell>
        </row>
        <row r="12">
          <cell r="B12">
            <v>169121432</v>
          </cell>
          <cell r="C12" t="str">
            <v>Hoàng Bách </v>
          </cell>
          <cell r="D12" t="str">
            <v>Sơn</v>
          </cell>
          <cell r="E12" t="str">
            <v>13/06/1987</v>
          </cell>
          <cell r="F12" t="str">
            <v>Quảng Bình</v>
          </cell>
          <cell r="G12" t="str">
            <v>Nam</v>
          </cell>
          <cell r="H12">
            <v>8.7</v>
          </cell>
          <cell r="I12">
            <v>8.2</v>
          </cell>
          <cell r="J12">
            <v>5.8</v>
          </cell>
          <cell r="K12">
            <v>6.5</v>
          </cell>
          <cell r="L12">
            <v>6.9</v>
          </cell>
          <cell r="M12">
            <v>6.4</v>
          </cell>
          <cell r="N12">
            <v>6.5</v>
          </cell>
          <cell r="O12">
            <v>5.9</v>
          </cell>
          <cell r="P12">
            <v>6.92</v>
          </cell>
          <cell r="Q12">
            <v>2.79</v>
          </cell>
          <cell r="R12">
            <v>7.1</v>
          </cell>
          <cell r="S12">
            <v>7.4</v>
          </cell>
          <cell r="T12">
            <v>8.3</v>
          </cell>
          <cell r="U12">
            <v>6.7</v>
          </cell>
          <cell r="V12">
            <v>5.1</v>
          </cell>
          <cell r="W12">
            <v>7.1</v>
          </cell>
          <cell r="X12">
            <v>5.7</v>
          </cell>
          <cell r="Y12">
            <v>5.5</v>
          </cell>
          <cell r="Z12">
            <v>6.3</v>
          </cell>
          <cell r="AA12">
            <v>6.46</v>
          </cell>
          <cell r="AB12">
            <v>2.51</v>
          </cell>
          <cell r="AC12">
            <v>7</v>
          </cell>
          <cell r="AD12">
            <v>8.4</v>
          </cell>
          <cell r="AE12">
            <v>7.8</v>
          </cell>
          <cell r="AF12">
            <v>7.5</v>
          </cell>
          <cell r="AG12">
            <v>7.5</v>
          </cell>
          <cell r="AH12">
            <v>8</v>
          </cell>
          <cell r="AI12">
            <v>5.9</v>
          </cell>
          <cell r="AJ12">
            <v>7.52</v>
          </cell>
          <cell r="AK12">
            <v>3.23</v>
          </cell>
          <cell r="AL12">
            <v>7.9</v>
          </cell>
          <cell r="AM12">
            <v>8.7</v>
          </cell>
          <cell r="AN12">
            <v>8.7</v>
          </cell>
          <cell r="AO12">
            <v>7.5</v>
          </cell>
          <cell r="AP12">
            <v>8.4</v>
          </cell>
          <cell r="AQ12">
            <v>8</v>
          </cell>
          <cell r="AR12">
            <v>8.24</v>
          </cell>
          <cell r="AS12">
            <v>3.66</v>
          </cell>
          <cell r="AT12">
            <v>7.23</v>
          </cell>
          <cell r="AU12">
            <v>3.01716417910448</v>
          </cell>
          <cell r="AV12">
            <v>8.5</v>
          </cell>
          <cell r="AW12">
            <v>7.5</v>
          </cell>
          <cell r="AX12">
            <v>7.32</v>
          </cell>
          <cell r="AY12">
            <v>3.09</v>
          </cell>
          <cell r="AZ12">
            <v>0</v>
          </cell>
          <cell r="BA12">
            <v>0</v>
          </cell>
          <cell r="BB12">
            <v>0</v>
          </cell>
        </row>
        <row r="13">
          <cell r="B13">
            <v>169121436</v>
          </cell>
          <cell r="C13" t="str">
            <v>Lê Trần Viết </v>
          </cell>
          <cell r="D13" t="str">
            <v>Thắng</v>
          </cell>
          <cell r="E13" t="str">
            <v>07/09/1983</v>
          </cell>
          <cell r="F13" t="str">
            <v>Quảng Nam</v>
          </cell>
          <cell r="G13" t="str">
            <v>Nam</v>
          </cell>
          <cell r="H13">
            <v>6.7</v>
          </cell>
          <cell r="I13">
            <v>7.6</v>
          </cell>
          <cell r="J13">
            <v>5.8</v>
          </cell>
          <cell r="K13">
            <v>5.6</v>
          </cell>
          <cell r="L13">
            <v>7.3</v>
          </cell>
          <cell r="M13">
            <v>7.5</v>
          </cell>
          <cell r="N13">
            <v>7.3</v>
          </cell>
          <cell r="O13">
            <v>7.4</v>
          </cell>
          <cell r="P13">
            <v>6.81</v>
          </cell>
          <cell r="Q13">
            <v>2.72</v>
          </cell>
          <cell r="R13">
            <v>5.6</v>
          </cell>
          <cell r="S13">
            <v>7.5</v>
          </cell>
          <cell r="T13">
            <v>7.8</v>
          </cell>
          <cell r="U13">
            <v>6.6</v>
          </cell>
          <cell r="V13">
            <v>5.3</v>
          </cell>
          <cell r="W13">
            <v>5.1</v>
          </cell>
          <cell r="X13">
            <v>5.7</v>
          </cell>
          <cell r="Y13">
            <v>5.6</v>
          </cell>
          <cell r="Z13">
            <v>8.7</v>
          </cell>
          <cell r="AA13">
            <v>6.16</v>
          </cell>
          <cell r="AB13">
            <v>2.33</v>
          </cell>
          <cell r="AC13">
            <v>5.8</v>
          </cell>
          <cell r="AD13">
            <v>6.7</v>
          </cell>
          <cell r="AE13">
            <v>7.2</v>
          </cell>
          <cell r="AF13">
            <v>7.3</v>
          </cell>
          <cell r="AG13">
            <v>7.3</v>
          </cell>
          <cell r="AH13">
            <v>8.1</v>
          </cell>
          <cell r="AI13">
            <v>6.3</v>
          </cell>
          <cell r="AJ13">
            <v>6.99</v>
          </cell>
          <cell r="AK13">
            <v>2.83</v>
          </cell>
          <cell r="AL13">
            <v>7.4</v>
          </cell>
          <cell r="AM13">
            <v>8.1</v>
          </cell>
          <cell r="AN13">
            <v>8.4</v>
          </cell>
          <cell r="AO13">
            <v>8.4</v>
          </cell>
          <cell r="AP13">
            <v>7.7</v>
          </cell>
          <cell r="AQ13">
            <v>9</v>
          </cell>
          <cell r="AR13">
            <v>8.01</v>
          </cell>
          <cell r="AS13">
            <v>3.47</v>
          </cell>
          <cell r="AT13">
            <v>6.94</v>
          </cell>
          <cell r="AU13">
            <v>2.80014925373134</v>
          </cell>
          <cell r="AV13">
            <v>9.1</v>
          </cell>
          <cell r="AW13">
            <v>6.5</v>
          </cell>
          <cell r="AX13">
            <v>7.09</v>
          </cell>
          <cell r="AY13">
            <v>2.88</v>
          </cell>
          <cell r="AZ13">
            <v>0</v>
          </cell>
          <cell r="BA13">
            <v>0</v>
          </cell>
          <cell r="BB13">
            <v>0</v>
          </cell>
        </row>
        <row r="14">
          <cell r="B14">
            <v>169121437</v>
          </cell>
          <cell r="C14" t="str">
            <v>Hà Xuân </v>
          </cell>
          <cell r="D14" t="str">
            <v>Thành</v>
          </cell>
          <cell r="E14" t="str">
            <v>29/10/1987</v>
          </cell>
          <cell r="F14" t="str">
            <v>Huế</v>
          </cell>
          <cell r="G14" t="str">
            <v>Nam</v>
          </cell>
          <cell r="H14">
            <v>7.9</v>
          </cell>
          <cell r="I14">
            <v>9.5</v>
          </cell>
          <cell r="J14">
            <v>5.5</v>
          </cell>
          <cell r="K14">
            <v>7.5</v>
          </cell>
          <cell r="L14">
            <v>7.7</v>
          </cell>
          <cell r="M14">
            <v>6.4</v>
          </cell>
          <cell r="N14">
            <v>6.2</v>
          </cell>
          <cell r="O14">
            <v>7.5</v>
          </cell>
          <cell r="P14">
            <v>7.18</v>
          </cell>
          <cell r="Q14">
            <v>2.94</v>
          </cell>
          <cell r="R14">
            <v>7.6</v>
          </cell>
          <cell r="S14">
            <v>8.6</v>
          </cell>
          <cell r="T14">
            <v>9.1</v>
          </cell>
          <cell r="U14">
            <v>8.6</v>
          </cell>
          <cell r="V14">
            <v>6.2</v>
          </cell>
          <cell r="W14">
            <v>8.3</v>
          </cell>
          <cell r="X14">
            <v>8.1</v>
          </cell>
          <cell r="Y14">
            <v>8.1</v>
          </cell>
          <cell r="Z14">
            <v>10</v>
          </cell>
          <cell r="AA14">
            <v>7.99</v>
          </cell>
          <cell r="AB14">
            <v>3.53</v>
          </cell>
          <cell r="AC14">
            <v>6.4</v>
          </cell>
          <cell r="AD14">
            <v>8.6</v>
          </cell>
          <cell r="AE14">
            <v>8.8</v>
          </cell>
          <cell r="AF14">
            <v>6.3</v>
          </cell>
          <cell r="AG14">
            <v>5.3</v>
          </cell>
          <cell r="AH14">
            <v>7.1</v>
          </cell>
          <cell r="AI14">
            <v>7.4</v>
          </cell>
          <cell r="AJ14">
            <v>7.16</v>
          </cell>
          <cell r="AK14">
            <v>2.92</v>
          </cell>
          <cell r="AL14">
            <v>8.6</v>
          </cell>
          <cell r="AM14">
            <v>8.5</v>
          </cell>
          <cell r="AN14">
            <v>8.4</v>
          </cell>
          <cell r="AO14">
            <v>8.8</v>
          </cell>
          <cell r="AP14">
            <v>7.1</v>
          </cell>
          <cell r="AQ14">
            <v>8.1</v>
          </cell>
          <cell r="AR14">
            <v>8.22</v>
          </cell>
          <cell r="AS14">
            <v>3.71</v>
          </cell>
          <cell r="AT14">
            <v>7.61</v>
          </cell>
          <cell r="AU14">
            <v>3.25462686567164</v>
          </cell>
          <cell r="AV14">
            <v>9.1</v>
          </cell>
          <cell r="AW14">
            <v>7</v>
          </cell>
          <cell r="AX14">
            <v>7.71</v>
          </cell>
          <cell r="AY14">
            <v>3.31</v>
          </cell>
          <cell r="AZ14">
            <v>0</v>
          </cell>
          <cell r="BA14">
            <v>0</v>
          </cell>
          <cell r="BB14">
            <v>0</v>
          </cell>
        </row>
        <row r="15">
          <cell r="B15">
            <v>169121438</v>
          </cell>
          <cell r="C15" t="str">
            <v>Nguyễn Thu </v>
          </cell>
          <cell r="D15" t="str">
            <v>Thời</v>
          </cell>
          <cell r="E15">
            <v>32216</v>
          </cell>
          <cell r="F15" t="str">
            <v>Quảng Nam</v>
          </cell>
          <cell r="G15" t="str">
            <v>Nữ</v>
          </cell>
          <cell r="H15">
            <v>8.3</v>
          </cell>
          <cell r="I15">
            <v>7.5</v>
          </cell>
          <cell r="J15">
            <v>5.4</v>
          </cell>
          <cell r="K15">
            <v>7.3</v>
          </cell>
          <cell r="L15">
            <v>7.6</v>
          </cell>
          <cell r="M15">
            <v>6.6</v>
          </cell>
          <cell r="N15">
            <v>6.3</v>
          </cell>
          <cell r="O15">
            <v>6.6</v>
          </cell>
          <cell r="P15">
            <v>6.96</v>
          </cell>
          <cell r="Q15">
            <v>2.82</v>
          </cell>
          <cell r="R15">
            <v>6.7</v>
          </cell>
          <cell r="S15">
            <v>7.5</v>
          </cell>
          <cell r="T15">
            <v>8.3</v>
          </cell>
          <cell r="U15">
            <v>6.8</v>
          </cell>
          <cell r="V15">
            <v>5.9</v>
          </cell>
          <cell r="W15">
            <v>7.4</v>
          </cell>
          <cell r="X15">
            <v>6.2</v>
          </cell>
          <cell r="Y15">
            <v>8</v>
          </cell>
          <cell r="Z15">
            <v>7.2</v>
          </cell>
          <cell r="AA15">
            <v>6.95</v>
          </cell>
          <cell r="AB15">
            <v>2.81</v>
          </cell>
          <cell r="AC15">
            <v>6.6</v>
          </cell>
          <cell r="AD15">
            <v>8</v>
          </cell>
          <cell r="AE15">
            <v>6.9</v>
          </cell>
          <cell r="AF15">
            <v>6.7</v>
          </cell>
          <cell r="AG15">
            <v>7.7</v>
          </cell>
          <cell r="AH15">
            <v>7.4</v>
          </cell>
          <cell r="AI15">
            <v>6.8</v>
          </cell>
          <cell r="AJ15">
            <v>7.19</v>
          </cell>
          <cell r="AK15">
            <v>2.97</v>
          </cell>
          <cell r="AL15">
            <v>8.1</v>
          </cell>
          <cell r="AM15">
            <v>6.9</v>
          </cell>
          <cell r="AN15">
            <v>8.3</v>
          </cell>
          <cell r="AO15">
            <v>5.6</v>
          </cell>
          <cell r="AP15">
            <v>8.5</v>
          </cell>
          <cell r="AQ15">
            <v>6.9</v>
          </cell>
          <cell r="AR15">
            <v>7.51</v>
          </cell>
          <cell r="AS15">
            <v>3.2</v>
          </cell>
          <cell r="AT15">
            <v>7.14</v>
          </cell>
          <cell r="AU15">
            <v>2.93522388059702</v>
          </cell>
          <cell r="AV15">
            <v>7.5</v>
          </cell>
          <cell r="AW15">
            <v>8.3</v>
          </cell>
          <cell r="AX15">
            <v>7.16</v>
          </cell>
          <cell r="AY15">
            <v>2.96</v>
          </cell>
          <cell r="AZ15">
            <v>0</v>
          </cell>
          <cell r="BA15">
            <v>0</v>
          </cell>
          <cell r="BB15">
            <v>0</v>
          </cell>
        </row>
        <row r="16">
          <cell r="B16">
            <v>169121440</v>
          </cell>
          <cell r="C16" t="str">
            <v>Phạm Thị Thu </v>
          </cell>
          <cell r="D16" t="str">
            <v>Thương</v>
          </cell>
          <cell r="E16" t="str">
            <v>01/07/1988</v>
          </cell>
          <cell r="F16" t="str">
            <v>Quảng Nam</v>
          </cell>
          <cell r="G16" t="str">
            <v>Nữ</v>
          </cell>
          <cell r="H16">
            <v>6.9</v>
          </cell>
          <cell r="I16">
            <v>7.7</v>
          </cell>
          <cell r="J16">
            <v>6.3</v>
          </cell>
          <cell r="K16">
            <v>8</v>
          </cell>
          <cell r="L16">
            <v>6</v>
          </cell>
          <cell r="M16">
            <v>6.3</v>
          </cell>
          <cell r="N16">
            <v>6.8</v>
          </cell>
          <cell r="O16">
            <v>6.3</v>
          </cell>
          <cell r="P16">
            <v>6.75</v>
          </cell>
          <cell r="Q16">
            <v>2.7</v>
          </cell>
          <cell r="R16">
            <v>6.6</v>
          </cell>
          <cell r="S16">
            <v>7.4</v>
          </cell>
          <cell r="T16">
            <v>8.1</v>
          </cell>
          <cell r="U16">
            <v>7</v>
          </cell>
          <cell r="V16">
            <v>5.9</v>
          </cell>
          <cell r="W16">
            <v>6.5</v>
          </cell>
          <cell r="X16">
            <v>6.4</v>
          </cell>
          <cell r="Y16">
            <v>7.9</v>
          </cell>
          <cell r="Z16">
            <v>6.6</v>
          </cell>
          <cell r="AA16">
            <v>6.91</v>
          </cell>
          <cell r="AB16">
            <v>2.77</v>
          </cell>
          <cell r="AC16">
            <v>6.3</v>
          </cell>
          <cell r="AD16">
            <v>7.5</v>
          </cell>
          <cell r="AE16">
            <v>7</v>
          </cell>
          <cell r="AF16">
            <v>7.2</v>
          </cell>
          <cell r="AG16">
            <v>7.3</v>
          </cell>
          <cell r="AH16">
            <v>8.1</v>
          </cell>
          <cell r="AI16">
            <v>6.9</v>
          </cell>
          <cell r="AJ16">
            <v>7.2</v>
          </cell>
          <cell r="AK16">
            <v>3.01</v>
          </cell>
          <cell r="AL16">
            <v>7.7</v>
          </cell>
          <cell r="AM16">
            <v>8.8</v>
          </cell>
          <cell r="AN16">
            <v>8.1</v>
          </cell>
          <cell r="AO16">
            <v>7.2</v>
          </cell>
          <cell r="AP16">
            <v>8.6</v>
          </cell>
          <cell r="AQ16">
            <v>6.9</v>
          </cell>
          <cell r="AR16">
            <v>8.06</v>
          </cell>
          <cell r="AS16">
            <v>3.57</v>
          </cell>
          <cell r="AT16">
            <v>7.19</v>
          </cell>
          <cell r="AU16">
            <v>2.98417910447761</v>
          </cell>
          <cell r="AV16">
            <v>7.7</v>
          </cell>
          <cell r="AW16">
            <v>7.5</v>
          </cell>
          <cell r="AX16">
            <v>7.22</v>
          </cell>
          <cell r="AY16">
            <v>3.01</v>
          </cell>
          <cell r="AZ16">
            <v>0</v>
          </cell>
          <cell r="BA16">
            <v>0</v>
          </cell>
          <cell r="BB16">
            <v>0</v>
          </cell>
        </row>
        <row r="17">
          <cell r="B17">
            <v>169121442</v>
          </cell>
          <cell r="C17" t="str">
            <v>Đoàn Thị Minh </v>
          </cell>
          <cell r="D17" t="str">
            <v>Trâm</v>
          </cell>
          <cell r="E17" t="str">
            <v>03/06/1988</v>
          </cell>
          <cell r="F17" t="str">
            <v>Kon Tum</v>
          </cell>
          <cell r="G17" t="str">
            <v>Nữ</v>
          </cell>
          <cell r="H17">
            <v>8.2</v>
          </cell>
          <cell r="I17">
            <v>9.1</v>
          </cell>
          <cell r="J17">
            <v>6.1</v>
          </cell>
          <cell r="K17">
            <v>7.4</v>
          </cell>
          <cell r="L17">
            <v>7.7</v>
          </cell>
          <cell r="M17">
            <v>6.4</v>
          </cell>
          <cell r="N17">
            <v>6.6</v>
          </cell>
          <cell r="O17">
            <v>4.4</v>
          </cell>
          <cell r="P17">
            <v>7.34</v>
          </cell>
          <cell r="Q17">
            <v>3.05</v>
          </cell>
          <cell r="R17">
            <v>7.6</v>
          </cell>
          <cell r="S17">
            <v>7.7</v>
          </cell>
          <cell r="T17">
            <v>8.5</v>
          </cell>
          <cell r="U17">
            <v>6.9</v>
          </cell>
          <cell r="V17">
            <v>5.8</v>
          </cell>
          <cell r="W17">
            <v>7.7</v>
          </cell>
          <cell r="X17">
            <v>7.7</v>
          </cell>
          <cell r="Y17">
            <v>8.1</v>
          </cell>
          <cell r="Z17">
            <v>7.2</v>
          </cell>
          <cell r="AA17">
            <v>7.37</v>
          </cell>
          <cell r="AB17">
            <v>3.11</v>
          </cell>
          <cell r="AC17">
            <v>7.5</v>
          </cell>
          <cell r="AD17">
            <v>8.4</v>
          </cell>
          <cell r="AE17">
            <v>7.7</v>
          </cell>
          <cell r="AF17">
            <v>7.6</v>
          </cell>
          <cell r="AG17">
            <v>7.6</v>
          </cell>
          <cell r="AH17">
            <v>8</v>
          </cell>
          <cell r="AI17">
            <v>6.1</v>
          </cell>
          <cell r="AJ17">
            <v>7.62</v>
          </cell>
          <cell r="AK17">
            <v>3.31</v>
          </cell>
          <cell r="AL17">
            <v>8</v>
          </cell>
          <cell r="AM17">
            <v>9</v>
          </cell>
          <cell r="AN17">
            <v>7.4</v>
          </cell>
          <cell r="AO17">
            <v>7.4</v>
          </cell>
          <cell r="AP17">
            <v>7.5</v>
          </cell>
          <cell r="AQ17">
            <v>6.7</v>
          </cell>
          <cell r="AR17">
            <v>7.84</v>
          </cell>
          <cell r="AS17">
            <v>3.4</v>
          </cell>
          <cell r="AT17">
            <v>7.53</v>
          </cell>
          <cell r="AU17">
            <v>3.20761194029851</v>
          </cell>
          <cell r="AV17">
            <v>8.8</v>
          </cell>
          <cell r="AW17">
            <v>7</v>
          </cell>
          <cell r="AX17">
            <v>7.62</v>
          </cell>
          <cell r="AY17">
            <v>3.26</v>
          </cell>
          <cell r="AZ17">
            <v>0</v>
          </cell>
          <cell r="BA17">
            <v>0</v>
          </cell>
          <cell r="BB17">
            <v>0</v>
          </cell>
        </row>
        <row r="18">
          <cell r="B18">
            <v>169121443</v>
          </cell>
          <cell r="C18" t="str">
            <v>Đặng Thị Bích </v>
          </cell>
          <cell r="D18" t="str">
            <v>Trang</v>
          </cell>
          <cell r="E18" t="str">
            <v>06/11/1989</v>
          </cell>
          <cell r="F18" t="str">
            <v>Đà Nẵng</v>
          </cell>
          <cell r="G18" t="str">
            <v>Nữ</v>
          </cell>
          <cell r="H18">
            <v>7.9</v>
          </cell>
          <cell r="I18">
            <v>8.7</v>
          </cell>
          <cell r="J18">
            <v>5.8</v>
          </cell>
          <cell r="K18">
            <v>5.9</v>
          </cell>
          <cell r="L18">
            <v>6.7</v>
          </cell>
          <cell r="M18">
            <v>5.9</v>
          </cell>
          <cell r="N18">
            <v>5.9</v>
          </cell>
          <cell r="O18">
            <v>6.6</v>
          </cell>
          <cell r="P18">
            <v>6.64</v>
          </cell>
          <cell r="Q18">
            <v>2.54</v>
          </cell>
          <cell r="R18">
            <v>7</v>
          </cell>
          <cell r="S18">
            <v>7.2</v>
          </cell>
          <cell r="T18">
            <v>8.6</v>
          </cell>
          <cell r="U18">
            <v>6.9</v>
          </cell>
          <cell r="V18">
            <v>5.5</v>
          </cell>
          <cell r="W18">
            <v>6.7</v>
          </cell>
          <cell r="X18">
            <v>6.5</v>
          </cell>
          <cell r="Y18">
            <v>6.1</v>
          </cell>
          <cell r="Z18">
            <v>7</v>
          </cell>
          <cell r="AA18">
            <v>6.73</v>
          </cell>
          <cell r="AB18">
            <v>2.73</v>
          </cell>
          <cell r="AC18">
            <v>6.5</v>
          </cell>
          <cell r="AD18">
            <v>6.8</v>
          </cell>
          <cell r="AE18">
            <v>5.9</v>
          </cell>
          <cell r="AF18">
            <v>7.4</v>
          </cell>
          <cell r="AG18">
            <v>9.2</v>
          </cell>
          <cell r="AH18">
            <v>7.8</v>
          </cell>
          <cell r="AI18">
            <v>7.4</v>
          </cell>
          <cell r="AJ18">
            <v>7.29</v>
          </cell>
          <cell r="AK18">
            <v>2.94</v>
          </cell>
          <cell r="AL18">
            <v>7.2</v>
          </cell>
          <cell r="AM18">
            <v>8.4</v>
          </cell>
          <cell r="AN18">
            <v>7.5</v>
          </cell>
          <cell r="AO18">
            <v>7</v>
          </cell>
          <cell r="AP18">
            <v>8</v>
          </cell>
          <cell r="AQ18">
            <v>7.3</v>
          </cell>
          <cell r="AR18">
            <v>7.65</v>
          </cell>
          <cell r="AS18">
            <v>3.33</v>
          </cell>
          <cell r="AT18">
            <v>7.05</v>
          </cell>
          <cell r="AU18">
            <v>2.86477611940298</v>
          </cell>
          <cell r="AV18">
            <v>8.8</v>
          </cell>
          <cell r="AW18">
            <v>5.5</v>
          </cell>
          <cell r="AX18">
            <v>7.17</v>
          </cell>
          <cell r="AY18">
            <v>2.94</v>
          </cell>
          <cell r="AZ18">
            <v>0</v>
          </cell>
          <cell r="BA18">
            <v>0</v>
          </cell>
          <cell r="BB18">
            <v>0</v>
          </cell>
        </row>
        <row r="19">
          <cell r="B19">
            <v>169121450</v>
          </cell>
          <cell r="C19" t="str">
            <v>Hà Thị Thanh </v>
          </cell>
          <cell r="D19" t="str">
            <v>Vân</v>
          </cell>
          <cell r="E19" t="str">
            <v>23/11/1989</v>
          </cell>
          <cell r="F19" t="str">
            <v>Quảng Nam</v>
          </cell>
          <cell r="G19" t="str">
            <v>Nữ</v>
          </cell>
          <cell r="H19">
            <v>7.3</v>
          </cell>
          <cell r="I19">
            <v>8.8</v>
          </cell>
          <cell r="J19">
            <v>6.5</v>
          </cell>
          <cell r="K19">
            <v>8</v>
          </cell>
          <cell r="L19">
            <v>7.3</v>
          </cell>
          <cell r="M19">
            <v>8.6</v>
          </cell>
          <cell r="N19">
            <v>8.6</v>
          </cell>
          <cell r="O19">
            <v>8.8</v>
          </cell>
          <cell r="P19">
            <v>7.72</v>
          </cell>
          <cell r="Q19">
            <v>3.37</v>
          </cell>
          <cell r="R19">
            <v>6.8</v>
          </cell>
          <cell r="S19">
            <v>8.2</v>
          </cell>
          <cell r="T19">
            <v>8.3</v>
          </cell>
          <cell r="U19">
            <v>6.5</v>
          </cell>
          <cell r="V19">
            <v>6.1</v>
          </cell>
          <cell r="W19">
            <v>6.8</v>
          </cell>
          <cell r="X19">
            <v>9.3</v>
          </cell>
          <cell r="Y19">
            <v>8.3</v>
          </cell>
          <cell r="Z19">
            <v>9.2</v>
          </cell>
          <cell r="AA19">
            <v>7.54</v>
          </cell>
          <cell r="AB19">
            <v>3.16</v>
          </cell>
          <cell r="AC19">
            <v>6.6</v>
          </cell>
          <cell r="AD19">
            <v>8.3</v>
          </cell>
          <cell r="AE19">
            <v>7.9</v>
          </cell>
          <cell r="AF19">
            <v>7.6</v>
          </cell>
          <cell r="AG19">
            <v>8.3</v>
          </cell>
          <cell r="AH19">
            <v>7.7</v>
          </cell>
          <cell r="AI19">
            <v>7.7</v>
          </cell>
          <cell r="AJ19">
            <v>7.79</v>
          </cell>
          <cell r="AK19">
            <v>3.36</v>
          </cell>
          <cell r="AL19">
            <v>8.4</v>
          </cell>
          <cell r="AM19">
            <v>6.7</v>
          </cell>
          <cell r="AN19">
            <v>8.1</v>
          </cell>
          <cell r="AO19">
            <v>7.3</v>
          </cell>
          <cell r="AP19">
            <v>8.2</v>
          </cell>
          <cell r="AQ19">
            <v>8.9</v>
          </cell>
          <cell r="AR19">
            <v>7.83</v>
          </cell>
          <cell r="AS19">
            <v>3.37</v>
          </cell>
          <cell r="AT19">
            <v>7.71</v>
          </cell>
          <cell r="AU19">
            <v>3.30880597014925</v>
          </cell>
          <cell r="AV19">
            <v>8.8</v>
          </cell>
          <cell r="AW19">
            <v>7</v>
          </cell>
          <cell r="AX19">
            <v>7.79</v>
          </cell>
          <cell r="AY19">
            <v>3.36</v>
          </cell>
          <cell r="AZ19">
            <v>0</v>
          </cell>
          <cell r="BA19">
            <v>0</v>
          </cell>
          <cell r="BB19">
            <v>0</v>
          </cell>
        </row>
        <row r="20">
          <cell r="B20">
            <v>169121449</v>
          </cell>
          <cell r="C20" t="str">
            <v>Nguyễn Thị </v>
          </cell>
          <cell r="D20" t="str">
            <v>Vân</v>
          </cell>
          <cell r="E20" t="str">
            <v>10/06/1988</v>
          </cell>
          <cell r="F20" t="str">
            <v>Quảng Bình</v>
          </cell>
          <cell r="G20" t="str">
            <v>Nữ</v>
          </cell>
          <cell r="H20">
            <v>8</v>
          </cell>
          <cell r="I20">
            <v>8.7</v>
          </cell>
          <cell r="J20">
            <v>6.3</v>
          </cell>
          <cell r="K20">
            <v>7.6</v>
          </cell>
          <cell r="L20">
            <v>7</v>
          </cell>
          <cell r="M20">
            <v>6.4</v>
          </cell>
          <cell r="N20">
            <v>6.6</v>
          </cell>
          <cell r="O20">
            <v>8.3</v>
          </cell>
          <cell r="P20">
            <v>7.16</v>
          </cell>
          <cell r="Q20">
            <v>3.01</v>
          </cell>
          <cell r="R20">
            <v>7.3</v>
          </cell>
          <cell r="S20">
            <v>7.8</v>
          </cell>
          <cell r="T20">
            <v>8.4</v>
          </cell>
          <cell r="U20">
            <v>7.7</v>
          </cell>
          <cell r="V20">
            <v>5.8</v>
          </cell>
          <cell r="W20">
            <v>7.1</v>
          </cell>
          <cell r="X20">
            <v>8.1</v>
          </cell>
          <cell r="Y20">
            <v>8.1</v>
          </cell>
          <cell r="Z20">
            <v>9.3</v>
          </cell>
          <cell r="AA20">
            <v>7.51</v>
          </cell>
          <cell r="AB20">
            <v>3.18</v>
          </cell>
          <cell r="AC20">
            <v>6.1</v>
          </cell>
          <cell r="AD20">
            <v>7.9</v>
          </cell>
          <cell r="AE20">
            <v>5.9</v>
          </cell>
          <cell r="AF20">
            <v>6.8</v>
          </cell>
          <cell r="AG20">
            <v>6.3</v>
          </cell>
          <cell r="AH20">
            <v>7.9</v>
          </cell>
          <cell r="AI20">
            <v>6.1</v>
          </cell>
          <cell r="AJ20">
            <v>6.72</v>
          </cell>
          <cell r="AK20">
            <v>2.61</v>
          </cell>
          <cell r="AL20">
            <v>7.7</v>
          </cell>
          <cell r="AM20">
            <v>7.6</v>
          </cell>
          <cell r="AN20">
            <v>7.1</v>
          </cell>
          <cell r="AO20">
            <v>6.6</v>
          </cell>
          <cell r="AP20">
            <v>8.8</v>
          </cell>
          <cell r="AQ20">
            <v>6.8</v>
          </cell>
          <cell r="AR20">
            <v>7.61</v>
          </cell>
          <cell r="AS20">
            <v>3.28</v>
          </cell>
          <cell r="AT20">
            <v>7.23</v>
          </cell>
          <cell r="AU20">
            <v>3.00402985074627</v>
          </cell>
          <cell r="AV20">
            <v>7.1</v>
          </cell>
          <cell r="AW20">
            <v>7.3</v>
          </cell>
          <cell r="AX20">
            <v>7.22</v>
          </cell>
          <cell r="AY20">
            <v>3</v>
          </cell>
          <cell r="AZ20">
            <v>0</v>
          </cell>
          <cell r="BA20">
            <v>0</v>
          </cell>
          <cell r="BB20">
            <v>0</v>
          </cell>
        </row>
        <row r="21">
          <cell r="B21">
            <v>169121452</v>
          </cell>
          <cell r="C21" t="str">
            <v>Trần Quang </v>
          </cell>
          <cell r="D21" t="str">
            <v>Vinh</v>
          </cell>
          <cell r="E21" t="str">
            <v>01/11/1984</v>
          </cell>
          <cell r="F21" t="str">
            <v>Đà Nẵng</v>
          </cell>
          <cell r="G21" t="str">
            <v>Nam</v>
          </cell>
          <cell r="H21">
            <v>7.1</v>
          </cell>
          <cell r="I21">
            <v>8.1</v>
          </cell>
          <cell r="J21">
            <v>5.6</v>
          </cell>
          <cell r="K21">
            <v>6.1</v>
          </cell>
          <cell r="L21">
            <v>7.1</v>
          </cell>
          <cell r="M21">
            <v>6.7</v>
          </cell>
          <cell r="N21">
            <v>6.7</v>
          </cell>
          <cell r="O21">
            <v>8</v>
          </cell>
          <cell r="P21">
            <v>6.74</v>
          </cell>
          <cell r="Q21">
            <v>2.74</v>
          </cell>
          <cell r="R21">
            <v>6.5</v>
          </cell>
          <cell r="S21">
            <v>6.1</v>
          </cell>
          <cell r="T21">
            <v>7.9</v>
          </cell>
          <cell r="U21">
            <v>6.8</v>
          </cell>
          <cell r="V21">
            <v>4.5</v>
          </cell>
          <cell r="W21">
            <v>5.4</v>
          </cell>
          <cell r="X21">
            <v>5.3</v>
          </cell>
          <cell r="Y21">
            <v>5.6</v>
          </cell>
          <cell r="Z21">
            <v>8.6</v>
          </cell>
          <cell r="AA21">
            <v>5.97</v>
          </cell>
          <cell r="AB21">
            <v>2.23</v>
          </cell>
          <cell r="AC21">
            <v>5.9</v>
          </cell>
          <cell r="AD21">
            <v>7.9</v>
          </cell>
          <cell r="AE21">
            <v>6.5</v>
          </cell>
          <cell r="AF21">
            <v>6.6</v>
          </cell>
          <cell r="AG21">
            <v>5.9</v>
          </cell>
          <cell r="AH21">
            <v>7.3</v>
          </cell>
          <cell r="AI21">
            <v>5.9</v>
          </cell>
          <cell r="AJ21">
            <v>6.61</v>
          </cell>
          <cell r="AK21">
            <v>2.55</v>
          </cell>
          <cell r="AL21">
            <v>7.5</v>
          </cell>
          <cell r="AM21">
            <v>6.9</v>
          </cell>
          <cell r="AN21">
            <v>8.4</v>
          </cell>
          <cell r="AO21">
            <v>6.6</v>
          </cell>
          <cell r="AP21">
            <v>7.2</v>
          </cell>
          <cell r="AQ21">
            <v>6.3</v>
          </cell>
          <cell r="AR21">
            <v>7.22</v>
          </cell>
          <cell r="AS21">
            <v>2.99</v>
          </cell>
          <cell r="AT21">
            <v>6.6</v>
          </cell>
          <cell r="AU21">
            <v>2.60358208955224</v>
          </cell>
          <cell r="AV21">
            <v>8.3</v>
          </cell>
          <cell r="AW21">
            <v>7</v>
          </cell>
          <cell r="AX21">
            <v>6.72</v>
          </cell>
          <cell r="AY21">
            <v>2.68</v>
          </cell>
          <cell r="AZ21">
            <v>0</v>
          </cell>
          <cell r="BA21">
            <v>0</v>
          </cell>
          <cell r="BB21">
            <v>0</v>
          </cell>
        </row>
        <row r="23">
          <cell r="B23">
            <v>169121408</v>
          </cell>
          <cell r="C23" t="str">
            <v>Sử Thị </v>
          </cell>
          <cell r="D23" t="str">
            <v>Diệu</v>
          </cell>
          <cell r="E23" t="str">
            <v>10/06/1988</v>
          </cell>
          <cell r="F23" t="str">
            <v>Bình Định</v>
          </cell>
          <cell r="G23" t="str">
            <v>Nữ</v>
          </cell>
          <cell r="H23">
            <v>7.9</v>
          </cell>
          <cell r="I23">
            <v>7.9</v>
          </cell>
          <cell r="J23">
            <v>6.3</v>
          </cell>
          <cell r="K23">
            <v>7</v>
          </cell>
          <cell r="L23">
            <v>5.8</v>
          </cell>
          <cell r="M23">
            <v>6.4</v>
          </cell>
          <cell r="N23">
            <v>6.9</v>
          </cell>
          <cell r="O23">
            <v>5.9</v>
          </cell>
          <cell r="P23">
            <v>6.75</v>
          </cell>
          <cell r="Q23">
            <v>2.62</v>
          </cell>
          <cell r="R23">
            <v>7.5</v>
          </cell>
          <cell r="S23">
            <v>6.6</v>
          </cell>
          <cell r="T23">
            <v>7.8</v>
          </cell>
          <cell r="U23">
            <v>6.4</v>
          </cell>
          <cell r="V23">
            <v>5.9</v>
          </cell>
          <cell r="W23">
            <v>7.1</v>
          </cell>
          <cell r="X23">
            <v>7.7</v>
          </cell>
          <cell r="Y23">
            <v>7.8</v>
          </cell>
          <cell r="Z23">
            <v>7.8</v>
          </cell>
          <cell r="AA23">
            <v>7.03</v>
          </cell>
          <cell r="AB23">
            <v>2.85</v>
          </cell>
          <cell r="AC23">
            <v>6.8</v>
          </cell>
          <cell r="AD23">
            <v>7</v>
          </cell>
          <cell r="AE23">
            <v>6.6</v>
          </cell>
          <cell r="AF23">
            <v>5.7</v>
          </cell>
          <cell r="AG23">
            <v>5.7</v>
          </cell>
          <cell r="AH23">
            <v>6.9</v>
          </cell>
          <cell r="AI23">
            <v>6.8</v>
          </cell>
          <cell r="AJ23">
            <v>6.44</v>
          </cell>
          <cell r="AK23">
            <v>2.49</v>
          </cell>
          <cell r="AL23">
            <v>7.9</v>
          </cell>
          <cell r="AM23">
            <v>7.5</v>
          </cell>
          <cell r="AN23">
            <v>8.1</v>
          </cell>
          <cell r="AO23">
            <v>6.2</v>
          </cell>
          <cell r="AP23">
            <v>7.3</v>
          </cell>
          <cell r="AQ23">
            <v>6.1</v>
          </cell>
          <cell r="AR23">
            <v>7.34</v>
          </cell>
          <cell r="AS23">
            <v>3.09</v>
          </cell>
          <cell r="AT23">
            <v>6.87</v>
          </cell>
          <cell r="AU23">
            <v>2.74582089552239</v>
          </cell>
          <cell r="AV23">
            <v>7.4</v>
          </cell>
          <cell r="AW23">
            <v>8.3</v>
          </cell>
          <cell r="AX23">
            <v>6.9</v>
          </cell>
          <cell r="AY23">
            <v>2.76</v>
          </cell>
          <cell r="AZ23">
            <v>0</v>
          </cell>
          <cell r="BA23">
            <v>0</v>
          </cell>
          <cell r="BB23">
            <v>0</v>
          </cell>
        </row>
        <row r="24">
          <cell r="B24">
            <v>169121411</v>
          </cell>
          <cell r="C24" t="str">
            <v>Lê Thị </v>
          </cell>
          <cell r="D24" t="str">
            <v>Hằng</v>
          </cell>
          <cell r="E24" t="str">
            <v>20/03/1988</v>
          </cell>
          <cell r="F24" t="str">
            <v>Hà Tĩnh</v>
          </cell>
          <cell r="G24" t="str">
            <v>Nữ</v>
          </cell>
          <cell r="H24">
            <v>6.1</v>
          </cell>
          <cell r="I24">
            <v>7.2</v>
          </cell>
          <cell r="J24">
            <v>5.5</v>
          </cell>
          <cell r="K24">
            <v>6.5</v>
          </cell>
          <cell r="L24">
            <v>7</v>
          </cell>
          <cell r="M24">
            <v>6.4</v>
          </cell>
          <cell r="N24">
            <v>6.9</v>
          </cell>
          <cell r="O24">
            <v>7</v>
          </cell>
          <cell r="P24">
            <v>6.54</v>
          </cell>
          <cell r="Q24">
            <v>2.6</v>
          </cell>
          <cell r="R24">
            <v>6.4</v>
          </cell>
          <cell r="S24">
            <v>7.2</v>
          </cell>
          <cell r="T24">
            <v>7.5</v>
          </cell>
          <cell r="U24">
            <v>7.7</v>
          </cell>
          <cell r="V24">
            <v>5.8</v>
          </cell>
          <cell r="W24">
            <v>6.9</v>
          </cell>
          <cell r="X24">
            <v>7.7</v>
          </cell>
          <cell r="Y24">
            <v>8.3</v>
          </cell>
          <cell r="Z24">
            <v>6.3</v>
          </cell>
          <cell r="AA24">
            <v>7.18</v>
          </cell>
          <cell r="AB24">
            <v>2.96</v>
          </cell>
          <cell r="AC24">
            <v>5.5</v>
          </cell>
          <cell r="AD24">
            <v>6.7</v>
          </cell>
          <cell r="AE24">
            <v>8</v>
          </cell>
          <cell r="AF24">
            <v>7.1</v>
          </cell>
          <cell r="AG24">
            <v>6.8</v>
          </cell>
          <cell r="AH24">
            <v>7.7</v>
          </cell>
          <cell r="AI24">
            <v>6.8</v>
          </cell>
          <cell r="AJ24">
            <v>6.99</v>
          </cell>
          <cell r="AK24">
            <v>2.88</v>
          </cell>
          <cell r="AL24">
            <v>6.6</v>
          </cell>
          <cell r="AM24">
            <v>6.7</v>
          </cell>
          <cell r="AN24">
            <v>7.8</v>
          </cell>
          <cell r="AO24">
            <v>6.9</v>
          </cell>
          <cell r="AP24">
            <v>6.7</v>
          </cell>
          <cell r="AQ24">
            <v>0</v>
          </cell>
          <cell r="AR24">
            <v>6.39</v>
          </cell>
          <cell r="AS24">
            <v>2.56</v>
          </cell>
          <cell r="AT24">
            <v>6.8</v>
          </cell>
          <cell r="AU24">
            <v>2.76283582089552</v>
          </cell>
          <cell r="AV24">
            <v>7</v>
          </cell>
          <cell r="AW24">
            <v>6.8</v>
          </cell>
          <cell r="AX24">
            <v>6.82</v>
          </cell>
          <cell r="AY24">
            <v>2.78</v>
          </cell>
          <cell r="AZ24">
            <v>1</v>
          </cell>
          <cell r="BA24">
            <v>1</v>
          </cell>
          <cell r="BB24">
            <v>0.014925373134328358</v>
          </cell>
        </row>
        <row r="25">
          <cell r="B25">
            <v>169121413</v>
          </cell>
          <cell r="C25" t="str">
            <v>Dương Thị Minh </v>
          </cell>
          <cell r="D25" t="str">
            <v>Hiếu</v>
          </cell>
          <cell r="E25" t="str">
            <v>06/02/1984</v>
          </cell>
          <cell r="F25" t="str">
            <v>Quảng Nam</v>
          </cell>
          <cell r="G25" t="str">
            <v>Nữ</v>
          </cell>
          <cell r="H25">
            <v>6.3</v>
          </cell>
          <cell r="I25">
            <v>7.8</v>
          </cell>
          <cell r="J25">
            <v>6.8</v>
          </cell>
          <cell r="K25">
            <v>6.7</v>
          </cell>
          <cell r="L25">
            <v>6.2</v>
          </cell>
          <cell r="M25">
            <v>7.3</v>
          </cell>
          <cell r="N25">
            <v>6.5</v>
          </cell>
          <cell r="O25">
            <v>7</v>
          </cell>
          <cell r="P25">
            <v>6.68</v>
          </cell>
          <cell r="Q25">
            <v>2.64</v>
          </cell>
          <cell r="R25">
            <v>6.1</v>
          </cell>
          <cell r="S25">
            <v>6.4</v>
          </cell>
          <cell r="T25">
            <v>7.7</v>
          </cell>
          <cell r="U25">
            <v>7</v>
          </cell>
          <cell r="V25">
            <v>5.9</v>
          </cell>
          <cell r="W25">
            <v>4.6</v>
          </cell>
          <cell r="X25">
            <v>8.2</v>
          </cell>
          <cell r="Y25">
            <v>4</v>
          </cell>
          <cell r="Z25">
            <v>7.1</v>
          </cell>
          <cell r="AA25">
            <v>6.46</v>
          </cell>
          <cell r="AB25">
            <v>2.53</v>
          </cell>
          <cell r="AC25">
            <v>6.6</v>
          </cell>
          <cell r="AD25">
            <v>8.1</v>
          </cell>
          <cell r="AE25">
            <v>5.9</v>
          </cell>
          <cell r="AF25">
            <v>6.1</v>
          </cell>
          <cell r="AG25">
            <v>6.2</v>
          </cell>
          <cell r="AH25">
            <v>7.8</v>
          </cell>
          <cell r="AI25">
            <v>6.3</v>
          </cell>
          <cell r="AJ25">
            <v>6.68</v>
          </cell>
          <cell r="AK25">
            <v>2.64</v>
          </cell>
          <cell r="AL25">
            <v>7.7</v>
          </cell>
          <cell r="AM25">
            <v>7.4</v>
          </cell>
          <cell r="AN25">
            <v>8.1</v>
          </cell>
          <cell r="AO25">
            <v>6.2</v>
          </cell>
          <cell r="AP25">
            <v>7</v>
          </cell>
          <cell r="AQ25">
            <v>6.5</v>
          </cell>
          <cell r="AR25">
            <v>7.24</v>
          </cell>
          <cell r="AS25">
            <v>3.04</v>
          </cell>
          <cell r="AT25">
            <v>6.74</v>
          </cell>
          <cell r="AU25">
            <v>2.69507462686567</v>
          </cell>
          <cell r="AV25">
            <v>8.1</v>
          </cell>
          <cell r="AW25">
            <v>7</v>
          </cell>
          <cell r="AX25">
            <v>6.83</v>
          </cell>
          <cell r="AY25">
            <v>2.76</v>
          </cell>
          <cell r="AZ25">
            <v>0</v>
          </cell>
          <cell r="BA25">
            <v>0</v>
          </cell>
          <cell r="BB25">
            <v>0</v>
          </cell>
        </row>
        <row r="26">
          <cell r="B26">
            <v>169121415</v>
          </cell>
          <cell r="C26" t="str">
            <v>Võ Hồng </v>
          </cell>
          <cell r="D26" t="str">
            <v>Huy</v>
          </cell>
          <cell r="E26" t="str">
            <v>02/04/1987</v>
          </cell>
          <cell r="F26" t="str">
            <v>Đăk Lăk</v>
          </cell>
          <cell r="G26" t="str">
            <v>Nam</v>
          </cell>
          <cell r="H26">
            <v>7.5</v>
          </cell>
          <cell r="I26">
            <v>8.1</v>
          </cell>
          <cell r="J26">
            <v>6.7</v>
          </cell>
          <cell r="K26">
            <v>6.1</v>
          </cell>
          <cell r="L26">
            <v>7.7</v>
          </cell>
          <cell r="M26">
            <v>4.7</v>
          </cell>
          <cell r="N26">
            <v>6.9</v>
          </cell>
          <cell r="O26">
            <v>6.1</v>
          </cell>
          <cell r="P26">
            <v>7.04</v>
          </cell>
          <cell r="Q26">
            <v>2.91</v>
          </cell>
          <cell r="R26">
            <v>5.4</v>
          </cell>
          <cell r="S26">
            <v>7.3</v>
          </cell>
          <cell r="T26">
            <v>8</v>
          </cell>
          <cell r="U26">
            <v>6.6</v>
          </cell>
          <cell r="V26">
            <v>5.3</v>
          </cell>
          <cell r="W26">
            <v>6.5</v>
          </cell>
          <cell r="X26">
            <v>7.1</v>
          </cell>
          <cell r="Y26">
            <v>6</v>
          </cell>
          <cell r="Z26">
            <v>8.9</v>
          </cell>
          <cell r="AA26">
            <v>6.49</v>
          </cell>
          <cell r="AB26">
            <v>2.55</v>
          </cell>
          <cell r="AC26">
            <v>6.4</v>
          </cell>
          <cell r="AD26">
            <v>6.8</v>
          </cell>
          <cell r="AE26">
            <v>7.7</v>
          </cell>
          <cell r="AF26">
            <v>6.5</v>
          </cell>
          <cell r="AG26">
            <v>5.5</v>
          </cell>
          <cell r="AH26">
            <v>7.1</v>
          </cell>
          <cell r="AI26">
            <v>6.1</v>
          </cell>
          <cell r="AJ26">
            <v>6.59</v>
          </cell>
          <cell r="AK26">
            <v>2.62</v>
          </cell>
          <cell r="AL26">
            <v>8.4</v>
          </cell>
          <cell r="AM26">
            <v>8.8</v>
          </cell>
          <cell r="AN26">
            <v>8.3</v>
          </cell>
          <cell r="AO26">
            <v>7.1</v>
          </cell>
          <cell r="AP26">
            <v>7</v>
          </cell>
          <cell r="AQ26">
            <v>9.5</v>
          </cell>
          <cell r="AR26">
            <v>8.06</v>
          </cell>
          <cell r="AS26">
            <v>3.52</v>
          </cell>
          <cell r="AT26">
            <v>6.99</v>
          </cell>
          <cell r="AU26">
            <v>2.86208955223881</v>
          </cell>
          <cell r="AV26">
            <v>8.8</v>
          </cell>
          <cell r="AW26">
            <v>8.5</v>
          </cell>
          <cell r="AX26">
            <v>7.11</v>
          </cell>
          <cell r="AY26">
            <v>2.94</v>
          </cell>
          <cell r="AZ26">
            <v>0</v>
          </cell>
          <cell r="BA26">
            <v>0</v>
          </cell>
          <cell r="BB26">
            <v>0</v>
          </cell>
        </row>
        <row r="27">
          <cell r="B27">
            <v>169121417</v>
          </cell>
          <cell r="C27" t="str">
            <v>Lê Tuấn</v>
          </cell>
          <cell r="D27" t="str">
            <v>Khoa</v>
          </cell>
          <cell r="E27">
            <v>31797</v>
          </cell>
          <cell r="F27" t="str">
            <v>Quảng Nam</v>
          </cell>
          <cell r="G27" t="str">
            <v>Nam</v>
          </cell>
          <cell r="H27">
            <v>7.1</v>
          </cell>
          <cell r="I27">
            <v>9.1</v>
          </cell>
          <cell r="J27">
            <v>6</v>
          </cell>
          <cell r="K27">
            <v>6.3</v>
          </cell>
          <cell r="L27">
            <v>7.1</v>
          </cell>
          <cell r="M27">
            <v>5.8</v>
          </cell>
          <cell r="N27">
            <v>6.5</v>
          </cell>
          <cell r="O27">
            <v>8.8</v>
          </cell>
          <cell r="P27">
            <v>6.86</v>
          </cell>
          <cell r="Q27">
            <v>2.8</v>
          </cell>
          <cell r="R27">
            <v>6</v>
          </cell>
          <cell r="S27">
            <v>6.8</v>
          </cell>
          <cell r="T27">
            <v>7.1</v>
          </cell>
          <cell r="U27">
            <v>6.8</v>
          </cell>
          <cell r="V27">
            <v>5.3</v>
          </cell>
          <cell r="W27">
            <v>6.5</v>
          </cell>
          <cell r="X27">
            <v>6.3</v>
          </cell>
          <cell r="Y27">
            <v>7.9</v>
          </cell>
          <cell r="Z27">
            <v>7.8</v>
          </cell>
          <cell r="AA27">
            <v>6.52</v>
          </cell>
          <cell r="AB27">
            <v>2.51</v>
          </cell>
          <cell r="AC27">
            <v>5.6</v>
          </cell>
          <cell r="AD27">
            <v>7</v>
          </cell>
          <cell r="AE27">
            <v>6.7</v>
          </cell>
          <cell r="AF27">
            <v>7.4</v>
          </cell>
          <cell r="AG27">
            <v>6.7</v>
          </cell>
          <cell r="AH27">
            <v>7.6</v>
          </cell>
          <cell r="AI27">
            <v>6.3</v>
          </cell>
          <cell r="AJ27">
            <v>6.8</v>
          </cell>
          <cell r="AK27">
            <v>2.73</v>
          </cell>
          <cell r="AL27">
            <v>7.9</v>
          </cell>
          <cell r="AM27">
            <v>7.3</v>
          </cell>
          <cell r="AN27">
            <v>7.5</v>
          </cell>
          <cell r="AO27">
            <v>7.2</v>
          </cell>
          <cell r="AP27">
            <v>6.7</v>
          </cell>
          <cell r="AQ27">
            <v>6.6</v>
          </cell>
          <cell r="AR27">
            <v>7.26</v>
          </cell>
          <cell r="AS27">
            <v>3.02</v>
          </cell>
          <cell r="AT27">
            <v>6.84</v>
          </cell>
          <cell r="AU27">
            <v>2.74970149253731</v>
          </cell>
          <cell r="AV27">
            <v>7.9</v>
          </cell>
          <cell r="AW27">
            <v>7</v>
          </cell>
          <cell r="AX27">
            <v>6.91</v>
          </cell>
          <cell r="AY27">
            <v>2.79</v>
          </cell>
          <cell r="AZ27">
            <v>0</v>
          </cell>
          <cell r="BA27">
            <v>0</v>
          </cell>
          <cell r="BB27">
            <v>0</v>
          </cell>
        </row>
        <row r="28">
          <cell r="B28">
            <v>169121424</v>
          </cell>
          <cell r="C28" t="str">
            <v>Nguyễn Tuấn </v>
          </cell>
          <cell r="D28" t="str">
            <v>Lưu</v>
          </cell>
          <cell r="E28" t="str">
            <v>10/10/1984</v>
          </cell>
          <cell r="F28" t="str">
            <v>Hà Tĩnh</v>
          </cell>
          <cell r="G28" t="str">
            <v>Nam</v>
          </cell>
          <cell r="H28">
            <v>5.9</v>
          </cell>
          <cell r="I28">
            <v>7.7</v>
          </cell>
          <cell r="J28">
            <v>6.1</v>
          </cell>
          <cell r="K28">
            <v>6.2</v>
          </cell>
          <cell r="L28">
            <v>7.6</v>
          </cell>
          <cell r="M28">
            <v>6.3</v>
          </cell>
          <cell r="N28">
            <v>5.8</v>
          </cell>
          <cell r="O28">
            <v>8.6</v>
          </cell>
          <cell r="P28">
            <v>6.59</v>
          </cell>
          <cell r="Q28">
            <v>2.59</v>
          </cell>
          <cell r="R28">
            <v>6.3</v>
          </cell>
          <cell r="S28">
            <v>6.3</v>
          </cell>
          <cell r="T28">
            <v>7.4</v>
          </cell>
          <cell r="U28">
            <v>5.9</v>
          </cell>
          <cell r="V28">
            <v>6</v>
          </cell>
          <cell r="W28">
            <v>5.4</v>
          </cell>
          <cell r="X28">
            <v>7</v>
          </cell>
          <cell r="Y28">
            <v>6.2</v>
          </cell>
          <cell r="Z28">
            <v>9.1</v>
          </cell>
          <cell r="AA28">
            <v>6.36</v>
          </cell>
          <cell r="AB28">
            <v>2.42</v>
          </cell>
          <cell r="AC28">
            <v>5.9</v>
          </cell>
          <cell r="AD28">
            <v>5.3</v>
          </cell>
          <cell r="AE28">
            <v>6.5</v>
          </cell>
          <cell r="AF28">
            <v>6.3</v>
          </cell>
          <cell r="AG28">
            <v>6.2</v>
          </cell>
          <cell r="AH28">
            <v>6.7</v>
          </cell>
          <cell r="AI28">
            <v>5.9</v>
          </cell>
          <cell r="AJ28">
            <v>6.11</v>
          </cell>
          <cell r="AK28">
            <v>2.23</v>
          </cell>
          <cell r="AL28">
            <v>8.2</v>
          </cell>
          <cell r="AM28">
            <v>6.8</v>
          </cell>
          <cell r="AN28">
            <v>7.5</v>
          </cell>
          <cell r="AO28">
            <v>6.4</v>
          </cell>
          <cell r="AP28">
            <v>6.8</v>
          </cell>
          <cell r="AQ28">
            <v>5.3</v>
          </cell>
          <cell r="AR28">
            <v>7.04</v>
          </cell>
          <cell r="AS28">
            <v>2.84</v>
          </cell>
          <cell r="AT28">
            <v>6.49</v>
          </cell>
          <cell r="AU28">
            <v>2.50119402985075</v>
          </cell>
          <cell r="AV28">
            <v>6.9</v>
          </cell>
          <cell r="AW28">
            <v>7</v>
          </cell>
          <cell r="AX28">
            <v>6.52</v>
          </cell>
          <cell r="AY28">
            <v>2.51</v>
          </cell>
          <cell r="AZ28">
            <v>0</v>
          </cell>
          <cell r="BA28">
            <v>0</v>
          </cell>
          <cell r="BB28">
            <v>0</v>
          </cell>
        </row>
        <row r="29">
          <cell r="B29">
            <v>169121429</v>
          </cell>
          <cell r="C29" t="str">
            <v>Nguyễn Ngọc </v>
          </cell>
          <cell r="D29" t="str">
            <v>Quang</v>
          </cell>
          <cell r="E29" t="str">
            <v>10/12/1989</v>
          </cell>
          <cell r="F29" t="str">
            <v>Quảng Trị</v>
          </cell>
          <cell r="G29" t="str">
            <v>Nam</v>
          </cell>
          <cell r="H29">
            <v>8.9</v>
          </cell>
          <cell r="I29">
            <v>8.9</v>
          </cell>
          <cell r="J29">
            <v>6.1</v>
          </cell>
          <cell r="K29">
            <v>7.3</v>
          </cell>
          <cell r="L29">
            <v>7.1</v>
          </cell>
          <cell r="M29">
            <v>6.4</v>
          </cell>
          <cell r="N29">
            <v>7.6</v>
          </cell>
          <cell r="O29">
            <v>7</v>
          </cell>
          <cell r="P29">
            <v>7.42</v>
          </cell>
          <cell r="Q29">
            <v>3.14</v>
          </cell>
          <cell r="R29">
            <v>8.2</v>
          </cell>
          <cell r="S29">
            <v>6.8</v>
          </cell>
          <cell r="T29">
            <v>8</v>
          </cell>
          <cell r="U29">
            <v>7</v>
          </cell>
          <cell r="V29">
            <v>5.2</v>
          </cell>
          <cell r="W29">
            <v>5.9</v>
          </cell>
          <cell r="X29">
            <v>6.5</v>
          </cell>
          <cell r="Y29">
            <v>8.3</v>
          </cell>
          <cell r="Z29">
            <v>8</v>
          </cell>
          <cell r="AA29">
            <v>6.92</v>
          </cell>
          <cell r="AB29">
            <v>2.84</v>
          </cell>
          <cell r="AC29">
            <v>7.9</v>
          </cell>
          <cell r="AD29">
            <v>7.1</v>
          </cell>
          <cell r="AE29">
            <v>7.7</v>
          </cell>
          <cell r="AF29">
            <v>7.3</v>
          </cell>
          <cell r="AG29">
            <v>5.3</v>
          </cell>
          <cell r="AH29">
            <v>8</v>
          </cell>
          <cell r="AI29">
            <v>6.1</v>
          </cell>
          <cell r="AJ29">
            <v>7.01</v>
          </cell>
          <cell r="AK29">
            <v>2.86</v>
          </cell>
          <cell r="AL29">
            <v>8.2</v>
          </cell>
          <cell r="AM29">
            <v>7.1</v>
          </cell>
          <cell r="AN29">
            <v>7.1</v>
          </cell>
          <cell r="AO29">
            <v>8</v>
          </cell>
          <cell r="AP29">
            <v>8.7</v>
          </cell>
          <cell r="AQ29">
            <v>6.2</v>
          </cell>
          <cell r="AR29">
            <v>7.74</v>
          </cell>
          <cell r="AS29">
            <v>3.4</v>
          </cell>
          <cell r="AT29">
            <v>7.24</v>
          </cell>
          <cell r="AU29">
            <v>3.03805970149254</v>
          </cell>
          <cell r="AV29">
            <v>7.8</v>
          </cell>
          <cell r="AW29">
            <v>7</v>
          </cell>
          <cell r="AX29">
            <v>7.28</v>
          </cell>
          <cell r="AY29">
            <v>3.06</v>
          </cell>
          <cell r="AZ29">
            <v>0</v>
          </cell>
          <cell r="BA29">
            <v>0</v>
          </cell>
          <cell r="BB29">
            <v>0</v>
          </cell>
        </row>
        <row r="30">
          <cell r="B30">
            <v>169121433</v>
          </cell>
          <cell r="C30" t="str">
            <v>Phan Ngọc Tinh </v>
          </cell>
          <cell r="D30" t="str">
            <v>Sương</v>
          </cell>
          <cell r="E30" t="str">
            <v>22/02/1987</v>
          </cell>
          <cell r="F30" t="str">
            <v>Quảng Trị</v>
          </cell>
          <cell r="G30" t="str">
            <v>Nam</v>
          </cell>
          <cell r="H30">
            <v>7.3</v>
          </cell>
          <cell r="I30">
            <v>8.7</v>
          </cell>
          <cell r="J30">
            <v>5.2</v>
          </cell>
          <cell r="K30">
            <v>5.3</v>
          </cell>
          <cell r="L30">
            <v>7.2</v>
          </cell>
          <cell r="M30">
            <v>7.2</v>
          </cell>
          <cell r="N30">
            <v>6.5</v>
          </cell>
          <cell r="O30">
            <v>6.4</v>
          </cell>
          <cell r="P30">
            <v>6.69</v>
          </cell>
          <cell r="Q30">
            <v>2.66</v>
          </cell>
          <cell r="R30">
            <v>6.1</v>
          </cell>
          <cell r="S30">
            <v>8.1</v>
          </cell>
          <cell r="T30">
            <v>7.9</v>
          </cell>
          <cell r="U30">
            <v>6.6</v>
          </cell>
          <cell r="V30">
            <v>4.9</v>
          </cell>
          <cell r="W30">
            <v>8</v>
          </cell>
          <cell r="X30">
            <v>6.3</v>
          </cell>
          <cell r="Y30">
            <v>5.6</v>
          </cell>
          <cell r="Z30">
            <v>7.8</v>
          </cell>
          <cell r="AA30">
            <v>6.49</v>
          </cell>
          <cell r="AB30">
            <v>2.56</v>
          </cell>
          <cell r="AC30">
            <v>5.7</v>
          </cell>
          <cell r="AD30">
            <v>8.8</v>
          </cell>
          <cell r="AE30">
            <v>8.4</v>
          </cell>
          <cell r="AF30">
            <v>7.6</v>
          </cell>
          <cell r="AG30">
            <v>8.2</v>
          </cell>
          <cell r="AH30">
            <v>6.7</v>
          </cell>
          <cell r="AI30">
            <v>6</v>
          </cell>
          <cell r="AJ30">
            <v>7.54</v>
          </cell>
          <cell r="AK30">
            <v>3.21</v>
          </cell>
          <cell r="AL30">
            <v>6.3</v>
          </cell>
          <cell r="AM30">
            <v>9</v>
          </cell>
          <cell r="AN30">
            <v>8.8</v>
          </cell>
          <cell r="AO30">
            <v>8.7</v>
          </cell>
          <cell r="AP30">
            <v>6.7</v>
          </cell>
          <cell r="AQ30">
            <v>8.3</v>
          </cell>
          <cell r="AR30">
            <v>7.81</v>
          </cell>
          <cell r="AS30">
            <v>3.33</v>
          </cell>
          <cell r="AT30">
            <v>7.1</v>
          </cell>
          <cell r="AU30">
            <v>2.92238805970149</v>
          </cell>
          <cell r="AV30">
            <v>8.8</v>
          </cell>
          <cell r="AW30">
            <v>7</v>
          </cell>
          <cell r="AX30">
            <v>7.22</v>
          </cell>
          <cell r="AY30">
            <v>3</v>
          </cell>
          <cell r="AZ30">
            <v>0</v>
          </cell>
          <cell r="BA30">
            <v>0</v>
          </cell>
          <cell r="BB30">
            <v>0</v>
          </cell>
        </row>
        <row r="31">
          <cell r="B31">
            <v>169121444</v>
          </cell>
          <cell r="C31" t="str">
            <v>Nguyễn Minh </v>
          </cell>
          <cell r="D31" t="str">
            <v>Trí</v>
          </cell>
          <cell r="E31" t="str">
            <v>02/11/1989</v>
          </cell>
          <cell r="F31" t="str">
            <v>Phú Yên</v>
          </cell>
          <cell r="G31" t="str">
            <v>Nam</v>
          </cell>
          <cell r="H31">
            <v>7</v>
          </cell>
          <cell r="I31">
            <v>8.3</v>
          </cell>
          <cell r="J31">
            <v>5</v>
          </cell>
          <cell r="K31">
            <v>6.7</v>
          </cell>
          <cell r="L31">
            <v>6.7</v>
          </cell>
          <cell r="M31">
            <v>7.7</v>
          </cell>
          <cell r="N31">
            <v>6.3</v>
          </cell>
          <cell r="O31">
            <v>7</v>
          </cell>
          <cell r="P31">
            <v>6.61</v>
          </cell>
          <cell r="Q31">
            <v>2.62</v>
          </cell>
          <cell r="R31">
            <v>6</v>
          </cell>
          <cell r="S31">
            <v>6.4</v>
          </cell>
          <cell r="T31">
            <v>7.4</v>
          </cell>
          <cell r="U31">
            <v>6.2</v>
          </cell>
          <cell r="V31">
            <v>4.6</v>
          </cell>
          <cell r="W31">
            <v>6.9</v>
          </cell>
          <cell r="X31">
            <v>5.6</v>
          </cell>
          <cell r="Y31">
            <v>7.6</v>
          </cell>
          <cell r="Z31">
            <v>9.8</v>
          </cell>
          <cell r="AA31">
            <v>6.16</v>
          </cell>
          <cell r="AB31">
            <v>2.37</v>
          </cell>
          <cell r="AC31">
            <v>4.7</v>
          </cell>
          <cell r="AD31">
            <v>7.3</v>
          </cell>
          <cell r="AE31">
            <v>5.7</v>
          </cell>
          <cell r="AF31">
            <v>6.5</v>
          </cell>
          <cell r="AG31">
            <v>5.5</v>
          </cell>
          <cell r="AH31">
            <v>7.3</v>
          </cell>
          <cell r="AI31">
            <v>6.1</v>
          </cell>
          <cell r="AJ31">
            <v>6.18</v>
          </cell>
          <cell r="AK31">
            <v>2.38</v>
          </cell>
          <cell r="AL31">
            <v>7.9</v>
          </cell>
          <cell r="AM31">
            <v>6.1</v>
          </cell>
          <cell r="AN31">
            <v>6.4</v>
          </cell>
          <cell r="AO31">
            <v>6.6</v>
          </cell>
          <cell r="AP31">
            <v>8.5</v>
          </cell>
          <cell r="AQ31">
            <v>7.8</v>
          </cell>
          <cell r="AR31">
            <v>7.24</v>
          </cell>
          <cell r="AS31">
            <v>3.02</v>
          </cell>
          <cell r="AT31">
            <v>6.5</v>
          </cell>
          <cell r="AU31">
            <v>2.57044776119403</v>
          </cell>
          <cell r="AV31">
            <v>7.9</v>
          </cell>
          <cell r="AW31">
            <v>6</v>
          </cell>
          <cell r="AX31">
            <v>6.6</v>
          </cell>
          <cell r="AY31">
            <v>2.62</v>
          </cell>
          <cell r="AZ31">
            <v>0</v>
          </cell>
          <cell r="BA31">
            <v>0</v>
          </cell>
          <cell r="BB31">
            <v>0</v>
          </cell>
        </row>
        <row r="32">
          <cell r="B32">
            <v>169121445</v>
          </cell>
          <cell r="C32" t="str">
            <v>Võ Thị </v>
          </cell>
          <cell r="D32" t="str">
            <v>Trinh</v>
          </cell>
          <cell r="E32" t="str">
            <v>16/01/1987</v>
          </cell>
          <cell r="F32" t="str">
            <v>Quảng Nam</v>
          </cell>
          <cell r="G32" t="str">
            <v>Nữ</v>
          </cell>
          <cell r="H32">
            <v>6.4</v>
          </cell>
          <cell r="I32">
            <v>7.3</v>
          </cell>
          <cell r="J32">
            <v>6.2</v>
          </cell>
          <cell r="K32">
            <v>5.4</v>
          </cell>
          <cell r="L32">
            <v>6.8</v>
          </cell>
          <cell r="M32">
            <v>5.9</v>
          </cell>
          <cell r="N32">
            <v>6.2</v>
          </cell>
          <cell r="O32">
            <v>6.6</v>
          </cell>
          <cell r="P32">
            <v>6.38</v>
          </cell>
          <cell r="Q32">
            <v>2.38</v>
          </cell>
          <cell r="R32">
            <v>6.3</v>
          </cell>
          <cell r="S32">
            <v>6.4</v>
          </cell>
          <cell r="T32">
            <v>7.4</v>
          </cell>
          <cell r="U32">
            <v>6.6</v>
          </cell>
          <cell r="V32">
            <v>5.5</v>
          </cell>
          <cell r="W32">
            <v>7.1</v>
          </cell>
          <cell r="X32">
            <v>6.6</v>
          </cell>
          <cell r="Y32">
            <v>8</v>
          </cell>
          <cell r="Z32">
            <v>8.6</v>
          </cell>
          <cell r="AA32">
            <v>6.63</v>
          </cell>
          <cell r="AB32">
            <v>2.64</v>
          </cell>
          <cell r="AC32">
            <v>6.2</v>
          </cell>
          <cell r="AD32">
            <v>8</v>
          </cell>
          <cell r="AE32">
            <v>6.2</v>
          </cell>
          <cell r="AF32">
            <v>6.4</v>
          </cell>
          <cell r="AG32">
            <v>5.6</v>
          </cell>
          <cell r="AH32">
            <v>7.5</v>
          </cell>
          <cell r="AI32">
            <v>6.2</v>
          </cell>
          <cell r="AJ32">
            <v>6.58</v>
          </cell>
          <cell r="AK32">
            <v>2.61</v>
          </cell>
          <cell r="AL32">
            <v>7.3</v>
          </cell>
          <cell r="AM32">
            <v>7.2</v>
          </cell>
          <cell r="AN32">
            <v>7.9</v>
          </cell>
          <cell r="AO32">
            <v>7.2</v>
          </cell>
          <cell r="AP32">
            <v>7.2</v>
          </cell>
          <cell r="AQ32">
            <v>6.9</v>
          </cell>
          <cell r="AR32">
            <v>7.3</v>
          </cell>
          <cell r="AS32">
            <v>3.02</v>
          </cell>
          <cell r="AT32">
            <v>6.69</v>
          </cell>
          <cell r="AU32">
            <v>2.64597014925373</v>
          </cell>
          <cell r="AV32">
            <v>7</v>
          </cell>
          <cell r="AW32">
            <v>6.5</v>
          </cell>
          <cell r="AX32">
            <v>6.72</v>
          </cell>
          <cell r="AY32">
            <v>2.67</v>
          </cell>
          <cell r="AZ32">
            <v>0</v>
          </cell>
          <cell r="BA32">
            <v>0</v>
          </cell>
          <cell r="BB32">
            <v>0</v>
          </cell>
        </row>
        <row r="33">
          <cell r="B33">
            <v>169121451</v>
          </cell>
          <cell r="C33" t="str">
            <v>Nguyễn Thị Hải </v>
          </cell>
          <cell r="D33" t="str">
            <v>Vân</v>
          </cell>
          <cell r="E33" t="str">
            <v>18/09/1987</v>
          </cell>
          <cell r="F33" t="str">
            <v>Đà Nẵng</v>
          </cell>
          <cell r="G33" t="str">
            <v>Nữ</v>
          </cell>
          <cell r="H33">
            <v>8.5</v>
          </cell>
          <cell r="I33">
            <v>7.3</v>
          </cell>
          <cell r="J33">
            <v>5.8</v>
          </cell>
          <cell r="K33">
            <v>7.3</v>
          </cell>
          <cell r="L33">
            <v>6.9</v>
          </cell>
          <cell r="M33">
            <v>8.6</v>
          </cell>
          <cell r="N33">
            <v>6.8</v>
          </cell>
          <cell r="O33">
            <v>7.7</v>
          </cell>
          <cell r="P33">
            <v>7.07</v>
          </cell>
          <cell r="Q33">
            <v>2.86</v>
          </cell>
          <cell r="R33">
            <v>6.5</v>
          </cell>
          <cell r="S33">
            <v>6.6</v>
          </cell>
          <cell r="T33">
            <v>8.4</v>
          </cell>
          <cell r="U33">
            <v>6.5</v>
          </cell>
          <cell r="V33">
            <v>5.1</v>
          </cell>
          <cell r="W33">
            <v>6.5</v>
          </cell>
          <cell r="X33">
            <v>8.5</v>
          </cell>
          <cell r="Y33">
            <v>6.6</v>
          </cell>
          <cell r="Z33">
            <v>7.3</v>
          </cell>
          <cell r="AA33">
            <v>6.83</v>
          </cell>
          <cell r="AB33">
            <v>2.82</v>
          </cell>
          <cell r="AC33">
            <v>7</v>
          </cell>
          <cell r="AD33">
            <v>6.9</v>
          </cell>
          <cell r="AE33">
            <v>6.1</v>
          </cell>
          <cell r="AF33">
            <v>6.9</v>
          </cell>
          <cell r="AG33">
            <v>6.9</v>
          </cell>
          <cell r="AH33">
            <v>7.8</v>
          </cell>
          <cell r="AI33">
            <v>7</v>
          </cell>
          <cell r="AJ33">
            <v>6.89</v>
          </cell>
          <cell r="AK33">
            <v>2.75</v>
          </cell>
          <cell r="AL33">
            <v>7.5</v>
          </cell>
          <cell r="AM33">
            <v>6.2</v>
          </cell>
          <cell r="AN33">
            <v>7.4</v>
          </cell>
          <cell r="AO33">
            <v>6.6</v>
          </cell>
          <cell r="AP33">
            <v>6.6</v>
          </cell>
          <cell r="AQ33">
            <v>6.5</v>
          </cell>
          <cell r="AR33">
            <v>6.81</v>
          </cell>
          <cell r="AS33">
            <v>2.78</v>
          </cell>
          <cell r="AT33">
            <v>6.9</v>
          </cell>
          <cell r="AU33">
            <v>2.80119402985075</v>
          </cell>
          <cell r="AV33">
            <v>6.8</v>
          </cell>
          <cell r="AW33">
            <v>5.5</v>
          </cell>
          <cell r="AX33">
            <v>6.9</v>
          </cell>
          <cell r="AY33">
            <v>2.79</v>
          </cell>
          <cell r="AZ33">
            <v>0</v>
          </cell>
          <cell r="BA33">
            <v>0</v>
          </cell>
          <cell r="BB33">
            <v>0</v>
          </cell>
        </row>
        <row r="35">
          <cell r="B35">
            <v>169121405</v>
          </cell>
          <cell r="C35" t="str">
            <v>Võ Tấn </v>
          </cell>
          <cell r="D35" t="str">
            <v>Bình</v>
          </cell>
          <cell r="E35" t="str">
            <v>06/06/1984</v>
          </cell>
          <cell r="F35" t="str">
            <v>Quảng Nam</v>
          </cell>
          <cell r="G35" t="str">
            <v>Nam</v>
          </cell>
          <cell r="H35">
            <v>6.7</v>
          </cell>
          <cell r="I35">
            <v>8.2</v>
          </cell>
          <cell r="J35">
            <v>7.3</v>
          </cell>
          <cell r="K35">
            <v>6.5</v>
          </cell>
          <cell r="L35">
            <v>6.5</v>
          </cell>
          <cell r="M35">
            <v>7.3</v>
          </cell>
          <cell r="N35">
            <v>7.5</v>
          </cell>
          <cell r="O35">
            <v>8.9</v>
          </cell>
          <cell r="P35">
            <v>7.09</v>
          </cell>
          <cell r="Q35">
            <v>2.97</v>
          </cell>
          <cell r="R35">
            <v>6.8</v>
          </cell>
          <cell r="S35">
            <v>7</v>
          </cell>
          <cell r="T35">
            <v>8.3</v>
          </cell>
          <cell r="U35">
            <v>7.9</v>
          </cell>
          <cell r="V35">
            <v>6.3</v>
          </cell>
          <cell r="W35">
            <v>5.2</v>
          </cell>
          <cell r="X35">
            <v>6.9</v>
          </cell>
          <cell r="Y35">
            <v>4.9</v>
          </cell>
          <cell r="Z35">
            <v>6.8</v>
          </cell>
          <cell r="AA35">
            <v>6.81</v>
          </cell>
          <cell r="AB35">
            <v>2.69</v>
          </cell>
          <cell r="AC35">
            <v>5.4</v>
          </cell>
          <cell r="AD35">
            <v>7.4</v>
          </cell>
          <cell r="AE35">
            <v>5</v>
          </cell>
          <cell r="AF35">
            <v>6.3</v>
          </cell>
          <cell r="AG35">
            <v>5.9</v>
          </cell>
          <cell r="AH35">
            <v>7.8</v>
          </cell>
          <cell r="AI35">
            <v>6</v>
          </cell>
          <cell r="AJ35">
            <v>6.23</v>
          </cell>
          <cell r="AK35">
            <v>2.31</v>
          </cell>
          <cell r="AL35">
            <v>7.6</v>
          </cell>
          <cell r="AM35">
            <v>6</v>
          </cell>
          <cell r="AN35">
            <v>7.2</v>
          </cell>
          <cell r="AO35">
            <v>6.7</v>
          </cell>
          <cell r="AP35">
            <v>5.7</v>
          </cell>
          <cell r="AQ35">
            <v>8.7</v>
          </cell>
          <cell r="AR35">
            <v>6.74</v>
          </cell>
          <cell r="AS35">
            <v>2.73</v>
          </cell>
          <cell r="AT35">
            <v>6.71</v>
          </cell>
          <cell r="AU35">
            <v>2.66880597014925</v>
          </cell>
          <cell r="AV35">
            <v>7.8</v>
          </cell>
          <cell r="AW35">
            <v>6.5</v>
          </cell>
          <cell r="AX35">
            <v>6.79</v>
          </cell>
          <cell r="AY35">
            <v>2.71</v>
          </cell>
          <cell r="AZ35">
            <v>0</v>
          </cell>
          <cell r="BA35">
            <v>0</v>
          </cell>
          <cell r="BB35">
            <v>0</v>
          </cell>
        </row>
        <row r="36">
          <cell r="B36">
            <v>169121407</v>
          </cell>
          <cell r="C36" t="str">
            <v>Đặng Công</v>
          </cell>
          <cell r="D36" t="str">
            <v>Đạo</v>
          </cell>
          <cell r="E36" t="str">
            <v>15/01/1988</v>
          </cell>
          <cell r="F36" t="str">
            <v>Quảng Nam</v>
          </cell>
          <cell r="G36" t="str">
            <v>Nam</v>
          </cell>
          <cell r="H36">
            <v>5</v>
          </cell>
          <cell r="I36">
            <v>6</v>
          </cell>
          <cell r="J36">
            <v>6.4</v>
          </cell>
          <cell r="K36">
            <v>5.2</v>
          </cell>
          <cell r="L36">
            <v>6.1</v>
          </cell>
          <cell r="M36">
            <v>7.2</v>
          </cell>
          <cell r="N36">
            <v>6.8</v>
          </cell>
          <cell r="O36">
            <v>5.3</v>
          </cell>
          <cell r="P36">
            <v>6.09</v>
          </cell>
          <cell r="Q36">
            <v>2.27</v>
          </cell>
          <cell r="R36">
            <v>5.2</v>
          </cell>
          <cell r="S36">
            <v>7.6</v>
          </cell>
          <cell r="T36">
            <v>6.4</v>
          </cell>
          <cell r="U36">
            <v>5.6</v>
          </cell>
          <cell r="V36">
            <v>5.5</v>
          </cell>
          <cell r="W36">
            <v>5.5</v>
          </cell>
          <cell r="X36">
            <v>7</v>
          </cell>
          <cell r="Y36">
            <v>7.7</v>
          </cell>
          <cell r="Z36">
            <v>7.2</v>
          </cell>
          <cell r="AA36">
            <v>6.31</v>
          </cell>
          <cell r="AB36">
            <v>2.46</v>
          </cell>
          <cell r="AC36">
            <v>5.8</v>
          </cell>
          <cell r="AD36">
            <v>6.2</v>
          </cell>
          <cell r="AE36">
            <v>5.9</v>
          </cell>
          <cell r="AF36">
            <v>7</v>
          </cell>
          <cell r="AG36">
            <v>5</v>
          </cell>
          <cell r="AH36">
            <v>8.1</v>
          </cell>
          <cell r="AI36">
            <v>5.7</v>
          </cell>
          <cell r="AJ36">
            <v>6.19</v>
          </cell>
          <cell r="AK36">
            <v>2.35</v>
          </cell>
          <cell r="AL36">
            <v>6.9</v>
          </cell>
          <cell r="AM36">
            <v>5.1</v>
          </cell>
          <cell r="AN36">
            <v>6.2</v>
          </cell>
          <cell r="AO36">
            <v>5.9</v>
          </cell>
          <cell r="AP36">
            <v>6.2</v>
          </cell>
          <cell r="AQ36">
            <v>6.4</v>
          </cell>
          <cell r="AR36">
            <v>6.09</v>
          </cell>
          <cell r="AS36">
            <v>2.21</v>
          </cell>
          <cell r="AT36">
            <v>6.18</v>
          </cell>
          <cell r="AU36">
            <v>2.32716417910448</v>
          </cell>
          <cell r="AV36">
            <v>0</v>
          </cell>
          <cell r="AW36">
            <v>0</v>
          </cell>
          <cell r="AX36">
            <v>5.75</v>
          </cell>
          <cell r="AY36">
            <v>2.17</v>
          </cell>
          <cell r="AZ36">
            <v>0</v>
          </cell>
          <cell r="BA36">
            <v>0</v>
          </cell>
          <cell r="BB36">
            <v>0</v>
          </cell>
        </row>
        <row r="37">
          <cell r="B37">
            <v>169121416</v>
          </cell>
          <cell r="C37" t="str">
            <v>Trần Quang</v>
          </cell>
          <cell r="D37" t="str">
            <v>Khánh</v>
          </cell>
          <cell r="E37">
            <v>32060</v>
          </cell>
          <cell r="F37" t="str">
            <v>Quảng Nam</v>
          </cell>
          <cell r="G37" t="str">
            <v>Nam</v>
          </cell>
          <cell r="H37">
            <v>6.2</v>
          </cell>
          <cell r="I37">
            <v>7.6</v>
          </cell>
          <cell r="J37">
            <v>5.6</v>
          </cell>
          <cell r="K37">
            <v>5.2</v>
          </cell>
          <cell r="L37">
            <v>6.9</v>
          </cell>
          <cell r="M37">
            <v>4.2</v>
          </cell>
          <cell r="N37">
            <v>6.2</v>
          </cell>
          <cell r="O37">
            <v>5.6</v>
          </cell>
          <cell r="P37">
            <v>6.19</v>
          </cell>
          <cell r="Q37">
            <v>2.31</v>
          </cell>
          <cell r="R37">
            <v>4.4</v>
          </cell>
          <cell r="S37">
            <v>7.4</v>
          </cell>
          <cell r="T37">
            <v>6.7</v>
          </cell>
          <cell r="U37">
            <v>6.4</v>
          </cell>
          <cell r="V37">
            <v>6.1</v>
          </cell>
          <cell r="W37">
            <v>0</v>
          </cell>
          <cell r="X37">
            <v>6.9</v>
          </cell>
          <cell r="Y37">
            <v>5.6</v>
          </cell>
          <cell r="Z37">
            <v>6.1</v>
          </cell>
          <cell r="AA37">
            <v>5.91</v>
          </cell>
          <cell r="AB37">
            <v>2.18</v>
          </cell>
          <cell r="AC37">
            <v>5.3</v>
          </cell>
          <cell r="AD37">
            <v>6.7</v>
          </cell>
          <cell r="AE37">
            <v>7.3</v>
          </cell>
          <cell r="AF37">
            <v>7.1</v>
          </cell>
          <cell r="AG37">
            <v>5.5</v>
          </cell>
          <cell r="AH37">
            <v>7.6</v>
          </cell>
          <cell r="AI37">
            <v>6.9</v>
          </cell>
          <cell r="AJ37">
            <v>6.63</v>
          </cell>
          <cell r="AK37">
            <v>2.62</v>
          </cell>
          <cell r="AL37">
            <v>7.7</v>
          </cell>
          <cell r="AM37">
            <v>7.4</v>
          </cell>
          <cell r="AN37">
            <v>6.7</v>
          </cell>
          <cell r="AO37">
            <v>8.2</v>
          </cell>
          <cell r="AP37">
            <v>6.4</v>
          </cell>
          <cell r="AQ37">
            <v>9.3</v>
          </cell>
          <cell r="AR37">
            <v>7.4</v>
          </cell>
          <cell r="AS37">
            <v>3.04</v>
          </cell>
          <cell r="AT37">
            <v>6.49</v>
          </cell>
          <cell r="AU37">
            <v>2.51089552238806</v>
          </cell>
          <cell r="AV37">
            <v>0</v>
          </cell>
          <cell r="AW37">
            <v>0</v>
          </cell>
          <cell r="AX37">
            <v>6.04</v>
          </cell>
          <cell r="AY37">
            <v>2.34</v>
          </cell>
          <cell r="AZ37">
            <v>1</v>
          </cell>
          <cell r="BA37">
            <v>1</v>
          </cell>
          <cell r="BB37">
            <v>0.014925373134328358</v>
          </cell>
        </row>
        <row r="38">
          <cell r="B38">
            <v>169121426</v>
          </cell>
          <cell r="C38" t="str">
            <v>Đặng Trọng </v>
          </cell>
          <cell r="D38" t="str">
            <v>Mạnh</v>
          </cell>
          <cell r="E38" t="str">
            <v>20/11/1986</v>
          </cell>
          <cell r="F38" t="str">
            <v>Nghệ An</v>
          </cell>
          <cell r="G38" t="str">
            <v>Nam</v>
          </cell>
          <cell r="H38">
            <v>6.8</v>
          </cell>
          <cell r="I38">
            <v>7.9</v>
          </cell>
          <cell r="J38">
            <v>6.1</v>
          </cell>
          <cell r="K38">
            <v>5.7</v>
          </cell>
          <cell r="L38">
            <v>6.1</v>
          </cell>
          <cell r="M38">
            <v>6.5</v>
          </cell>
          <cell r="N38">
            <v>6.5</v>
          </cell>
          <cell r="O38">
            <v>4.4</v>
          </cell>
          <cell r="P38">
            <v>6.44</v>
          </cell>
          <cell r="Q38">
            <v>2.52</v>
          </cell>
          <cell r="R38">
            <v>6.8</v>
          </cell>
          <cell r="S38">
            <v>6.5</v>
          </cell>
          <cell r="T38">
            <v>7.6</v>
          </cell>
          <cell r="U38">
            <v>6.3</v>
          </cell>
          <cell r="V38">
            <v>5.5</v>
          </cell>
          <cell r="W38">
            <v>6.3</v>
          </cell>
          <cell r="X38">
            <v>7.5</v>
          </cell>
          <cell r="Y38">
            <v>7.8</v>
          </cell>
          <cell r="Z38">
            <v>6.1</v>
          </cell>
          <cell r="AA38">
            <v>6.76</v>
          </cell>
          <cell r="AB38">
            <v>2.74</v>
          </cell>
          <cell r="AC38">
            <v>6.4</v>
          </cell>
          <cell r="AD38">
            <v>7.3</v>
          </cell>
          <cell r="AE38">
            <v>5.6</v>
          </cell>
          <cell r="AF38">
            <v>6.8</v>
          </cell>
          <cell r="AG38">
            <v>5.7</v>
          </cell>
          <cell r="AH38">
            <v>7.4</v>
          </cell>
          <cell r="AI38">
            <v>5.8</v>
          </cell>
          <cell r="AJ38">
            <v>6.41</v>
          </cell>
          <cell r="AK38">
            <v>2.42</v>
          </cell>
          <cell r="AL38">
            <v>7.6</v>
          </cell>
          <cell r="AM38">
            <v>6.2</v>
          </cell>
          <cell r="AN38">
            <v>6.2</v>
          </cell>
          <cell r="AO38">
            <v>7.3</v>
          </cell>
          <cell r="AP38">
            <v>6.6</v>
          </cell>
          <cell r="AQ38">
            <v>5.6</v>
          </cell>
          <cell r="AR38">
            <v>6.7</v>
          </cell>
          <cell r="AS38">
            <v>2.69</v>
          </cell>
          <cell r="AT38">
            <v>6.57</v>
          </cell>
          <cell r="AU38">
            <v>2.5865671641791</v>
          </cell>
          <cell r="AV38">
            <v>0</v>
          </cell>
          <cell r="AW38">
            <v>0</v>
          </cell>
          <cell r="AX38">
            <v>6.12</v>
          </cell>
          <cell r="AY38">
            <v>2.41</v>
          </cell>
          <cell r="AZ38">
            <v>0</v>
          </cell>
          <cell r="BA38">
            <v>0</v>
          </cell>
          <cell r="BB38">
            <v>0</v>
          </cell>
        </row>
        <row r="39">
          <cell r="B39">
            <v>169121439</v>
          </cell>
          <cell r="C39" t="str">
            <v>Lê Thị Xuân </v>
          </cell>
          <cell r="D39" t="str">
            <v>Thu</v>
          </cell>
          <cell r="E39" t="str">
            <v>18/10/1984</v>
          </cell>
          <cell r="F39" t="str">
            <v>Huế</v>
          </cell>
          <cell r="G39" t="str">
            <v>Nữ</v>
          </cell>
          <cell r="H39">
            <v>6.6</v>
          </cell>
          <cell r="I39">
            <v>7.5</v>
          </cell>
          <cell r="J39">
            <v>7</v>
          </cell>
          <cell r="K39">
            <v>7.1</v>
          </cell>
          <cell r="L39">
            <v>6.6</v>
          </cell>
          <cell r="M39">
            <v>6.4</v>
          </cell>
          <cell r="N39">
            <v>6.3</v>
          </cell>
          <cell r="O39">
            <v>6</v>
          </cell>
          <cell r="P39">
            <v>6.77</v>
          </cell>
          <cell r="Q39">
            <v>2.76</v>
          </cell>
          <cell r="R39">
            <v>6.6</v>
          </cell>
          <cell r="S39">
            <v>7.5</v>
          </cell>
          <cell r="T39">
            <v>7.6</v>
          </cell>
          <cell r="U39">
            <v>7.5</v>
          </cell>
          <cell r="V39">
            <v>5.8</v>
          </cell>
          <cell r="W39">
            <v>7.1</v>
          </cell>
          <cell r="X39">
            <v>5.6</v>
          </cell>
          <cell r="Y39">
            <v>8.2</v>
          </cell>
          <cell r="Z39">
            <v>8.2</v>
          </cell>
          <cell r="AA39">
            <v>6.87</v>
          </cell>
          <cell r="AB39">
            <v>2.83</v>
          </cell>
          <cell r="AC39">
            <v>5.9</v>
          </cell>
          <cell r="AD39">
            <v>7.9</v>
          </cell>
          <cell r="AE39">
            <v>6.6</v>
          </cell>
          <cell r="AF39">
            <v>6.6</v>
          </cell>
          <cell r="AG39">
            <v>6.4</v>
          </cell>
          <cell r="AH39">
            <v>7.5</v>
          </cell>
          <cell r="AI39">
            <v>6.6</v>
          </cell>
          <cell r="AJ39">
            <v>6.81</v>
          </cell>
          <cell r="AK39">
            <v>2.71</v>
          </cell>
          <cell r="AL39">
            <v>7.5</v>
          </cell>
          <cell r="AM39">
            <v>6.7</v>
          </cell>
          <cell r="AN39">
            <v>7</v>
          </cell>
          <cell r="AO39">
            <v>0</v>
          </cell>
          <cell r="AP39">
            <v>8.6</v>
          </cell>
          <cell r="AQ39">
            <v>6.1</v>
          </cell>
          <cell r="AR39">
            <v>6.32</v>
          </cell>
          <cell r="AS39">
            <v>2.73</v>
          </cell>
          <cell r="AT39">
            <v>6.71</v>
          </cell>
          <cell r="AU39">
            <v>2.75970149253731</v>
          </cell>
          <cell r="AV39">
            <v>0</v>
          </cell>
          <cell r="AW39">
            <v>0</v>
          </cell>
          <cell r="AX39">
            <v>6.25</v>
          </cell>
          <cell r="AY39">
            <v>2.57</v>
          </cell>
          <cell r="AZ39">
            <v>1</v>
          </cell>
          <cell r="BA39">
            <v>2</v>
          </cell>
          <cell r="BB39">
            <v>0.029850746268656716</v>
          </cell>
        </row>
        <row r="40">
          <cell r="B40">
            <v>169121441</v>
          </cell>
          <cell r="C40" t="str">
            <v>Hồ Đăng </v>
          </cell>
          <cell r="D40" t="str">
            <v>Tiên</v>
          </cell>
          <cell r="E40">
            <v>29690</v>
          </cell>
          <cell r="F40" t="str">
            <v>Quảng Trị</v>
          </cell>
          <cell r="G40" t="str">
            <v>Nam</v>
          </cell>
          <cell r="H40">
            <v>6.1</v>
          </cell>
          <cell r="I40">
            <v>7.9</v>
          </cell>
          <cell r="J40">
            <v>6</v>
          </cell>
          <cell r="K40">
            <v>5.9</v>
          </cell>
          <cell r="L40">
            <v>6.5</v>
          </cell>
          <cell r="M40">
            <v>7.6</v>
          </cell>
          <cell r="N40">
            <v>6.7</v>
          </cell>
          <cell r="O40">
            <v>6.9</v>
          </cell>
          <cell r="P40">
            <v>6.56</v>
          </cell>
          <cell r="Q40">
            <v>2.6</v>
          </cell>
          <cell r="R40">
            <v>6</v>
          </cell>
          <cell r="S40">
            <v>6.1</v>
          </cell>
          <cell r="T40">
            <v>8.2</v>
          </cell>
          <cell r="U40">
            <v>6.2</v>
          </cell>
          <cell r="V40">
            <v>4.7</v>
          </cell>
          <cell r="W40">
            <v>6.3</v>
          </cell>
          <cell r="X40">
            <v>6.4</v>
          </cell>
          <cell r="Y40">
            <v>7.6</v>
          </cell>
          <cell r="Z40">
            <v>10</v>
          </cell>
          <cell r="AA40">
            <v>6.33</v>
          </cell>
          <cell r="AB40">
            <v>2.47</v>
          </cell>
          <cell r="AC40">
            <v>6.4</v>
          </cell>
          <cell r="AD40">
            <v>6.8</v>
          </cell>
          <cell r="AE40">
            <v>5.2</v>
          </cell>
          <cell r="AF40">
            <v>6.3</v>
          </cell>
          <cell r="AG40">
            <v>4.9</v>
          </cell>
          <cell r="AH40">
            <v>6.8</v>
          </cell>
          <cell r="AI40">
            <v>5.8</v>
          </cell>
          <cell r="AJ40">
            <v>5.98</v>
          </cell>
          <cell r="AK40">
            <v>2.16</v>
          </cell>
          <cell r="AL40">
            <v>7</v>
          </cell>
          <cell r="AM40">
            <v>7.3</v>
          </cell>
          <cell r="AN40">
            <v>6.3</v>
          </cell>
          <cell r="AO40">
            <v>0</v>
          </cell>
          <cell r="AP40">
            <v>5.9</v>
          </cell>
          <cell r="AQ40">
            <v>7.4</v>
          </cell>
          <cell r="AR40">
            <v>5.76</v>
          </cell>
          <cell r="AS40">
            <v>2.26</v>
          </cell>
          <cell r="AT40">
            <v>6.17</v>
          </cell>
          <cell r="AU40">
            <v>2.37597014925373</v>
          </cell>
          <cell r="AV40">
            <v>7.4</v>
          </cell>
          <cell r="AW40">
            <v>6.8</v>
          </cell>
          <cell r="AX40">
            <v>6.26</v>
          </cell>
          <cell r="AY40">
            <v>2.42</v>
          </cell>
          <cell r="AZ40">
            <v>1</v>
          </cell>
          <cell r="BA40">
            <v>2</v>
          </cell>
          <cell r="BB40">
            <v>0.029850746268656716</v>
          </cell>
        </row>
        <row r="41">
          <cell r="B41">
            <v>169121448</v>
          </cell>
          <cell r="C41" t="str">
            <v>Lê Sơn </v>
          </cell>
          <cell r="D41" t="str">
            <v>Tùng</v>
          </cell>
          <cell r="E41" t="str">
            <v>14/03/1989</v>
          </cell>
          <cell r="F41" t="str">
            <v>Quảng Bình</v>
          </cell>
          <cell r="G41" t="str">
            <v>Nam</v>
          </cell>
          <cell r="H41">
            <v>6.7</v>
          </cell>
          <cell r="I41">
            <v>7.3</v>
          </cell>
          <cell r="J41">
            <v>6.1</v>
          </cell>
          <cell r="K41">
            <v>6.8</v>
          </cell>
          <cell r="L41">
            <v>7.2</v>
          </cell>
          <cell r="M41">
            <v>7.2</v>
          </cell>
          <cell r="N41">
            <v>6.2</v>
          </cell>
          <cell r="O41">
            <v>7.7</v>
          </cell>
          <cell r="P41">
            <v>6.74</v>
          </cell>
          <cell r="Q41">
            <v>2.68</v>
          </cell>
          <cell r="R41">
            <v>6</v>
          </cell>
          <cell r="S41">
            <v>6.9</v>
          </cell>
          <cell r="T41">
            <v>6.9</v>
          </cell>
          <cell r="U41">
            <v>6.8</v>
          </cell>
          <cell r="V41">
            <v>5.5</v>
          </cell>
          <cell r="W41">
            <v>7.1</v>
          </cell>
          <cell r="X41">
            <v>6.5</v>
          </cell>
          <cell r="Y41">
            <v>7.8</v>
          </cell>
          <cell r="Z41">
            <v>10</v>
          </cell>
          <cell r="AA41">
            <v>6.59</v>
          </cell>
          <cell r="AB41">
            <v>2.6</v>
          </cell>
          <cell r="AC41">
            <v>5.6</v>
          </cell>
          <cell r="AD41">
            <v>7.4</v>
          </cell>
          <cell r="AE41">
            <v>6.4</v>
          </cell>
          <cell r="AF41">
            <v>6.3</v>
          </cell>
          <cell r="AG41">
            <v>5.2</v>
          </cell>
          <cell r="AH41">
            <v>7.3</v>
          </cell>
          <cell r="AI41">
            <v>5.6</v>
          </cell>
          <cell r="AJ41">
            <v>6.27</v>
          </cell>
          <cell r="AK41">
            <v>2.33</v>
          </cell>
          <cell r="AL41">
            <v>7.3</v>
          </cell>
          <cell r="AM41">
            <v>6.3</v>
          </cell>
          <cell r="AN41">
            <v>7.2</v>
          </cell>
          <cell r="AO41">
            <v>6.7</v>
          </cell>
          <cell r="AP41">
            <v>6.8</v>
          </cell>
          <cell r="AQ41">
            <v>5.5</v>
          </cell>
          <cell r="AR41">
            <v>6.75</v>
          </cell>
          <cell r="AS41">
            <v>2.66</v>
          </cell>
          <cell r="AT41">
            <v>6.58</v>
          </cell>
          <cell r="AU41">
            <v>2.56074626865672</v>
          </cell>
          <cell r="AV41">
            <v>6.9</v>
          </cell>
          <cell r="AW41">
            <v>6.5</v>
          </cell>
          <cell r="AX41">
            <v>6.6</v>
          </cell>
          <cell r="AY41">
            <v>2.57</v>
          </cell>
          <cell r="AZ41">
            <v>0</v>
          </cell>
          <cell r="BA41">
            <v>0</v>
          </cell>
          <cell r="BB41">
            <v>0</v>
          </cell>
        </row>
      </sheetData>
      <sheetData sheetId="4">
        <row r="7">
          <cell r="B7">
            <v>169121404</v>
          </cell>
          <cell r="C7" t="str">
            <v>Nguyễn Thị Kim</v>
          </cell>
          <cell r="D7" t="str">
            <v>Anh</v>
          </cell>
          <cell r="E7" t="str">
            <v>22/10/1988</v>
          </cell>
          <cell r="F7" t="str">
            <v>Đăk Lăk</v>
          </cell>
          <cell r="G7" t="str">
            <v>Nữ</v>
          </cell>
          <cell r="H7">
            <v>2.65</v>
          </cell>
          <cell r="I7">
            <v>3.65</v>
          </cell>
          <cell r="J7">
            <v>2.65</v>
          </cell>
          <cell r="K7">
            <v>2.33</v>
          </cell>
          <cell r="L7">
            <v>2.33</v>
          </cell>
          <cell r="M7">
            <v>2.33</v>
          </cell>
          <cell r="N7">
            <v>2.65</v>
          </cell>
          <cell r="O7">
            <v>3</v>
          </cell>
          <cell r="P7">
            <v>2.64</v>
          </cell>
          <cell r="Q7">
            <v>2.33</v>
          </cell>
          <cell r="R7">
            <v>2.33</v>
          </cell>
          <cell r="S7">
            <v>3.33</v>
          </cell>
          <cell r="T7">
            <v>3.33</v>
          </cell>
          <cell r="U7">
            <v>2</v>
          </cell>
          <cell r="V7">
            <v>2.33</v>
          </cell>
          <cell r="W7">
            <v>2.65</v>
          </cell>
          <cell r="X7">
            <v>3.33</v>
          </cell>
          <cell r="Y7">
            <v>3.33</v>
          </cell>
          <cell r="Z7">
            <v>2.72</v>
          </cell>
          <cell r="AA7">
            <v>2.65</v>
          </cell>
          <cell r="AB7">
            <v>3.65</v>
          </cell>
          <cell r="AC7">
            <v>2.65</v>
          </cell>
          <cell r="AD7">
            <v>2.33</v>
          </cell>
          <cell r="AE7">
            <v>1.65</v>
          </cell>
          <cell r="AF7">
            <v>3.65</v>
          </cell>
          <cell r="AG7">
            <v>2.65</v>
          </cell>
          <cell r="AH7">
            <v>2.71</v>
          </cell>
          <cell r="AI7">
            <v>3.65</v>
          </cell>
          <cell r="AJ7">
            <v>2.33</v>
          </cell>
          <cell r="AK7">
            <v>3</v>
          </cell>
          <cell r="AL7">
            <v>2</v>
          </cell>
          <cell r="AM7">
            <v>2.33</v>
          </cell>
          <cell r="AN7">
            <v>3</v>
          </cell>
          <cell r="AO7">
            <v>2.71</v>
          </cell>
          <cell r="AP7">
            <v>2.69238805970149</v>
          </cell>
          <cell r="AQ7">
            <v>3.33</v>
          </cell>
          <cell r="AR7">
            <v>3.65</v>
          </cell>
          <cell r="AS7">
            <v>2.74</v>
          </cell>
        </row>
        <row r="8">
          <cell r="B8">
            <v>169121405</v>
          </cell>
          <cell r="C8" t="str">
            <v>Võ Tấn </v>
          </cell>
          <cell r="D8" t="str">
            <v>Bình</v>
          </cell>
          <cell r="E8" t="str">
            <v>06/06/1984</v>
          </cell>
          <cell r="F8" t="str">
            <v>Quảng Nam</v>
          </cell>
          <cell r="G8" t="str">
            <v>Nam</v>
          </cell>
          <cell r="H8">
            <v>2.65</v>
          </cell>
          <cell r="I8">
            <v>3.65</v>
          </cell>
          <cell r="J8">
            <v>3</v>
          </cell>
          <cell r="K8">
            <v>2.65</v>
          </cell>
          <cell r="L8">
            <v>2.65</v>
          </cell>
          <cell r="M8">
            <v>3</v>
          </cell>
          <cell r="N8">
            <v>3.33</v>
          </cell>
          <cell r="O8">
            <v>4</v>
          </cell>
          <cell r="P8">
            <v>2.97</v>
          </cell>
          <cell r="Q8">
            <v>2.65</v>
          </cell>
          <cell r="R8">
            <v>3</v>
          </cell>
          <cell r="S8">
            <v>3.65</v>
          </cell>
          <cell r="T8">
            <v>3.33</v>
          </cell>
          <cell r="U8">
            <v>2.33</v>
          </cell>
          <cell r="V8">
            <v>1.65</v>
          </cell>
          <cell r="W8">
            <v>2.65</v>
          </cell>
          <cell r="X8">
            <v>1.65</v>
          </cell>
          <cell r="Y8">
            <v>2.65</v>
          </cell>
          <cell r="Z8">
            <v>2.69</v>
          </cell>
          <cell r="AA8">
            <v>1.65</v>
          </cell>
          <cell r="AB8">
            <v>3</v>
          </cell>
          <cell r="AC8">
            <v>1.65</v>
          </cell>
          <cell r="AD8">
            <v>2.33</v>
          </cell>
          <cell r="AE8">
            <v>2</v>
          </cell>
          <cell r="AF8">
            <v>3.33</v>
          </cell>
          <cell r="AG8">
            <v>2.33</v>
          </cell>
          <cell r="AH8">
            <v>2.31</v>
          </cell>
          <cell r="AI8">
            <v>3.33</v>
          </cell>
          <cell r="AJ8">
            <v>2.33</v>
          </cell>
          <cell r="AK8">
            <v>3</v>
          </cell>
          <cell r="AL8">
            <v>2.65</v>
          </cell>
          <cell r="AM8">
            <v>2</v>
          </cell>
          <cell r="AN8">
            <v>4</v>
          </cell>
          <cell r="AO8">
            <v>2.73</v>
          </cell>
          <cell r="AP8">
            <v>2.66880597014925</v>
          </cell>
          <cell r="AQ8">
            <v>3.33</v>
          </cell>
          <cell r="AR8">
            <v>2.65</v>
          </cell>
          <cell r="AS8">
            <v>2.71</v>
          </cell>
        </row>
        <row r="9">
          <cell r="B9">
            <v>169121406</v>
          </cell>
          <cell r="C9" t="str">
            <v>Nguyễn Tấn </v>
          </cell>
          <cell r="D9" t="str">
            <v>Cường</v>
          </cell>
          <cell r="E9" t="str">
            <v>14/03/1988</v>
          </cell>
          <cell r="F9" t="str">
            <v>Quảng Nam</v>
          </cell>
          <cell r="G9" t="str">
            <v>Nam</v>
          </cell>
          <cell r="H9">
            <v>2</v>
          </cell>
          <cell r="I9">
            <v>3.65</v>
          </cell>
          <cell r="J9">
            <v>2.65</v>
          </cell>
          <cell r="K9">
            <v>2.65</v>
          </cell>
          <cell r="L9">
            <v>3</v>
          </cell>
          <cell r="M9">
            <v>3.65</v>
          </cell>
          <cell r="N9">
            <v>3</v>
          </cell>
          <cell r="O9">
            <v>4</v>
          </cell>
          <cell r="P9">
            <v>2.89</v>
          </cell>
          <cell r="Q9">
            <v>2.33</v>
          </cell>
          <cell r="R9">
            <v>3.33</v>
          </cell>
          <cell r="S9">
            <v>3.65</v>
          </cell>
          <cell r="T9">
            <v>3.33</v>
          </cell>
          <cell r="U9">
            <v>2.65</v>
          </cell>
          <cell r="V9">
            <v>2.65</v>
          </cell>
          <cell r="W9">
            <v>3.65</v>
          </cell>
          <cell r="X9">
            <v>3.65</v>
          </cell>
          <cell r="Y9">
            <v>4</v>
          </cell>
          <cell r="Z9">
            <v>3.19</v>
          </cell>
          <cell r="AA9">
            <v>2.33</v>
          </cell>
          <cell r="AB9">
            <v>3.65</v>
          </cell>
          <cell r="AC9">
            <v>3.33</v>
          </cell>
          <cell r="AD9">
            <v>3</v>
          </cell>
          <cell r="AE9">
            <v>2.33</v>
          </cell>
          <cell r="AF9">
            <v>3.33</v>
          </cell>
          <cell r="AG9">
            <v>3.65</v>
          </cell>
          <cell r="AH9">
            <v>3.09</v>
          </cell>
          <cell r="AI9">
            <v>3.65</v>
          </cell>
          <cell r="AJ9">
            <v>3</v>
          </cell>
          <cell r="AK9">
            <v>3.33</v>
          </cell>
          <cell r="AL9">
            <v>2.33</v>
          </cell>
          <cell r="AM9">
            <v>4</v>
          </cell>
          <cell r="AN9">
            <v>3.65</v>
          </cell>
          <cell r="AO9">
            <v>3.35</v>
          </cell>
          <cell r="AP9">
            <v>3.12134328358209</v>
          </cell>
          <cell r="AQ9">
            <v>3</v>
          </cell>
          <cell r="AR9">
            <v>3.33</v>
          </cell>
          <cell r="AS9">
            <v>3.11</v>
          </cell>
        </row>
        <row r="10">
          <cell r="B10">
            <v>169121407</v>
          </cell>
          <cell r="C10" t="str">
            <v>Đặng Công</v>
          </cell>
          <cell r="D10" t="str">
            <v>Đạo</v>
          </cell>
          <cell r="E10" t="str">
            <v>15/01/1988</v>
          </cell>
          <cell r="F10" t="str">
            <v>Quảng Nam</v>
          </cell>
          <cell r="G10" t="str">
            <v>Nam</v>
          </cell>
          <cell r="H10">
            <v>1.65</v>
          </cell>
          <cell r="I10">
            <v>2.33</v>
          </cell>
          <cell r="J10">
            <v>2.33</v>
          </cell>
          <cell r="K10">
            <v>1.65</v>
          </cell>
          <cell r="L10">
            <v>2.33</v>
          </cell>
          <cell r="M10">
            <v>3</v>
          </cell>
          <cell r="N10">
            <v>2.65</v>
          </cell>
          <cell r="O10">
            <v>1.65</v>
          </cell>
          <cell r="P10">
            <v>2.27</v>
          </cell>
          <cell r="Q10">
            <v>1.65</v>
          </cell>
          <cell r="R10">
            <v>3.33</v>
          </cell>
          <cell r="S10">
            <v>2.33</v>
          </cell>
          <cell r="T10">
            <v>2</v>
          </cell>
          <cell r="U10">
            <v>2</v>
          </cell>
          <cell r="V10">
            <v>2</v>
          </cell>
          <cell r="W10">
            <v>3</v>
          </cell>
          <cell r="X10">
            <v>3.33</v>
          </cell>
          <cell r="Y10">
            <v>3</v>
          </cell>
          <cell r="Z10">
            <v>2.46</v>
          </cell>
          <cell r="AA10">
            <v>2</v>
          </cell>
          <cell r="AB10">
            <v>2.33</v>
          </cell>
          <cell r="AC10">
            <v>2</v>
          </cell>
          <cell r="AD10">
            <v>3</v>
          </cell>
          <cell r="AE10">
            <v>1.65</v>
          </cell>
          <cell r="AF10">
            <v>3.65</v>
          </cell>
          <cell r="AG10">
            <v>2</v>
          </cell>
          <cell r="AH10">
            <v>2.35</v>
          </cell>
          <cell r="AI10">
            <v>2.65</v>
          </cell>
          <cell r="AJ10">
            <v>1.65</v>
          </cell>
          <cell r="AK10">
            <v>2.33</v>
          </cell>
          <cell r="AL10">
            <v>2</v>
          </cell>
          <cell r="AM10">
            <v>2.33</v>
          </cell>
          <cell r="AN10">
            <v>2.33</v>
          </cell>
          <cell r="AO10">
            <v>2.21</v>
          </cell>
          <cell r="AP10">
            <v>2.32716417910448</v>
          </cell>
          <cell r="AQ10">
            <v>0</v>
          </cell>
          <cell r="AR10">
            <v>0</v>
          </cell>
          <cell r="AS10">
            <v>2.17</v>
          </cell>
        </row>
        <row r="11">
          <cell r="B11">
            <v>169121408</v>
          </cell>
          <cell r="C11" t="str">
            <v>Sử Thị </v>
          </cell>
          <cell r="D11" t="str">
            <v>Diệu</v>
          </cell>
          <cell r="E11" t="str">
            <v>10/06/1988</v>
          </cell>
          <cell r="F11" t="str">
            <v>Bình Định</v>
          </cell>
          <cell r="G11" t="str">
            <v>Nữ</v>
          </cell>
          <cell r="H11">
            <v>3.33</v>
          </cell>
          <cell r="I11">
            <v>3.33</v>
          </cell>
          <cell r="J11">
            <v>2.33</v>
          </cell>
          <cell r="K11">
            <v>3</v>
          </cell>
          <cell r="L11">
            <v>2</v>
          </cell>
          <cell r="M11">
            <v>2.33</v>
          </cell>
          <cell r="N11">
            <v>2.65</v>
          </cell>
          <cell r="O11">
            <v>2</v>
          </cell>
          <cell r="P11">
            <v>2.62</v>
          </cell>
          <cell r="Q11">
            <v>3.33</v>
          </cell>
          <cell r="R11">
            <v>2.65</v>
          </cell>
          <cell r="S11">
            <v>3.33</v>
          </cell>
          <cell r="T11">
            <v>2.33</v>
          </cell>
          <cell r="U11">
            <v>2</v>
          </cell>
          <cell r="V11">
            <v>3</v>
          </cell>
          <cell r="W11">
            <v>3.33</v>
          </cell>
          <cell r="X11">
            <v>3.33</v>
          </cell>
          <cell r="Y11">
            <v>3.33</v>
          </cell>
          <cell r="Z11">
            <v>2.85</v>
          </cell>
          <cell r="AA11">
            <v>2.65</v>
          </cell>
          <cell r="AB11">
            <v>3</v>
          </cell>
          <cell r="AC11">
            <v>2.65</v>
          </cell>
          <cell r="AD11">
            <v>2</v>
          </cell>
          <cell r="AE11">
            <v>2</v>
          </cell>
          <cell r="AF11">
            <v>2.65</v>
          </cell>
          <cell r="AG11">
            <v>2.65</v>
          </cell>
          <cell r="AH11">
            <v>2.49</v>
          </cell>
          <cell r="AI11">
            <v>3.33</v>
          </cell>
          <cell r="AJ11">
            <v>3.33</v>
          </cell>
          <cell r="AK11">
            <v>3.65</v>
          </cell>
          <cell r="AL11">
            <v>2.33</v>
          </cell>
          <cell r="AM11">
            <v>3</v>
          </cell>
          <cell r="AN11">
            <v>2.33</v>
          </cell>
          <cell r="AO11">
            <v>3.09</v>
          </cell>
          <cell r="AP11">
            <v>2.74582089552239</v>
          </cell>
          <cell r="AQ11">
            <v>3</v>
          </cell>
          <cell r="AR11">
            <v>3.65</v>
          </cell>
          <cell r="AS11">
            <v>2.76</v>
          </cell>
        </row>
        <row r="12">
          <cell r="B12">
            <v>169121410</v>
          </cell>
          <cell r="C12" t="str">
            <v>Nguyễn Thị Thu </v>
          </cell>
          <cell r="D12" t="str">
            <v>Hằng</v>
          </cell>
          <cell r="E12" t="str">
            <v>03/04/1985</v>
          </cell>
          <cell r="F12" t="str">
            <v>Quảng Nam</v>
          </cell>
          <cell r="G12" t="str">
            <v>Nữ</v>
          </cell>
          <cell r="H12">
            <v>2.65</v>
          </cell>
          <cell r="I12">
            <v>2.65</v>
          </cell>
          <cell r="J12">
            <v>2.33</v>
          </cell>
          <cell r="K12">
            <v>2.65</v>
          </cell>
          <cell r="L12">
            <v>2.65</v>
          </cell>
          <cell r="M12">
            <v>1.65</v>
          </cell>
          <cell r="N12">
            <v>3</v>
          </cell>
          <cell r="O12">
            <v>1.65</v>
          </cell>
          <cell r="P12">
            <v>2.6</v>
          </cell>
          <cell r="Q12">
            <v>2.33</v>
          </cell>
          <cell r="R12">
            <v>2.65</v>
          </cell>
          <cell r="S12">
            <v>3.33</v>
          </cell>
          <cell r="T12">
            <v>2.65</v>
          </cell>
          <cell r="U12">
            <v>2</v>
          </cell>
          <cell r="V12">
            <v>1.65</v>
          </cell>
          <cell r="W12">
            <v>3</v>
          </cell>
          <cell r="X12">
            <v>1.65</v>
          </cell>
          <cell r="Y12">
            <v>3.65</v>
          </cell>
          <cell r="Z12">
            <v>2.47</v>
          </cell>
          <cell r="AA12">
            <v>2.33</v>
          </cell>
          <cell r="AB12">
            <v>3</v>
          </cell>
          <cell r="AC12">
            <v>2.65</v>
          </cell>
          <cell r="AD12">
            <v>2.33</v>
          </cell>
          <cell r="AE12">
            <v>2.33</v>
          </cell>
          <cell r="AF12">
            <v>3</v>
          </cell>
          <cell r="AG12">
            <v>2.65</v>
          </cell>
          <cell r="AH12">
            <v>2.61</v>
          </cell>
          <cell r="AI12">
            <v>3.33</v>
          </cell>
          <cell r="AJ12">
            <v>2.33</v>
          </cell>
          <cell r="AK12">
            <v>3.33</v>
          </cell>
          <cell r="AL12">
            <v>3</v>
          </cell>
          <cell r="AM12">
            <v>3.33</v>
          </cell>
          <cell r="AN12">
            <v>2.33</v>
          </cell>
          <cell r="AO12">
            <v>3</v>
          </cell>
          <cell r="AP12">
            <v>2.64940298507463</v>
          </cell>
          <cell r="AQ12">
            <v>2.33</v>
          </cell>
          <cell r="AR12">
            <v>2.33</v>
          </cell>
          <cell r="AS12">
            <v>2.63</v>
          </cell>
        </row>
        <row r="13">
          <cell r="B13">
            <v>169121411</v>
          </cell>
          <cell r="C13" t="str">
            <v>Lê Thị </v>
          </cell>
          <cell r="D13" t="str">
            <v>Hằng</v>
          </cell>
          <cell r="E13" t="str">
            <v>20/03/1988</v>
          </cell>
          <cell r="F13" t="str">
            <v>Hà Tĩnh</v>
          </cell>
          <cell r="G13" t="str">
            <v>Nữ</v>
          </cell>
          <cell r="H13">
            <v>2.33</v>
          </cell>
          <cell r="I13">
            <v>3</v>
          </cell>
          <cell r="J13">
            <v>2</v>
          </cell>
          <cell r="K13">
            <v>2.65</v>
          </cell>
          <cell r="L13">
            <v>3</v>
          </cell>
          <cell r="M13">
            <v>2.33</v>
          </cell>
          <cell r="N13">
            <v>2.65</v>
          </cell>
          <cell r="O13">
            <v>3</v>
          </cell>
          <cell r="P13">
            <v>2.6</v>
          </cell>
          <cell r="Q13">
            <v>2.33</v>
          </cell>
          <cell r="R13">
            <v>3</v>
          </cell>
          <cell r="S13">
            <v>3.33</v>
          </cell>
          <cell r="T13">
            <v>3.33</v>
          </cell>
          <cell r="U13">
            <v>2</v>
          </cell>
          <cell r="V13">
            <v>2.65</v>
          </cell>
          <cell r="W13">
            <v>3.33</v>
          </cell>
          <cell r="X13">
            <v>3.65</v>
          </cell>
          <cell r="Y13">
            <v>2.33</v>
          </cell>
          <cell r="Z13">
            <v>2.96</v>
          </cell>
          <cell r="AA13">
            <v>2</v>
          </cell>
          <cell r="AB13">
            <v>2.65</v>
          </cell>
          <cell r="AC13">
            <v>3.65</v>
          </cell>
          <cell r="AD13">
            <v>3</v>
          </cell>
          <cell r="AE13">
            <v>2.65</v>
          </cell>
          <cell r="AF13">
            <v>3.33</v>
          </cell>
          <cell r="AG13">
            <v>2.65</v>
          </cell>
          <cell r="AH13">
            <v>2.88</v>
          </cell>
          <cell r="AI13">
            <v>2.65</v>
          </cell>
          <cell r="AJ13">
            <v>2.65</v>
          </cell>
          <cell r="AK13">
            <v>3.33</v>
          </cell>
          <cell r="AL13">
            <v>2.65</v>
          </cell>
          <cell r="AM13">
            <v>2.65</v>
          </cell>
          <cell r="AN13">
            <v>0</v>
          </cell>
          <cell r="AO13">
            <v>2.56</v>
          </cell>
          <cell r="AP13">
            <v>2.76283582089552</v>
          </cell>
          <cell r="AQ13">
            <v>3</v>
          </cell>
          <cell r="AR13">
            <v>2.65</v>
          </cell>
          <cell r="AS13">
            <v>2.78</v>
          </cell>
        </row>
        <row r="14">
          <cell r="B14">
            <v>169121413</v>
          </cell>
          <cell r="C14" t="str">
            <v>Dương Thị Minh </v>
          </cell>
          <cell r="D14" t="str">
            <v>Hiếu</v>
          </cell>
          <cell r="E14" t="str">
            <v>06/02/1984</v>
          </cell>
          <cell r="F14" t="str">
            <v>Quảng Nam</v>
          </cell>
          <cell r="G14" t="str">
            <v>Nữ</v>
          </cell>
          <cell r="H14">
            <v>2.33</v>
          </cell>
          <cell r="I14">
            <v>3.33</v>
          </cell>
          <cell r="J14">
            <v>2.65</v>
          </cell>
          <cell r="K14">
            <v>2.65</v>
          </cell>
          <cell r="L14">
            <v>2.33</v>
          </cell>
          <cell r="M14">
            <v>3</v>
          </cell>
          <cell r="N14">
            <v>2.65</v>
          </cell>
          <cell r="O14">
            <v>3</v>
          </cell>
          <cell r="P14">
            <v>2.64</v>
          </cell>
          <cell r="Q14">
            <v>2.33</v>
          </cell>
          <cell r="R14">
            <v>2.33</v>
          </cell>
          <cell r="S14">
            <v>3.33</v>
          </cell>
          <cell r="T14">
            <v>3</v>
          </cell>
          <cell r="U14">
            <v>2</v>
          </cell>
          <cell r="V14">
            <v>1.65</v>
          </cell>
          <cell r="W14">
            <v>3.65</v>
          </cell>
          <cell r="X14">
            <v>1</v>
          </cell>
          <cell r="Y14">
            <v>3</v>
          </cell>
          <cell r="Z14">
            <v>2.53</v>
          </cell>
          <cell r="AA14">
            <v>2.65</v>
          </cell>
          <cell r="AB14">
            <v>3.65</v>
          </cell>
          <cell r="AC14">
            <v>2</v>
          </cell>
          <cell r="AD14">
            <v>2.33</v>
          </cell>
          <cell r="AE14">
            <v>2.33</v>
          </cell>
          <cell r="AF14">
            <v>3.33</v>
          </cell>
          <cell r="AG14">
            <v>2.33</v>
          </cell>
          <cell r="AH14">
            <v>2.64</v>
          </cell>
          <cell r="AI14">
            <v>3.33</v>
          </cell>
          <cell r="AJ14">
            <v>3</v>
          </cell>
          <cell r="AK14">
            <v>3.65</v>
          </cell>
          <cell r="AL14">
            <v>2.33</v>
          </cell>
          <cell r="AM14">
            <v>3</v>
          </cell>
          <cell r="AN14">
            <v>2.65</v>
          </cell>
          <cell r="AO14">
            <v>3.04</v>
          </cell>
          <cell r="AP14">
            <v>2.69507462686567</v>
          </cell>
          <cell r="AQ14">
            <v>3.65</v>
          </cell>
          <cell r="AR14">
            <v>3</v>
          </cell>
          <cell r="AS14">
            <v>2.76</v>
          </cell>
        </row>
        <row r="15">
          <cell r="B15">
            <v>169121414</v>
          </cell>
          <cell r="C15" t="str">
            <v>Trần Thị Hoa</v>
          </cell>
          <cell r="D15" t="str">
            <v>Hồng</v>
          </cell>
          <cell r="E15" t="str">
            <v>19/02/1989</v>
          </cell>
          <cell r="F15" t="str">
            <v>Quảng Bình</v>
          </cell>
          <cell r="G15" t="str">
            <v>Nữ</v>
          </cell>
          <cell r="H15">
            <v>3.65</v>
          </cell>
          <cell r="I15">
            <v>3.65</v>
          </cell>
          <cell r="J15">
            <v>2.65</v>
          </cell>
          <cell r="K15">
            <v>3.65</v>
          </cell>
          <cell r="L15">
            <v>2</v>
          </cell>
          <cell r="M15">
            <v>3.33</v>
          </cell>
          <cell r="N15">
            <v>2.65</v>
          </cell>
          <cell r="O15">
            <v>3.33</v>
          </cell>
          <cell r="P15">
            <v>2.89</v>
          </cell>
          <cell r="Q15">
            <v>3</v>
          </cell>
          <cell r="R15">
            <v>2.33</v>
          </cell>
          <cell r="S15">
            <v>3.65</v>
          </cell>
          <cell r="T15">
            <v>2.65</v>
          </cell>
          <cell r="U15">
            <v>1.65</v>
          </cell>
          <cell r="V15">
            <v>3</v>
          </cell>
          <cell r="W15">
            <v>2.65</v>
          </cell>
          <cell r="X15">
            <v>2</v>
          </cell>
          <cell r="Y15">
            <v>4</v>
          </cell>
          <cell r="Z15">
            <v>2.55</v>
          </cell>
          <cell r="AA15">
            <v>3</v>
          </cell>
          <cell r="AB15">
            <v>3</v>
          </cell>
          <cell r="AC15">
            <v>2</v>
          </cell>
          <cell r="AD15">
            <v>2.65</v>
          </cell>
          <cell r="AE15">
            <v>2.65</v>
          </cell>
          <cell r="AF15">
            <v>3.65</v>
          </cell>
          <cell r="AG15">
            <v>2.65</v>
          </cell>
          <cell r="AH15">
            <v>2.75</v>
          </cell>
          <cell r="AI15">
            <v>3.33</v>
          </cell>
          <cell r="AJ15">
            <v>3.33</v>
          </cell>
          <cell r="AK15">
            <v>3.33</v>
          </cell>
          <cell r="AL15">
            <v>2.33</v>
          </cell>
          <cell r="AM15">
            <v>2.33</v>
          </cell>
          <cell r="AN15">
            <v>3.33</v>
          </cell>
          <cell r="AO15">
            <v>2.97</v>
          </cell>
          <cell r="AP15">
            <v>2.77701492537314</v>
          </cell>
          <cell r="AQ15">
            <v>3.65</v>
          </cell>
          <cell r="AR15">
            <v>3.33</v>
          </cell>
          <cell r="AS15">
            <v>2.84</v>
          </cell>
        </row>
        <row r="16">
          <cell r="B16">
            <v>169121415</v>
          </cell>
          <cell r="C16" t="str">
            <v>Võ Hồng </v>
          </cell>
          <cell r="D16" t="str">
            <v>Huy</v>
          </cell>
          <cell r="E16" t="str">
            <v>02/04/1987</v>
          </cell>
          <cell r="F16" t="str">
            <v>Đăk Lăk</v>
          </cell>
          <cell r="G16" t="str">
            <v>Nam</v>
          </cell>
          <cell r="H16">
            <v>3.33</v>
          </cell>
          <cell r="I16">
            <v>3.65</v>
          </cell>
          <cell r="J16">
            <v>2.65</v>
          </cell>
          <cell r="K16">
            <v>2.33</v>
          </cell>
          <cell r="L16">
            <v>3.33</v>
          </cell>
          <cell r="M16">
            <v>1.65</v>
          </cell>
          <cell r="N16">
            <v>2.65</v>
          </cell>
          <cell r="O16">
            <v>2.33</v>
          </cell>
          <cell r="P16">
            <v>2.91</v>
          </cell>
          <cell r="Q16">
            <v>1.65</v>
          </cell>
          <cell r="R16">
            <v>3</v>
          </cell>
          <cell r="S16">
            <v>3.65</v>
          </cell>
          <cell r="T16">
            <v>2.65</v>
          </cell>
          <cell r="U16">
            <v>1.65</v>
          </cell>
          <cell r="V16">
            <v>2.65</v>
          </cell>
          <cell r="W16">
            <v>3</v>
          </cell>
          <cell r="X16">
            <v>2.33</v>
          </cell>
          <cell r="Y16">
            <v>4</v>
          </cell>
          <cell r="Z16">
            <v>2.55</v>
          </cell>
          <cell r="AA16">
            <v>2.33</v>
          </cell>
          <cell r="AB16">
            <v>2.65</v>
          </cell>
          <cell r="AC16">
            <v>3.33</v>
          </cell>
          <cell r="AD16">
            <v>2.65</v>
          </cell>
          <cell r="AE16">
            <v>2</v>
          </cell>
          <cell r="AF16">
            <v>3</v>
          </cell>
          <cell r="AG16">
            <v>2.33</v>
          </cell>
          <cell r="AH16">
            <v>2.62</v>
          </cell>
          <cell r="AI16">
            <v>3.65</v>
          </cell>
          <cell r="AJ16">
            <v>4</v>
          </cell>
          <cell r="AK16">
            <v>3.65</v>
          </cell>
          <cell r="AL16">
            <v>3</v>
          </cell>
          <cell r="AM16">
            <v>3</v>
          </cell>
          <cell r="AN16">
            <v>4</v>
          </cell>
          <cell r="AO16">
            <v>3.52</v>
          </cell>
          <cell r="AP16">
            <v>2.86208955223881</v>
          </cell>
          <cell r="AQ16">
            <v>4</v>
          </cell>
          <cell r="AR16">
            <v>4</v>
          </cell>
          <cell r="AS16">
            <v>2.94</v>
          </cell>
        </row>
        <row r="17">
          <cell r="B17">
            <v>169121416</v>
          </cell>
          <cell r="C17" t="str">
            <v>Trần Quang</v>
          </cell>
          <cell r="D17" t="str">
            <v>Khánh</v>
          </cell>
          <cell r="E17">
            <v>32060</v>
          </cell>
          <cell r="F17" t="str">
            <v>Quảng Nam</v>
          </cell>
          <cell r="G17" t="str">
            <v>Nam</v>
          </cell>
          <cell r="H17">
            <v>2.33</v>
          </cell>
          <cell r="I17">
            <v>3.33</v>
          </cell>
          <cell r="J17">
            <v>2</v>
          </cell>
          <cell r="K17">
            <v>1.65</v>
          </cell>
          <cell r="L17">
            <v>2.65</v>
          </cell>
          <cell r="M17">
            <v>1</v>
          </cell>
          <cell r="N17">
            <v>2.33</v>
          </cell>
          <cell r="O17">
            <v>2</v>
          </cell>
          <cell r="P17">
            <v>2.31</v>
          </cell>
          <cell r="Q17">
            <v>1</v>
          </cell>
          <cell r="R17">
            <v>3</v>
          </cell>
          <cell r="S17">
            <v>2.65</v>
          </cell>
          <cell r="T17">
            <v>2.33</v>
          </cell>
          <cell r="U17">
            <v>2.33</v>
          </cell>
          <cell r="V17">
            <v>0</v>
          </cell>
          <cell r="W17">
            <v>2.65</v>
          </cell>
          <cell r="X17">
            <v>2</v>
          </cell>
          <cell r="Y17">
            <v>2.33</v>
          </cell>
          <cell r="Z17">
            <v>2.18</v>
          </cell>
          <cell r="AA17">
            <v>1.65</v>
          </cell>
          <cell r="AB17">
            <v>2.65</v>
          </cell>
          <cell r="AC17">
            <v>3</v>
          </cell>
          <cell r="AD17">
            <v>3</v>
          </cell>
          <cell r="AE17">
            <v>2</v>
          </cell>
          <cell r="AF17">
            <v>3.33</v>
          </cell>
          <cell r="AG17">
            <v>2.65</v>
          </cell>
          <cell r="AH17">
            <v>2.62</v>
          </cell>
          <cell r="AI17">
            <v>3.33</v>
          </cell>
          <cell r="AJ17">
            <v>3</v>
          </cell>
          <cell r="AK17">
            <v>2.65</v>
          </cell>
          <cell r="AL17">
            <v>3.65</v>
          </cell>
          <cell r="AM17">
            <v>2.33</v>
          </cell>
          <cell r="AN17">
            <v>4</v>
          </cell>
          <cell r="AO17">
            <v>3.04</v>
          </cell>
          <cell r="AP17">
            <v>2.51089552238806</v>
          </cell>
          <cell r="AQ17">
            <v>0</v>
          </cell>
          <cell r="AR17">
            <v>0</v>
          </cell>
          <cell r="AS17">
            <v>2.34</v>
          </cell>
        </row>
        <row r="18">
          <cell r="B18">
            <v>169121417</v>
          </cell>
          <cell r="C18" t="str">
            <v>Lê Tuấn</v>
          </cell>
          <cell r="D18" t="str">
            <v>Khoa</v>
          </cell>
          <cell r="E18">
            <v>31797</v>
          </cell>
          <cell r="F18" t="str">
            <v>Quảng Nam</v>
          </cell>
          <cell r="G18" t="str">
            <v>Nam</v>
          </cell>
          <cell r="H18">
            <v>3</v>
          </cell>
          <cell r="I18">
            <v>4</v>
          </cell>
          <cell r="J18">
            <v>2.33</v>
          </cell>
          <cell r="K18">
            <v>2.33</v>
          </cell>
          <cell r="L18">
            <v>3</v>
          </cell>
          <cell r="M18">
            <v>2</v>
          </cell>
          <cell r="N18">
            <v>2.65</v>
          </cell>
          <cell r="O18">
            <v>4</v>
          </cell>
          <cell r="P18">
            <v>2.8</v>
          </cell>
          <cell r="Q18">
            <v>2.33</v>
          </cell>
          <cell r="R18">
            <v>2.65</v>
          </cell>
          <cell r="S18">
            <v>3</v>
          </cell>
          <cell r="T18">
            <v>2.65</v>
          </cell>
          <cell r="U18">
            <v>1.65</v>
          </cell>
          <cell r="V18">
            <v>2.65</v>
          </cell>
          <cell r="W18">
            <v>2.33</v>
          </cell>
          <cell r="X18">
            <v>3.33</v>
          </cell>
          <cell r="Y18">
            <v>3.33</v>
          </cell>
          <cell r="Z18">
            <v>2.51</v>
          </cell>
          <cell r="AA18">
            <v>2</v>
          </cell>
          <cell r="AB18">
            <v>3</v>
          </cell>
          <cell r="AC18">
            <v>2.65</v>
          </cell>
          <cell r="AD18">
            <v>3</v>
          </cell>
          <cell r="AE18">
            <v>2.65</v>
          </cell>
          <cell r="AF18">
            <v>3.33</v>
          </cell>
          <cell r="AG18">
            <v>2.33</v>
          </cell>
          <cell r="AH18">
            <v>2.73</v>
          </cell>
          <cell r="AI18">
            <v>3.33</v>
          </cell>
          <cell r="AJ18">
            <v>3</v>
          </cell>
          <cell r="AK18">
            <v>3.33</v>
          </cell>
          <cell r="AL18">
            <v>3</v>
          </cell>
          <cell r="AM18">
            <v>2.65</v>
          </cell>
          <cell r="AN18">
            <v>2.65</v>
          </cell>
          <cell r="AO18">
            <v>3.02</v>
          </cell>
          <cell r="AP18">
            <v>2.74970149253731</v>
          </cell>
          <cell r="AQ18">
            <v>3.33</v>
          </cell>
          <cell r="AR18">
            <v>3</v>
          </cell>
          <cell r="AS18">
            <v>2.79</v>
          </cell>
        </row>
        <row r="19">
          <cell r="B19">
            <v>169121418</v>
          </cell>
          <cell r="C19" t="str">
            <v>Võ Thị Mai</v>
          </cell>
          <cell r="D19" t="str">
            <v>Linh</v>
          </cell>
          <cell r="E19" t="str">
            <v>08/08/1989</v>
          </cell>
          <cell r="F19" t="str">
            <v>Bình Định</v>
          </cell>
          <cell r="G19" t="str">
            <v>Nữ</v>
          </cell>
          <cell r="H19">
            <v>3.65</v>
          </cell>
          <cell r="I19">
            <v>4</v>
          </cell>
          <cell r="J19">
            <v>2.65</v>
          </cell>
          <cell r="K19">
            <v>2.33</v>
          </cell>
          <cell r="L19">
            <v>3.33</v>
          </cell>
          <cell r="M19">
            <v>2.65</v>
          </cell>
          <cell r="N19">
            <v>2.65</v>
          </cell>
          <cell r="O19">
            <v>2.65</v>
          </cell>
          <cell r="P19">
            <v>3.05</v>
          </cell>
          <cell r="Q19">
            <v>3</v>
          </cell>
          <cell r="R19">
            <v>3.33</v>
          </cell>
          <cell r="S19">
            <v>3.65</v>
          </cell>
          <cell r="T19">
            <v>3</v>
          </cell>
          <cell r="U19">
            <v>2</v>
          </cell>
          <cell r="V19">
            <v>2.33</v>
          </cell>
          <cell r="W19">
            <v>3.33</v>
          </cell>
          <cell r="X19">
            <v>3.33</v>
          </cell>
          <cell r="Y19">
            <v>4</v>
          </cell>
          <cell r="Z19">
            <v>3</v>
          </cell>
          <cell r="AA19">
            <v>2.65</v>
          </cell>
          <cell r="AB19">
            <v>3.33</v>
          </cell>
          <cell r="AC19">
            <v>3</v>
          </cell>
          <cell r="AD19">
            <v>2.65</v>
          </cell>
          <cell r="AE19">
            <v>2.33</v>
          </cell>
          <cell r="AF19">
            <v>3.33</v>
          </cell>
          <cell r="AG19">
            <v>2.65</v>
          </cell>
          <cell r="AH19">
            <v>2.84</v>
          </cell>
          <cell r="AI19">
            <v>3.65</v>
          </cell>
          <cell r="AJ19">
            <v>4</v>
          </cell>
          <cell r="AK19">
            <v>3</v>
          </cell>
          <cell r="AL19">
            <v>3.65</v>
          </cell>
          <cell r="AM19">
            <v>4</v>
          </cell>
          <cell r="AN19">
            <v>3.65</v>
          </cell>
          <cell r="AO19">
            <v>3.71</v>
          </cell>
          <cell r="AP19">
            <v>3.11731343283582</v>
          </cell>
          <cell r="AQ19">
            <v>4</v>
          </cell>
          <cell r="AR19">
            <v>4</v>
          </cell>
          <cell r="AS19">
            <v>3.18</v>
          </cell>
        </row>
        <row r="20">
          <cell r="B20">
            <v>169121422</v>
          </cell>
          <cell r="C20" t="str">
            <v>Vũ Đặng Kim</v>
          </cell>
          <cell r="D20" t="str">
            <v>Long</v>
          </cell>
          <cell r="E20" t="str">
            <v>22/02/1988</v>
          </cell>
          <cell r="F20" t="str">
            <v>Đà Nẵng</v>
          </cell>
          <cell r="G20" t="str">
            <v>Nữ</v>
          </cell>
          <cell r="H20">
            <v>3</v>
          </cell>
          <cell r="I20">
            <v>4</v>
          </cell>
          <cell r="J20">
            <v>2.33</v>
          </cell>
          <cell r="K20">
            <v>2</v>
          </cell>
          <cell r="L20">
            <v>3</v>
          </cell>
          <cell r="M20">
            <v>3.65</v>
          </cell>
          <cell r="N20">
            <v>2.65</v>
          </cell>
          <cell r="O20">
            <v>2.65</v>
          </cell>
          <cell r="P20">
            <v>2.86</v>
          </cell>
          <cell r="Q20">
            <v>3</v>
          </cell>
          <cell r="R20">
            <v>2.33</v>
          </cell>
          <cell r="S20">
            <v>3.65</v>
          </cell>
          <cell r="T20">
            <v>3</v>
          </cell>
          <cell r="U20">
            <v>2</v>
          </cell>
          <cell r="V20">
            <v>3</v>
          </cell>
          <cell r="W20">
            <v>3</v>
          </cell>
          <cell r="X20">
            <v>3.33</v>
          </cell>
          <cell r="Y20">
            <v>3.65</v>
          </cell>
          <cell r="Z20">
            <v>2.87</v>
          </cell>
          <cell r="AA20">
            <v>2</v>
          </cell>
          <cell r="AB20">
            <v>3.33</v>
          </cell>
          <cell r="AC20">
            <v>3</v>
          </cell>
          <cell r="AD20">
            <v>2.65</v>
          </cell>
          <cell r="AE20">
            <v>2.33</v>
          </cell>
          <cell r="AF20">
            <v>3.65</v>
          </cell>
          <cell r="AG20">
            <v>2.33</v>
          </cell>
          <cell r="AH20">
            <v>2.77</v>
          </cell>
          <cell r="AI20">
            <v>3.65</v>
          </cell>
          <cell r="AJ20">
            <v>4</v>
          </cell>
          <cell r="AK20">
            <v>3.33</v>
          </cell>
          <cell r="AL20">
            <v>2.33</v>
          </cell>
          <cell r="AM20">
            <v>4</v>
          </cell>
          <cell r="AN20">
            <v>3</v>
          </cell>
          <cell r="AO20">
            <v>3.52</v>
          </cell>
          <cell r="AP20">
            <v>2.97567164179104</v>
          </cell>
          <cell r="AQ20">
            <v>3.65</v>
          </cell>
          <cell r="AR20">
            <v>3.65</v>
          </cell>
          <cell r="AS20">
            <v>3.02</v>
          </cell>
        </row>
        <row r="21">
          <cell r="B21">
            <v>169121424</v>
          </cell>
          <cell r="C21" t="str">
            <v>Nguyễn Tuấn </v>
          </cell>
          <cell r="D21" t="str">
            <v>Lưu</v>
          </cell>
          <cell r="E21" t="str">
            <v>10/10/1984</v>
          </cell>
          <cell r="F21" t="str">
            <v>Hà Tĩnh</v>
          </cell>
          <cell r="G21" t="str">
            <v>Nam</v>
          </cell>
          <cell r="H21">
            <v>2</v>
          </cell>
          <cell r="I21">
            <v>3.33</v>
          </cell>
          <cell r="J21">
            <v>2.33</v>
          </cell>
          <cell r="K21">
            <v>2.33</v>
          </cell>
          <cell r="L21">
            <v>3.33</v>
          </cell>
          <cell r="M21">
            <v>2.33</v>
          </cell>
          <cell r="N21">
            <v>2</v>
          </cell>
          <cell r="O21">
            <v>4</v>
          </cell>
          <cell r="P21">
            <v>2.59</v>
          </cell>
          <cell r="Q21">
            <v>2.33</v>
          </cell>
          <cell r="R21">
            <v>2.33</v>
          </cell>
          <cell r="S21">
            <v>3</v>
          </cell>
          <cell r="T21">
            <v>2</v>
          </cell>
          <cell r="U21">
            <v>2.33</v>
          </cell>
          <cell r="V21">
            <v>1.65</v>
          </cell>
          <cell r="W21">
            <v>3</v>
          </cell>
          <cell r="X21">
            <v>2.33</v>
          </cell>
          <cell r="Y21">
            <v>4</v>
          </cell>
          <cell r="Z21">
            <v>2.42</v>
          </cell>
          <cell r="AA21">
            <v>2</v>
          </cell>
          <cell r="AB21">
            <v>1.65</v>
          </cell>
          <cell r="AC21">
            <v>2.65</v>
          </cell>
          <cell r="AD21">
            <v>2.33</v>
          </cell>
          <cell r="AE21">
            <v>2.33</v>
          </cell>
          <cell r="AF21">
            <v>2.65</v>
          </cell>
          <cell r="AG21">
            <v>2</v>
          </cell>
          <cell r="AH21">
            <v>2.23</v>
          </cell>
          <cell r="AI21">
            <v>3.65</v>
          </cell>
          <cell r="AJ21">
            <v>2.65</v>
          </cell>
          <cell r="AK21">
            <v>3.33</v>
          </cell>
          <cell r="AL21">
            <v>2.33</v>
          </cell>
          <cell r="AM21">
            <v>2.65</v>
          </cell>
          <cell r="AN21">
            <v>1.65</v>
          </cell>
          <cell r="AO21">
            <v>2.84</v>
          </cell>
          <cell r="AP21">
            <v>2.50119402985075</v>
          </cell>
          <cell r="AQ21">
            <v>2.65</v>
          </cell>
          <cell r="AR21">
            <v>3</v>
          </cell>
          <cell r="AS21">
            <v>2.51</v>
          </cell>
        </row>
        <row r="22">
          <cell r="B22">
            <v>169121425</v>
          </cell>
          <cell r="C22" t="str">
            <v>Hoàng Thị Quỳnh </v>
          </cell>
          <cell r="D22" t="str">
            <v>Ly</v>
          </cell>
          <cell r="E22" t="str">
            <v>21/10/1988</v>
          </cell>
          <cell r="F22" t="str">
            <v>Đà Nẵng</v>
          </cell>
          <cell r="G22" t="str">
            <v>Nữ</v>
          </cell>
          <cell r="H22">
            <v>3</v>
          </cell>
          <cell r="I22">
            <v>4</v>
          </cell>
          <cell r="J22">
            <v>1.65</v>
          </cell>
          <cell r="K22">
            <v>2</v>
          </cell>
          <cell r="L22">
            <v>2.65</v>
          </cell>
          <cell r="M22">
            <v>3.65</v>
          </cell>
          <cell r="N22">
            <v>3</v>
          </cell>
          <cell r="O22">
            <v>1.65</v>
          </cell>
          <cell r="P22">
            <v>2.72</v>
          </cell>
          <cell r="Q22">
            <v>2.65</v>
          </cell>
          <cell r="R22">
            <v>3.33</v>
          </cell>
          <cell r="S22">
            <v>2.65</v>
          </cell>
          <cell r="T22">
            <v>2.65</v>
          </cell>
          <cell r="U22">
            <v>2</v>
          </cell>
          <cell r="V22">
            <v>2.65</v>
          </cell>
          <cell r="W22">
            <v>3.33</v>
          </cell>
          <cell r="X22">
            <v>1</v>
          </cell>
          <cell r="Y22">
            <v>2.65</v>
          </cell>
          <cell r="Z22">
            <v>2.55</v>
          </cell>
          <cell r="AA22">
            <v>2.65</v>
          </cell>
          <cell r="AB22">
            <v>3.33</v>
          </cell>
          <cell r="AC22">
            <v>2.65</v>
          </cell>
          <cell r="AD22">
            <v>3</v>
          </cell>
          <cell r="AE22">
            <v>1.65</v>
          </cell>
          <cell r="AF22">
            <v>3.33</v>
          </cell>
          <cell r="AG22">
            <v>3</v>
          </cell>
          <cell r="AH22">
            <v>2.77</v>
          </cell>
          <cell r="AI22">
            <v>3</v>
          </cell>
          <cell r="AJ22">
            <v>2.65</v>
          </cell>
          <cell r="AK22">
            <v>2.65</v>
          </cell>
          <cell r="AL22">
            <v>2.33</v>
          </cell>
          <cell r="AM22">
            <v>3.33</v>
          </cell>
          <cell r="AN22">
            <v>3.65</v>
          </cell>
          <cell r="AO22">
            <v>2.9</v>
          </cell>
          <cell r="AP22">
            <v>2.72313432835821</v>
          </cell>
          <cell r="AQ22">
            <v>3.33</v>
          </cell>
          <cell r="AR22">
            <v>3</v>
          </cell>
          <cell r="AS22">
            <v>2.77</v>
          </cell>
        </row>
        <row r="23">
          <cell r="B23">
            <v>169121426</v>
          </cell>
          <cell r="C23" t="str">
            <v>Đặng Trọng </v>
          </cell>
          <cell r="D23" t="str">
            <v>Mạnh</v>
          </cell>
          <cell r="E23" t="str">
            <v>20/11/1986</v>
          </cell>
          <cell r="F23" t="str">
            <v>Nghệ An</v>
          </cell>
          <cell r="G23" t="str">
            <v>Nam</v>
          </cell>
          <cell r="H23">
            <v>2.65</v>
          </cell>
          <cell r="I23">
            <v>3.33</v>
          </cell>
          <cell r="J23">
            <v>2.33</v>
          </cell>
          <cell r="K23">
            <v>2</v>
          </cell>
          <cell r="L23">
            <v>2.33</v>
          </cell>
          <cell r="M23">
            <v>2.65</v>
          </cell>
          <cell r="N23">
            <v>2.65</v>
          </cell>
          <cell r="O23">
            <v>1</v>
          </cell>
          <cell r="P23">
            <v>2.52</v>
          </cell>
          <cell r="Q23">
            <v>2.65</v>
          </cell>
          <cell r="R23">
            <v>2.65</v>
          </cell>
          <cell r="S23">
            <v>3.33</v>
          </cell>
          <cell r="T23">
            <v>2.33</v>
          </cell>
          <cell r="U23">
            <v>2</v>
          </cell>
          <cell r="V23">
            <v>2.33</v>
          </cell>
          <cell r="W23">
            <v>3.33</v>
          </cell>
          <cell r="X23">
            <v>3.33</v>
          </cell>
          <cell r="Y23">
            <v>2.33</v>
          </cell>
          <cell r="Z23">
            <v>2.74</v>
          </cell>
          <cell r="AA23">
            <v>2.33</v>
          </cell>
          <cell r="AB23">
            <v>3</v>
          </cell>
          <cell r="AC23">
            <v>2</v>
          </cell>
          <cell r="AD23">
            <v>2.65</v>
          </cell>
          <cell r="AE23">
            <v>2</v>
          </cell>
          <cell r="AF23">
            <v>3</v>
          </cell>
          <cell r="AG23">
            <v>2</v>
          </cell>
          <cell r="AH23">
            <v>2.42</v>
          </cell>
          <cell r="AI23">
            <v>3.33</v>
          </cell>
          <cell r="AJ23">
            <v>2.33</v>
          </cell>
          <cell r="AK23">
            <v>2.33</v>
          </cell>
          <cell r="AL23">
            <v>3</v>
          </cell>
          <cell r="AM23">
            <v>2.65</v>
          </cell>
          <cell r="AN23">
            <v>2</v>
          </cell>
          <cell r="AO23">
            <v>2.69</v>
          </cell>
          <cell r="AP23">
            <v>2.5865671641791</v>
          </cell>
          <cell r="AQ23">
            <v>0</v>
          </cell>
          <cell r="AR23">
            <v>0</v>
          </cell>
          <cell r="AS23">
            <v>2.41</v>
          </cell>
        </row>
        <row r="24">
          <cell r="B24">
            <v>169121429</v>
          </cell>
          <cell r="C24" t="str">
            <v>Nguyễn Ngọc </v>
          </cell>
          <cell r="D24" t="str">
            <v>Quang</v>
          </cell>
          <cell r="E24" t="str">
            <v>10/12/1989</v>
          </cell>
          <cell r="F24" t="str">
            <v>Quảng Trị</v>
          </cell>
          <cell r="G24" t="str">
            <v>Nam</v>
          </cell>
          <cell r="H24">
            <v>4</v>
          </cell>
          <cell r="I24">
            <v>4</v>
          </cell>
          <cell r="J24">
            <v>2.33</v>
          </cell>
          <cell r="K24">
            <v>3</v>
          </cell>
          <cell r="L24">
            <v>3</v>
          </cell>
          <cell r="M24">
            <v>2.33</v>
          </cell>
          <cell r="N24">
            <v>3.33</v>
          </cell>
          <cell r="O24">
            <v>3</v>
          </cell>
          <cell r="P24">
            <v>3.14</v>
          </cell>
          <cell r="Q24">
            <v>3.65</v>
          </cell>
          <cell r="R24">
            <v>2.65</v>
          </cell>
          <cell r="S24">
            <v>3.65</v>
          </cell>
          <cell r="T24">
            <v>3</v>
          </cell>
          <cell r="U24">
            <v>1.65</v>
          </cell>
          <cell r="V24">
            <v>2</v>
          </cell>
          <cell r="W24">
            <v>2.65</v>
          </cell>
          <cell r="X24">
            <v>3.65</v>
          </cell>
          <cell r="Y24">
            <v>3.65</v>
          </cell>
          <cell r="Z24">
            <v>2.84</v>
          </cell>
          <cell r="AA24">
            <v>3.33</v>
          </cell>
          <cell r="AB24">
            <v>3</v>
          </cell>
          <cell r="AC24">
            <v>3.33</v>
          </cell>
          <cell r="AD24">
            <v>3</v>
          </cell>
          <cell r="AE24">
            <v>1.65</v>
          </cell>
          <cell r="AF24">
            <v>3.65</v>
          </cell>
          <cell r="AG24">
            <v>2.33</v>
          </cell>
          <cell r="AH24">
            <v>2.86</v>
          </cell>
          <cell r="AI24">
            <v>3.65</v>
          </cell>
          <cell r="AJ24">
            <v>3</v>
          </cell>
          <cell r="AK24">
            <v>3</v>
          </cell>
          <cell r="AL24">
            <v>3.65</v>
          </cell>
          <cell r="AM24">
            <v>4</v>
          </cell>
          <cell r="AN24">
            <v>2.33</v>
          </cell>
          <cell r="AO24">
            <v>3.4</v>
          </cell>
          <cell r="AP24">
            <v>3.03805970149254</v>
          </cell>
          <cell r="AQ24">
            <v>3.33</v>
          </cell>
          <cell r="AR24">
            <v>3</v>
          </cell>
          <cell r="AS24">
            <v>3.06</v>
          </cell>
        </row>
        <row r="25">
          <cell r="B25">
            <v>169121432</v>
          </cell>
          <cell r="C25" t="str">
            <v>Hoàng Bách </v>
          </cell>
          <cell r="D25" t="str">
            <v>Sơn</v>
          </cell>
          <cell r="E25" t="str">
            <v>13/06/1987</v>
          </cell>
          <cell r="F25" t="str">
            <v>Quảng Bình</v>
          </cell>
          <cell r="G25" t="str">
            <v>Nam</v>
          </cell>
          <cell r="H25">
            <v>4</v>
          </cell>
          <cell r="I25">
            <v>3.65</v>
          </cell>
          <cell r="J25">
            <v>2</v>
          </cell>
          <cell r="K25">
            <v>2.65</v>
          </cell>
          <cell r="L25">
            <v>2.65</v>
          </cell>
          <cell r="M25">
            <v>2.33</v>
          </cell>
          <cell r="N25">
            <v>2.65</v>
          </cell>
          <cell r="O25">
            <v>2</v>
          </cell>
          <cell r="P25">
            <v>2.79</v>
          </cell>
          <cell r="Q25">
            <v>3</v>
          </cell>
          <cell r="R25">
            <v>3</v>
          </cell>
          <cell r="S25">
            <v>3.65</v>
          </cell>
          <cell r="T25">
            <v>2.65</v>
          </cell>
          <cell r="U25">
            <v>1.65</v>
          </cell>
          <cell r="V25">
            <v>3</v>
          </cell>
          <cell r="W25">
            <v>2</v>
          </cell>
          <cell r="X25">
            <v>2</v>
          </cell>
          <cell r="Y25">
            <v>2.33</v>
          </cell>
          <cell r="Z25">
            <v>2.51</v>
          </cell>
          <cell r="AA25">
            <v>3</v>
          </cell>
          <cell r="AB25">
            <v>3.65</v>
          </cell>
          <cell r="AC25">
            <v>3.33</v>
          </cell>
          <cell r="AD25">
            <v>3.33</v>
          </cell>
          <cell r="AE25">
            <v>3.33</v>
          </cell>
          <cell r="AF25">
            <v>3.65</v>
          </cell>
          <cell r="AG25">
            <v>2</v>
          </cell>
          <cell r="AH25">
            <v>3.23</v>
          </cell>
          <cell r="AI25">
            <v>3.33</v>
          </cell>
          <cell r="AJ25">
            <v>4</v>
          </cell>
          <cell r="AK25">
            <v>4</v>
          </cell>
          <cell r="AL25">
            <v>3.33</v>
          </cell>
          <cell r="AM25">
            <v>3.65</v>
          </cell>
          <cell r="AN25">
            <v>3.65</v>
          </cell>
          <cell r="AO25">
            <v>3.66</v>
          </cell>
          <cell r="AP25">
            <v>3.01716417910448</v>
          </cell>
          <cell r="AQ25">
            <v>4</v>
          </cell>
          <cell r="AR25">
            <v>3.33</v>
          </cell>
          <cell r="AS25">
            <v>3.09</v>
          </cell>
        </row>
        <row r="26">
          <cell r="B26">
            <v>169121433</v>
          </cell>
          <cell r="C26" t="str">
            <v>Phan Ngọc Tinh </v>
          </cell>
          <cell r="D26" t="str">
            <v>Sương</v>
          </cell>
          <cell r="E26" t="str">
            <v>22/02/1987</v>
          </cell>
          <cell r="F26" t="str">
            <v>Quảng Trị</v>
          </cell>
          <cell r="G26" t="str">
            <v>Nam</v>
          </cell>
          <cell r="H26">
            <v>3</v>
          </cell>
          <cell r="I26">
            <v>4</v>
          </cell>
          <cell r="J26">
            <v>1.65</v>
          </cell>
          <cell r="K26">
            <v>1.65</v>
          </cell>
          <cell r="L26">
            <v>3</v>
          </cell>
          <cell r="M26">
            <v>3</v>
          </cell>
          <cell r="N26">
            <v>2.65</v>
          </cell>
          <cell r="O26">
            <v>2.33</v>
          </cell>
          <cell r="P26">
            <v>2.66</v>
          </cell>
          <cell r="Q26">
            <v>2.33</v>
          </cell>
          <cell r="R26">
            <v>3.65</v>
          </cell>
          <cell r="S26">
            <v>3.33</v>
          </cell>
          <cell r="T26">
            <v>2.65</v>
          </cell>
          <cell r="U26">
            <v>1.65</v>
          </cell>
          <cell r="V26">
            <v>3.65</v>
          </cell>
          <cell r="W26">
            <v>2.33</v>
          </cell>
          <cell r="X26">
            <v>2</v>
          </cell>
          <cell r="Y26">
            <v>3.33</v>
          </cell>
          <cell r="Z26">
            <v>2.56</v>
          </cell>
          <cell r="AA26">
            <v>2</v>
          </cell>
          <cell r="AB26">
            <v>4</v>
          </cell>
          <cell r="AC26">
            <v>3.65</v>
          </cell>
          <cell r="AD26">
            <v>3.33</v>
          </cell>
          <cell r="AE26">
            <v>3.65</v>
          </cell>
          <cell r="AF26">
            <v>2.65</v>
          </cell>
          <cell r="AG26">
            <v>2.33</v>
          </cell>
          <cell r="AH26">
            <v>3.21</v>
          </cell>
          <cell r="AI26">
            <v>2.33</v>
          </cell>
          <cell r="AJ26">
            <v>4</v>
          </cell>
          <cell r="AK26">
            <v>4</v>
          </cell>
          <cell r="AL26">
            <v>4</v>
          </cell>
          <cell r="AM26">
            <v>2.65</v>
          </cell>
          <cell r="AN26">
            <v>3.65</v>
          </cell>
          <cell r="AO26">
            <v>3.33</v>
          </cell>
          <cell r="AP26">
            <v>2.92238805970149</v>
          </cell>
          <cell r="AQ26">
            <v>4</v>
          </cell>
          <cell r="AR26">
            <v>3</v>
          </cell>
          <cell r="AS26">
            <v>3</v>
          </cell>
        </row>
        <row r="27">
          <cell r="B27">
            <v>169121436</v>
          </cell>
          <cell r="C27" t="str">
            <v>Lê Trần Viết </v>
          </cell>
          <cell r="D27" t="str">
            <v>Thắng</v>
          </cell>
          <cell r="E27" t="str">
            <v>07/09/1983</v>
          </cell>
          <cell r="F27" t="str">
            <v>Quảng Nam</v>
          </cell>
          <cell r="G27" t="str">
            <v>Nam</v>
          </cell>
          <cell r="H27">
            <v>2.65</v>
          </cell>
          <cell r="I27">
            <v>3.33</v>
          </cell>
          <cell r="J27">
            <v>2</v>
          </cell>
          <cell r="K27">
            <v>2</v>
          </cell>
          <cell r="L27">
            <v>3</v>
          </cell>
          <cell r="M27">
            <v>3.33</v>
          </cell>
          <cell r="N27">
            <v>3</v>
          </cell>
          <cell r="O27">
            <v>3</v>
          </cell>
          <cell r="P27">
            <v>2.72</v>
          </cell>
          <cell r="Q27">
            <v>2</v>
          </cell>
          <cell r="R27">
            <v>3.33</v>
          </cell>
          <cell r="S27">
            <v>3.33</v>
          </cell>
          <cell r="T27">
            <v>2.65</v>
          </cell>
          <cell r="U27">
            <v>1.65</v>
          </cell>
          <cell r="V27">
            <v>1.65</v>
          </cell>
          <cell r="W27">
            <v>2</v>
          </cell>
          <cell r="X27">
            <v>2</v>
          </cell>
          <cell r="Y27">
            <v>4</v>
          </cell>
          <cell r="Z27">
            <v>2.33</v>
          </cell>
          <cell r="AA27">
            <v>2</v>
          </cell>
          <cell r="AB27">
            <v>2.65</v>
          </cell>
          <cell r="AC27">
            <v>3</v>
          </cell>
          <cell r="AD27">
            <v>3</v>
          </cell>
          <cell r="AE27">
            <v>3</v>
          </cell>
          <cell r="AF27">
            <v>3.65</v>
          </cell>
          <cell r="AG27">
            <v>2.33</v>
          </cell>
          <cell r="AH27">
            <v>2.83</v>
          </cell>
          <cell r="AI27">
            <v>3</v>
          </cell>
          <cell r="AJ27">
            <v>3.65</v>
          </cell>
          <cell r="AK27">
            <v>3.65</v>
          </cell>
          <cell r="AL27">
            <v>3.65</v>
          </cell>
          <cell r="AM27">
            <v>3.33</v>
          </cell>
          <cell r="AN27">
            <v>4</v>
          </cell>
          <cell r="AO27">
            <v>3.47</v>
          </cell>
          <cell r="AP27">
            <v>2.80014925373134</v>
          </cell>
          <cell r="AQ27">
            <v>4</v>
          </cell>
          <cell r="AR27">
            <v>2.65</v>
          </cell>
          <cell r="AS27">
            <v>2.88</v>
          </cell>
        </row>
        <row r="28">
          <cell r="B28">
            <v>169121437</v>
          </cell>
          <cell r="C28" t="str">
            <v>Hà Xuân </v>
          </cell>
          <cell r="D28" t="str">
            <v>Thành</v>
          </cell>
          <cell r="E28" t="str">
            <v>29/10/1987</v>
          </cell>
          <cell r="F28" t="str">
            <v>Huế</v>
          </cell>
          <cell r="G28" t="str">
            <v>Nam</v>
          </cell>
          <cell r="H28">
            <v>3.33</v>
          </cell>
          <cell r="I28">
            <v>4</v>
          </cell>
          <cell r="J28">
            <v>2</v>
          </cell>
          <cell r="K28">
            <v>3.33</v>
          </cell>
          <cell r="L28">
            <v>3.33</v>
          </cell>
          <cell r="M28">
            <v>2.33</v>
          </cell>
          <cell r="N28">
            <v>2.33</v>
          </cell>
          <cell r="O28">
            <v>3.33</v>
          </cell>
          <cell r="P28">
            <v>2.94</v>
          </cell>
          <cell r="Q28">
            <v>3.33</v>
          </cell>
          <cell r="R28">
            <v>4</v>
          </cell>
          <cell r="S28">
            <v>4</v>
          </cell>
          <cell r="T28">
            <v>4</v>
          </cell>
          <cell r="U28">
            <v>2.33</v>
          </cell>
          <cell r="V28">
            <v>3.65</v>
          </cell>
          <cell r="W28">
            <v>3.65</v>
          </cell>
          <cell r="X28">
            <v>3.65</v>
          </cell>
          <cell r="Y28">
            <v>4</v>
          </cell>
          <cell r="Z28">
            <v>3.53</v>
          </cell>
          <cell r="AA28">
            <v>2.33</v>
          </cell>
          <cell r="AB28">
            <v>4</v>
          </cell>
          <cell r="AC28">
            <v>4</v>
          </cell>
          <cell r="AD28">
            <v>2.33</v>
          </cell>
          <cell r="AE28">
            <v>1.65</v>
          </cell>
          <cell r="AF28">
            <v>3</v>
          </cell>
          <cell r="AG28">
            <v>3</v>
          </cell>
          <cell r="AH28">
            <v>2.92</v>
          </cell>
          <cell r="AI28">
            <v>4</v>
          </cell>
          <cell r="AJ28">
            <v>4</v>
          </cell>
          <cell r="AK28">
            <v>3.65</v>
          </cell>
          <cell r="AL28">
            <v>4</v>
          </cell>
          <cell r="AM28">
            <v>3</v>
          </cell>
          <cell r="AN28">
            <v>3.65</v>
          </cell>
          <cell r="AO28">
            <v>3.71</v>
          </cell>
          <cell r="AP28">
            <v>3.25462686567164</v>
          </cell>
          <cell r="AQ28">
            <v>4</v>
          </cell>
          <cell r="AR28">
            <v>3</v>
          </cell>
          <cell r="AS28">
            <v>3.31</v>
          </cell>
        </row>
        <row r="29">
          <cell r="B29">
            <v>169121438</v>
          </cell>
          <cell r="C29" t="str">
            <v>Nguyễn Thu </v>
          </cell>
          <cell r="D29" t="str">
            <v>Thời</v>
          </cell>
          <cell r="E29">
            <v>32216</v>
          </cell>
          <cell r="F29" t="str">
            <v>Quảng Nam</v>
          </cell>
          <cell r="G29" t="str">
            <v>Nữ</v>
          </cell>
          <cell r="H29">
            <v>3.65</v>
          </cell>
          <cell r="I29">
            <v>3.33</v>
          </cell>
          <cell r="J29">
            <v>1.65</v>
          </cell>
          <cell r="K29">
            <v>3</v>
          </cell>
          <cell r="L29">
            <v>3.33</v>
          </cell>
          <cell r="M29">
            <v>2.65</v>
          </cell>
          <cell r="N29">
            <v>2.33</v>
          </cell>
          <cell r="O29">
            <v>2.65</v>
          </cell>
          <cell r="P29">
            <v>2.82</v>
          </cell>
          <cell r="Q29">
            <v>2.65</v>
          </cell>
          <cell r="R29">
            <v>3.33</v>
          </cell>
          <cell r="S29">
            <v>3.65</v>
          </cell>
          <cell r="T29">
            <v>2.65</v>
          </cell>
          <cell r="U29">
            <v>2</v>
          </cell>
          <cell r="V29">
            <v>3</v>
          </cell>
          <cell r="W29">
            <v>2.33</v>
          </cell>
          <cell r="X29">
            <v>3.65</v>
          </cell>
          <cell r="Y29">
            <v>3</v>
          </cell>
          <cell r="Z29">
            <v>2.81</v>
          </cell>
          <cell r="AA29">
            <v>2.65</v>
          </cell>
          <cell r="AB29">
            <v>3.65</v>
          </cell>
          <cell r="AC29">
            <v>2.65</v>
          </cell>
          <cell r="AD29">
            <v>2.65</v>
          </cell>
          <cell r="AE29">
            <v>3.33</v>
          </cell>
          <cell r="AF29">
            <v>3</v>
          </cell>
          <cell r="AG29">
            <v>2.65</v>
          </cell>
          <cell r="AH29">
            <v>2.97</v>
          </cell>
          <cell r="AI29">
            <v>3.65</v>
          </cell>
          <cell r="AJ29">
            <v>2.65</v>
          </cell>
          <cell r="AK29">
            <v>3.65</v>
          </cell>
          <cell r="AL29">
            <v>2</v>
          </cell>
          <cell r="AM29">
            <v>4</v>
          </cell>
          <cell r="AN29">
            <v>2.65</v>
          </cell>
          <cell r="AO29">
            <v>3.2</v>
          </cell>
          <cell r="AP29">
            <v>2.93522388059702</v>
          </cell>
          <cell r="AQ29">
            <v>3.33</v>
          </cell>
          <cell r="AR29">
            <v>3.65</v>
          </cell>
          <cell r="AS29">
            <v>2.96</v>
          </cell>
        </row>
        <row r="30">
          <cell r="B30">
            <v>169121439</v>
          </cell>
          <cell r="C30" t="str">
            <v>Lê Thị Xuân </v>
          </cell>
          <cell r="D30" t="str">
            <v>Thu</v>
          </cell>
          <cell r="E30" t="str">
            <v>18/10/1984</v>
          </cell>
          <cell r="F30" t="str">
            <v>Huế</v>
          </cell>
          <cell r="G30" t="str">
            <v>Nữ</v>
          </cell>
          <cell r="H30">
            <v>2.65</v>
          </cell>
          <cell r="I30">
            <v>3.33</v>
          </cell>
          <cell r="J30">
            <v>3</v>
          </cell>
          <cell r="K30">
            <v>3</v>
          </cell>
          <cell r="L30">
            <v>2.65</v>
          </cell>
          <cell r="M30">
            <v>2.33</v>
          </cell>
          <cell r="N30">
            <v>2.33</v>
          </cell>
          <cell r="O30">
            <v>2.33</v>
          </cell>
          <cell r="P30">
            <v>2.76</v>
          </cell>
          <cell r="Q30">
            <v>2.65</v>
          </cell>
          <cell r="R30">
            <v>3.33</v>
          </cell>
          <cell r="S30">
            <v>3.33</v>
          </cell>
          <cell r="T30">
            <v>3.33</v>
          </cell>
          <cell r="U30">
            <v>2</v>
          </cell>
          <cell r="V30">
            <v>3</v>
          </cell>
          <cell r="W30">
            <v>2</v>
          </cell>
          <cell r="X30">
            <v>3.65</v>
          </cell>
          <cell r="Y30">
            <v>3.65</v>
          </cell>
          <cell r="Z30">
            <v>2.83</v>
          </cell>
          <cell r="AA30">
            <v>2</v>
          </cell>
          <cell r="AB30">
            <v>3.33</v>
          </cell>
          <cell r="AC30">
            <v>2.65</v>
          </cell>
          <cell r="AD30">
            <v>2.65</v>
          </cell>
          <cell r="AE30">
            <v>2.33</v>
          </cell>
          <cell r="AF30">
            <v>3.33</v>
          </cell>
          <cell r="AG30">
            <v>2.65</v>
          </cell>
          <cell r="AH30">
            <v>2.71</v>
          </cell>
          <cell r="AI30">
            <v>3.33</v>
          </cell>
          <cell r="AJ30">
            <v>2.65</v>
          </cell>
          <cell r="AK30">
            <v>3</v>
          </cell>
          <cell r="AL30">
            <v>0</v>
          </cell>
          <cell r="AM30">
            <v>4</v>
          </cell>
          <cell r="AN30">
            <v>2.33</v>
          </cell>
          <cell r="AO30">
            <v>2.73</v>
          </cell>
          <cell r="AP30">
            <v>2.75970149253731</v>
          </cell>
          <cell r="AQ30">
            <v>0</v>
          </cell>
          <cell r="AR30">
            <v>0</v>
          </cell>
          <cell r="AS30">
            <v>2.57</v>
          </cell>
        </row>
        <row r="31">
          <cell r="B31">
            <v>169121440</v>
          </cell>
          <cell r="C31" t="str">
            <v>Phạm Thị Thu </v>
          </cell>
          <cell r="D31" t="str">
            <v>Thương</v>
          </cell>
          <cell r="E31" t="str">
            <v>01/07/1988</v>
          </cell>
          <cell r="F31" t="str">
            <v>Quảng Nam</v>
          </cell>
          <cell r="G31" t="str">
            <v>Nữ</v>
          </cell>
          <cell r="H31">
            <v>2.65</v>
          </cell>
          <cell r="I31">
            <v>3.33</v>
          </cell>
          <cell r="J31">
            <v>2.33</v>
          </cell>
          <cell r="K31">
            <v>3.65</v>
          </cell>
          <cell r="L31">
            <v>2.33</v>
          </cell>
          <cell r="M31">
            <v>2.33</v>
          </cell>
          <cell r="N31">
            <v>2.65</v>
          </cell>
          <cell r="O31">
            <v>2.33</v>
          </cell>
          <cell r="P31">
            <v>2.7</v>
          </cell>
          <cell r="Q31">
            <v>2.65</v>
          </cell>
          <cell r="R31">
            <v>3</v>
          </cell>
          <cell r="S31">
            <v>3.65</v>
          </cell>
          <cell r="T31">
            <v>3</v>
          </cell>
          <cell r="U31">
            <v>2</v>
          </cell>
          <cell r="V31">
            <v>2.65</v>
          </cell>
          <cell r="W31">
            <v>2.33</v>
          </cell>
          <cell r="X31">
            <v>3.33</v>
          </cell>
          <cell r="Y31">
            <v>2.65</v>
          </cell>
          <cell r="Z31">
            <v>2.77</v>
          </cell>
          <cell r="AA31">
            <v>2.33</v>
          </cell>
          <cell r="AB31">
            <v>3.33</v>
          </cell>
          <cell r="AC31">
            <v>3</v>
          </cell>
          <cell r="AD31">
            <v>3</v>
          </cell>
          <cell r="AE31">
            <v>3</v>
          </cell>
          <cell r="AF31">
            <v>3.65</v>
          </cell>
          <cell r="AG31">
            <v>2.65</v>
          </cell>
          <cell r="AH31">
            <v>3.01</v>
          </cell>
          <cell r="AI31">
            <v>3.33</v>
          </cell>
          <cell r="AJ31">
            <v>4</v>
          </cell>
          <cell r="AK31">
            <v>3.65</v>
          </cell>
          <cell r="AL31">
            <v>3</v>
          </cell>
          <cell r="AM31">
            <v>4</v>
          </cell>
          <cell r="AN31">
            <v>2.65</v>
          </cell>
          <cell r="AO31">
            <v>3.57</v>
          </cell>
          <cell r="AP31">
            <v>2.98417910447761</v>
          </cell>
          <cell r="AQ31">
            <v>3.33</v>
          </cell>
          <cell r="AR31">
            <v>3.33</v>
          </cell>
          <cell r="AS31">
            <v>3.01</v>
          </cell>
        </row>
        <row r="32">
          <cell r="B32">
            <v>169121441</v>
          </cell>
          <cell r="C32" t="str">
            <v>Hồ Đăng </v>
          </cell>
          <cell r="D32" t="str">
            <v>Tiên</v>
          </cell>
          <cell r="E32">
            <v>29690</v>
          </cell>
          <cell r="F32" t="str">
            <v>Quảng Trị</v>
          </cell>
          <cell r="G32" t="str">
            <v>Nam</v>
          </cell>
          <cell r="H32">
            <v>2.33</v>
          </cell>
          <cell r="I32">
            <v>3.33</v>
          </cell>
          <cell r="J32">
            <v>2.33</v>
          </cell>
          <cell r="K32">
            <v>2</v>
          </cell>
          <cell r="L32">
            <v>2.65</v>
          </cell>
          <cell r="M32">
            <v>3.33</v>
          </cell>
          <cell r="N32">
            <v>2.65</v>
          </cell>
          <cell r="O32">
            <v>2.65</v>
          </cell>
          <cell r="P32">
            <v>2.6</v>
          </cell>
          <cell r="Q32">
            <v>2.33</v>
          </cell>
          <cell r="R32">
            <v>2.33</v>
          </cell>
          <cell r="S32">
            <v>3.65</v>
          </cell>
          <cell r="T32">
            <v>2.33</v>
          </cell>
          <cell r="U32">
            <v>1.65</v>
          </cell>
          <cell r="V32">
            <v>2.33</v>
          </cell>
          <cell r="W32">
            <v>2.33</v>
          </cell>
          <cell r="X32">
            <v>3.33</v>
          </cell>
          <cell r="Y32">
            <v>4</v>
          </cell>
          <cell r="Z32">
            <v>2.47</v>
          </cell>
          <cell r="AA32">
            <v>2.33</v>
          </cell>
          <cell r="AB32">
            <v>2.65</v>
          </cell>
          <cell r="AC32">
            <v>1.65</v>
          </cell>
          <cell r="AD32">
            <v>2.33</v>
          </cell>
          <cell r="AE32">
            <v>1.65</v>
          </cell>
          <cell r="AF32">
            <v>2.65</v>
          </cell>
          <cell r="AG32">
            <v>2</v>
          </cell>
          <cell r="AH32">
            <v>2.16</v>
          </cell>
          <cell r="AI32">
            <v>3</v>
          </cell>
          <cell r="AJ32">
            <v>3</v>
          </cell>
          <cell r="AK32">
            <v>2.33</v>
          </cell>
          <cell r="AL32">
            <v>0</v>
          </cell>
          <cell r="AM32">
            <v>2</v>
          </cell>
          <cell r="AN32">
            <v>3</v>
          </cell>
          <cell r="AO32">
            <v>2.26</v>
          </cell>
          <cell r="AP32">
            <v>2.37597014925373</v>
          </cell>
          <cell r="AQ32">
            <v>3</v>
          </cell>
          <cell r="AR32">
            <v>2.65</v>
          </cell>
          <cell r="AS32">
            <v>2.42</v>
          </cell>
        </row>
        <row r="33">
          <cell r="B33">
            <v>169121442</v>
          </cell>
          <cell r="C33" t="str">
            <v>Đoàn Thị Minh </v>
          </cell>
          <cell r="D33" t="str">
            <v>Trâm</v>
          </cell>
          <cell r="E33" t="str">
            <v>03/06/1988</v>
          </cell>
          <cell r="F33" t="str">
            <v>Kon Tum</v>
          </cell>
          <cell r="G33" t="str">
            <v>Nữ</v>
          </cell>
          <cell r="H33">
            <v>3.65</v>
          </cell>
          <cell r="I33">
            <v>4</v>
          </cell>
          <cell r="J33">
            <v>2.33</v>
          </cell>
          <cell r="K33">
            <v>3</v>
          </cell>
          <cell r="L33">
            <v>3.33</v>
          </cell>
          <cell r="M33">
            <v>2.33</v>
          </cell>
          <cell r="N33">
            <v>2.65</v>
          </cell>
          <cell r="O33">
            <v>1</v>
          </cell>
          <cell r="P33">
            <v>3.05</v>
          </cell>
          <cell r="Q33">
            <v>3.33</v>
          </cell>
          <cell r="R33">
            <v>3.33</v>
          </cell>
          <cell r="S33">
            <v>4</v>
          </cell>
          <cell r="T33">
            <v>2.65</v>
          </cell>
          <cell r="U33">
            <v>2</v>
          </cell>
          <cell r="V33">
            <v>3.33</v>
          </cell>
          <cell r="W33">
            <v>3.33</v>
          </cell>
          <cell r="X33">
            <v>3.65</v>
          </cell>
          <cell r="Y33">
            <v>3</v>
          </cell>
          <cell r="Z33">
            <v>3.11</v>
          </cell>
          <cell r="AA33">
            <v>3.33</v>
          </cell>
          <cell r="AB33">
            <v>3.65</v>
          </cell>
          <cell r="AC33">
            <v>3.33</v>
          </cell>
          <cell r="AD33">
            <v>3.33</v>
          </cell>
          <cell r="AE33">
            <v>3.33</v>
          </cell>
          <cell r="AF33">
            <v>3.65</v>
          </cell>
          <cell r="AG33">
            <v>2.33</v>
          </cell>
          <cell r="AH33">
            <v>3.31</v>
          </cell>
          <cell r="AI33">
            <v>3.65</v>
          </cell>
          <cell r="AJ33">
            <v>4</v>
          </cell>
          <cell r="AK33">
            <v>3</v>
          </cell>
          <cell r="AL33">
            <v>3</v>
          </cell>
          <cell r="AM33">
            <v>3.33</v>
          </cell>
          <cell r="AN33">
            <v>2.65</v>
          </cell>
          <cell r="AO33">
            <v>3.4</v>
          </cell>
          <cell r="AP33">
            <v>3.20761194029851</v>
          </cell>
          <cell r="AQ33">
            <v>4</v>
          </cell>
          <cell r="AR33">
            <v>3</v>
          </cell>
          <cell r="AS33">
            <v>3.26</v>
          </cell>
        </row>
        <row r="34">
          <cell r="B34">
            <v>169121443</v>
          </cell>
          <cell r="C34" t="str">
            <v>Đặng Thị Bích </v>
          </cell>
          <cell r="D34" t="str">
            <v>Trang</v>
          </cell>
          <cell r="E34" t="str">
            <v>06/11/1989</v>
          </cell>
          <cell r="F34" t="str">
            <v>Đà Nẵng</v>
          </cell>
          <cell r="G34" t="str">
            <v>Nữ</v>
          </cell>
          <cell r="H34">
            <v>3.33</v>
          </cell>
          <cell r="I34">
            <v>4</v>
          </cell>
          <cell r="J34">
            <v>2</v>
          </cell>
          <cell r="K34">
            <v>2</v>
          </cell>
          <cell r="L34">
            <v>2.65</v>
          </cell>
          <cell r="M34">
            <v>2</v>
          </cell>
          <cell r="N34">
            <v>2</v>
          </cell>
          <cell r="O34">
            <v>2.65</v>
          </cell>
          <cell r="P34">
            <v>2.54</v>
          </cell>
          <cell r="Q34">
            <v>3</v>
          </cell>
          <cell r="R34">
            <v>3</v>
          </cell>
          <cell r="S34">
            <v>4</v>
          </cell>
          <cell r="T34">
            <v>2.65</v>
          </cell>
          <cell r="U34">
            <v>2</v>
          </cell>
          <cell r="V34">
            <v>2.65</v>
          </cell>
          <cell r="W34">
            <v>2.65</v>
          </cell>
          <cell r="X34">
            <v>2.33</v>
          </cell>
          <cell r="Y34">
            <v>3</v>
          </cell>
          <cell r="Z34">
            <v>2.73</v>
          </cell>
          <cell r="AA34">
            <v>2.65</v>
          </cell>
          <cell r="AB34">
            <v>2.65</v>
          </cell>
          <cell r="AC34">
            <v>2</v>
          </cell>
          <cell r="AD34">
            <v>3</v>
          </cell>
          <cell r="AE34">
            <v>4</v>
          </cell>
          <cell r="AF34">
            <v>3.33</v>
          </cell>
          <cell r="AG34">
            <v>3</v>
          </cell>
          <cell r="AH34">
            <v>2.94</v>
          </cell>
          <cell r="AI34">
            <v>3</v>
          </cell>
          <cell r="AJ34">
            <v>3.65</v>
          </cell>
          <cell r="AK34">
            <v>3.33</v>
          </cell>
          <cell r="AL34">
            <v>3</v>
          </cell>
          <cell r="AM34">
            <v>3.65</v>
          </cell>
          <cell r="AN34">
            <v>3</v>
          </cell>
          <cell r="AO34">
            <v>3.33</v>
          </cell>
          <cell r="AP34">
            <v>2.86477611940298</v>
          </cell>
          <cell r="AQ34">
            <v>4</v>
          </cell>
          <cell r="AR34">
            <v>2</v>
          </cell>
          <cell r="AS34">
            <v>2.94</v>
          </cell>
        </row>
        <row r="35">
          <cell r="B35">
            <v>169121444</v>
          </cell>
          <cell r="C35" t="str">
            <v>Nguyễn Minh </v>
          </cell>
          <cell r="D35" t="str">
            <v>Trí</v>
          </cell>
          <cell r="E35" t="str">
            <v>02/11/1989</v>
          </cell>
          <cell r="F35" t="str">
            <v>Phú Yên</v>
          </cell>
          <cell r="G35" t="str">
            <v>Nam</v>
          </cell>
          <cell r="H35">
            <v>3</v>
          </cell>
          <cell r="I35">
            <v>3.65</v>
          </cell>
          <cell r="J35">
            <v>1.65</v>
          </cell>
          <cell r="K35">
            <v>2.65</v>
          </cell>
          <cell r="L35">
            <v>2.65</v>
          </cell>
          <cell r="M35">
            <v>3.33</v>
          </cell>
          <cell r="N35">
            <v>2.33</v>
          </cell>
          <cell r="O35">
            <v>3</v>
          </cell>
          <cell r="P35">
            <v>2.62</v>
          </cell>
          <cell r="Q35">
            <v>2.33</v>
          </cell>
          <cell r="R35">
            <v>2.33</v>
          </cell>
          <cell r="S35">
            <v>3</v>
          </cell>
          <cell r="T35">
            <v>2.33</v>
          </cell>
          <cell r="U35">
            <v>1.65</v>
          </cell>
          <cell r="V35">
            <v>2.65</v>
          </cell>
          <cell r="W35">
            <v>2</v>
          </cell>
          <cell r="X35">
            <v>3.33</v>
          </cell>
          <cell r="Y35">
            <v>4</v>
          </cell>
          <cell r="Z35">
            <v>2.37</v>
          </cell>
          <cell r="AA35">
            <v>1.65</v>
          </cell>
          <cell r="AB35">
            <v>3</v>
          </cell>
          <cell r="AC35">
            <v>2</v>
          </cell>
          <cell r="AD35">
            <v>2.65</v>
          </cell>
          <cell r="AE35">
            <v>2</v>
          </cell>
          <cell r="AF35">
            <v>3</v>
          </cell>
          <cell r="AG35">
            <v>2.33</v>
          </cell>
          <cell r="AH35">
            <v>2.38</v>
          </cell>
          <cell r="AI35">
            <v>3.33</v>
          </cell>
          <cell r="AJ35">
            <v>2.33</v>
          </cell>
          <cell r="AK35">
            <v>2.33</v>
          </cell>
          <cell r="AL35">
            <v>2.65</v>
          </cell>
          <cell r="AM35">
            <v>4</v>
          </cell>
          <cell r="AN35">
            <v>3.33</v>
          </cell>
          <cell r="AO35">
            <v>3.02</v>
          </cell>
          <cell r="AP35">
            <v>2.57044776119403</v>
          </cell>
          <cell r="AQ35">
            <v>3.33</v>
          </cell>
          <cell r="AR35">
            <v>2.33</v>
          </cell>
          <cell r="AS35">
            <v>2.62</v>
          </cell>
        </row>
        <row r="36">
          <cell r="B36">
            <v>169121445</v>
          </cell>
          <cell r="C36" t="str">
            <v>Võ Thị </v>
          </cell>
          <cell r="D36" t="str">
            <v>Trinh</v>
          </cell>
          <cell r="E36" t="str">
            <v>16/01/1987</v>
          </cell>
          <cell r="F36" t="str">
            <v>Quảng Nam</v>
          </cell>
          <cell r="G36" t="str">
            <v>Nữ</v>
          </cell>
          <cell r="H36">
            <v>2.33</v>
          </cell>
          <cell r="I36">
            <v>3</v>
          </cell>
          <cell r="J36">
            <v>2.33</v>
          </cell>
          <cell r="K36">
            <v>1.65</v>
          </cell>
          <cell r="L36">
            <v>2.65</v>
          </cell>
          <cell r="M36">
            <v>2</v>
          </cell>
          <cell r="N36">
            <v>2.33</v>
          </cell>
          <cell r="O36">
            <v>2.65</v>
          </cell>
          <cell r="P36">
            <v>2.38</v>
          </cell>
          <cell r="Q36">
            <v>2.33</v>
          </cell>
          <cell r="R36">
            <v>2.33</v>
          </cell>
          <cell r="S36">
            <v>3</v>
          </cell>
          <cell r="T36">
            <v>2.65</v>
          </cell>
          <cell r="U36">
            <v>2</v>
          </cell>
          <cell r="V36">
            <v>3</v>
          </cell>
          <cell r="W36">
            <v>2.65</v>
          </cell>
          <cell r="X36">
            <v>3.65</v>
          </cell>
          <cell r="Y36">
            <v>4</v>
          </cell>
          <cell r="Z36">
            <v>2.64</v>
          </cell>
          <cell r="AA36">
            <v>2.33</v>
          </cell>
          <cell r="AB36">
            <v>3.65</v>
          </cell>
          <cell r="AC36">
            <v>2.33</v>
          </cell>
          <cell r="AD36">
            <v>2.33</v>
          </cell>
          <cell r="AE36">
            <v>2</v>
          </cell>
          <cell r="AF36">
            <v>3.33</v>
          </cell>
          <cell r="AG36">
            <v>2.33</v>
          </cell>
          <cell r="AH36">
            <v>2.61</v>
          </cell>
          <cell r="AI36">
            <v>3</v>
          </cell>
          <cell r="AJ36">
            <v>3</v>
          </cell>
          <cell r="AK36">
            <v>3.33</v>
          </cell>
          <cell r="AL36">
            <v>3</v>
          </cell>
          <cell r="AM36">
            <v>3</v>
          </cell>
          <cell r="AN36">
            <v>2.65</v>
          </cell>
          <cell r="AO36">
            <v>3.02</v>
          </cell>
          <cell r="AP36">
            <v>2.64597014925373</v>
          </cell>
          <cell r="AQ36">
            <v>3</v>
          </cell>
          <cell r="AR36">
            <v>2.65</v>
          </cell>
          <cell r="AS36">
            <v>2.67</v>
          </cell>
        </row>
        <row r="37">
          <cell r="B37">
            <v>169121448</v>
          </cell>
          <cell r="C37" t="str">
            <v>Lê Sơn </v>
          </cell>
          <cell r="D37" t="str">
            <v>Tùng</v>
          </cell>
          <cell r="E37" t="str">
            <v>14/03/1989</v>
          </cell>
          <cell r="F37" t="str">
            <v>Quảng Bình</v>
          </cell>
          <cell r="G37" t="str">
            <v>Nam</v>
          </cell>
          <cell r="H37">
            <v>2.65</v>
          </cell>
          <cell r="I37">
            <v>3</v>
          </cell>
          <cell r="J37">
            <v>2.33</v>
          </cell>
          <cell r="K37">
            <v>2.65</v>
          </cell>
          <cell r="L37">
            <v>3</v>
          </cell>
          <cell r="M37">
            <v>3</v>
          </cell>
          <cell r="N37">
            <v>2.33</v>
          </cell>
          <cell r="O37">
            <v>3.33</v>
          </cell>
          <cell r="P37">
            <v>2.68</v>
          </cell>
          <cell r="Q37">
            <v>2.33</v>
          </cell>
          <cell r="R37">
            <v>2.65</v>
          </cell>
          <cell r="S37">
            <v>2.65</v>
          </cell>
          <cell r="T37">
            <v>2.65</v>
          </cell>
          <cell r="U37">
            <v>2</v>
          </cell>
          <cell r="V37">
            <v>3</v>
          </cell>
          <cell r="W37">
            <v>2.65</v>
          </cell>
          <cell r="X37">
            <v>3.33</v>
          </cell>
          <cell r="Y37">
            <v>4</v>
          </cell>
          <cell r="Z37">
            <v>2.6</v>
          </cell>
          <cell r="AA37">
            <v>2</v>
          </cell>
          <cell r="AB37">
            <v>3</v>
          </cell>
          <cell r="AC37">
            <v>2.33</v>
          </cell>
          <cell r="AD37">
            <v>2.33</v>
          </cell>
          <cell r="AE37">
            <v>1.65</v>
          </cell>
          <cell r="AF37">
            <v>3</v>
          </cell>
          <cell r="AG37">
            <v>2</v>
          </cell>
          <cell r="AH37">
            <v>2.33</v>
          </cell>
          <cell r="AI37">
            <v>3</v>
          </cell>
          <cell r="AJ37">
            <v>2.33</v>
          </cell>
          <cell r="AK37">
            <v>3</v>
          </cell>
          <cell r="AL37">
            <v>2.65</v>
          </cell>
          <cell r="AM37">
            <v>2.65</v>
          </cell>
          <cell r="AN37">
            <v>2</v>
          </cell>
          <cell r="AO37">
            <v>2.66</v>
          </cell>
          <cell r="AP37">
            <v>2.56074626865672</v>
          </cell>
          <cell r="AQ37">
            <v>2.65</v>
          </cell>
          <cell r="AR37">
            <v>2.65</v>
          </cell>
          <cell r="AS37">
            <v>2.57</v>
          </cell>
        </row>
        <row r="38">
          <cell r="B38">
            <v>169121449</v>
          </cell>
          <cell r="C38" t="str">
            <v>Nguyễn Thị </v>
          </cell>
          <cell r="D38" t="str">
            <v>Vân</v>
          </cell>
          <cell r="E38" t="str">
            <v>10/06/1988</v>
          </cell>
          <cell r="F38" t="str">
            <v>Quảng Bình</v>
          </cell>
          <cell r="G38" t="str">
            <v>Nữ</v>
          </cell>
          <cell r="H38">
            <v>3.65</v>
          </cell>
          <cell r="I38">
            <v>4</v>
          </cell>
          <cell r="J38">
            <v>2.33</v>
          </cell>
          <cell r="K38">
            <v>3.33</v>
          </cell>
          <cell r="L38">
            <v>3</v>
          </cell>
          <cell r="M38">
            <v>2.33</v>
          </cell>
          <cell r="N38">
            <v>2.65</v>
          </cell>
          <cell r="O38">
            <v>3.65</v>
          </cell>
          <cell r="P38">
            <v>3.01</v>
          </cell>
          <cell r="Q38">
            <v>3</v>
          </cell>
          <cell r="R38">
            <v>3.33</v>
          </cell>
          <cell r="S38">
            <v>3.65</v>
          </cell>
          <cell r="T38">
            <v>3.33</v>
          </cell>
          <cell r="U38">
            <v>2</v>
          </cell>
          <cell r="V38">
            <v>3</v>
          </cell>
          <cell r="W38">
            <v>3.65</v>
          </cell>
          <cell r="X38">
            <v>3.65</v>
          </cell>
          <cell r="Y38">
            <v>4</v>
          </cell>
          <cell r="Z38">
            <v>3.18</v>
          </cell>
          <cell r="AA38">
            <v>2.33</v>
          </cell>
          <cell r="AB38">
            <v>3.33</v>
          </cell>
          <cell r="AC38">
            <v>2</v>
          </cell>
          <cell r="AD38">
            <v>2.65</v>
          </cell>
          <cell r="AE38">
            <v>2.33</v>
          </cell>
          <cell r="AF38">
            <v>3.33</v>
          </cell>
          <cell r="AG38">
            <v>2.33</v>
          </cell>
          <cell r="AH38">
            <v>2.61</v>
          </cell>
          <cell r="AI38">
            <v>3.33</v>
          </cell>
          <cell r="AJ38">
            <v>3.33</v>
          </cell>
          <cell r="AK38">
            <v>3</v>
          </cell>
          <cell r="AL38">
            <v>2.65</v>
          </cell>
          <cell r="AM38">
            <v>4</v>
          </cell>
          <cell r="AN38">
            <v>2.65</v>
          </cell>
          <cell r="AO38">
            <v>3.28</v>
          </cell>
          <cell r="AP38">
            <v>3.00402985074627</v>
          </cell>
          <cell r="AQ38">
            <v>3</v>
          </cell>
          <cell r="AR38">
            <v>3</v>
          </cell>
          <cell r="AS38">
            <v>3</v>
          </cell>
        </row>
        <row r="39">
          <cell r="B39">
            <v>169121450</v>
          </cell>
          <cell r="C39" t="str">
            <v>Hà Thị Thanh </v>
          </cell>
          <cell r="D39" t="str">
            <v>Vân</v>
          </cell>
          <cell r="E39" t="str">
            <v>23/11/1989</v>
          </cell>
          <cell r="F39" t="str">
            <v>Quảng Nam</v>
          </cell>
          <cell r="G39" t="str">
            <v>Nữ</v>
          </cell>
          <cell r="H39">
            <v>3</v>
          </cell>
          <cell r="I39">
            <v>4</v>
          </cell>
          <cell r="J39">
            <v>2.65</v>
          </cell>
          <cell r="K39">
            <v>3.65</v>
          </cell>
          <cell r="L39">
            <v>3</v>
          </cell>
          <cell r="M39">
            <v>4</v>
          </cell>
          <cell r="N39">
            <v>4</v>
          </cell>
          <cell r="O39">
            <v>4</v>
          </cell>
          <cell r="P39">
            <v>3.37</v>
          </cell>
          <cell r="Q39">
            <v>2.65</v>
          </cell>
          <cell r="R39">
            <v>3.65</v>
          </cell>
          <cell r="S39">
            <v>3.65</v>
          </cell>
          <cell r="T39">
            <v>2.65</v>
          </cell>
          <cell r="U39">
            <v>2.33</v>
          </cell>
          <cell r="V39">
            <v>2.65</v>
          </cell>
          <cell r="W39">
            <v>4</v>
          </cell>
          <cell r="X39">
            <v>3.65</v>
          </cell>
          <cell r="Y39">
            <v>4</v>
          </cell>
          <cell r="Z39">
            <v>3.16</v>
          </cell>
          <cell r="AA39">
            <v>2.65</v>
          </cell>
          <cell r="AB39">
            <v>3.65</v>
          </cell>
          <cell r="AC39">
            <v>3.33</v>
          </cell>
          <cell r="AD39">
            <v>3.33</v>
          </cell>
          <cell r="AE39">
            <v>3.65</v>
          </cell>
          <cell r="AF39">
            <v>3.33</v>
          </cell>
          <cell r="AG39">
            <v>3.33</v>
          </cell>
          <cell r="AH39">
            <v>3.36</v>
          </cell>
          <cell r="AI39">
            <v>3.65</v>
          </cell>
          <cell r="AJ39">
            <v>2.65</v>
          </cell>
          <cell r="AK39">
            <v>3.65</v>
          </cell>
          <cell r="AL39">
            <v>3</v>
          </cell>
          <cell r="AM39">
            <v>3.65</v>
          </cell>
          <cell r="AN39">
            <v>4</v>
          </cell>
          <cell r="AO39">
            <v>3.37</v>
          </cell>
          <cell r="AP39">
            <v>3.30880597014925</v>
          </cell>
          <cell r="AQ39">
            <v>4</v>
          </cell>
          <cell r="AR39">
            <v>3</v>
          </cell>
          <cell r="AS39">
            <v>3.36</v>
          </cell>
        </row>
        <row r="40">
          <cell r="B40">
            <v>169121451</v>
          </cell>
          <cell r="C40" t="str">
            <v>Nguyễn Thị Hải </v>
          </cell>
          <cell r="D40" t="str">
            <v>Vân</v>
          </cell>
          <cell r="E40" t="str">
            <v>18/09/1987</v>
          </cell>
          <cell r="F40" t="str">
            <v>Đà Nẵng</v>
          </cell>
          <cell r="G40" t="str">
            <v>Nữ</v>
          </cell>
          <cell r="H40">
            <v>4</v>
          </cell>
          <cell r="I40">
            <v>3</v>
          </cell>
          <cell r="J40">
            <v>2</v>
          </cell>
          <cell r="K40">
            <v>3</v>
          </cell>
          <cell r="L40">
            <v>2.65</v>
          </cell>
          <cell r="M40">
            <v>4</v>
          </cell>
          <cell r="N40">
            <v>2.65</v>
          </cell>
          <cell r="O40">
            <v>3.33</v>
          </cell>
          <cell r="P40">
            <v>2.86</v>
          </cell>
          <cell r="Q40">
            <v>2.65</v>
          </cell>
          <cell r="R40">
            <v>2.65</v>
          </cell>
          <cell r="S40">
            <v>3.65</v>
          </cell>
          <cell r="T40">
            <v>2.65</v>
          </cell>
          <cell r="U40">
            <v>1.65</v>
          </cell>
          <cell r="V40">
            <v>2.65</v>
          </cell>
          <cell r="W40">
            <v>4</v>
          </cell>
          <cell r="X40">
            <v>2.65</v>
          </cell>
          <cell r="Y40">
            <v>3</v>
          </cell>
          <cell r="Z40">
            <v>2.82</v>
          </cell>
          <cell r="AA40">
            <v>3</v>
          </cell>
          <cell r="AB40">
            <v>2.65</v>
          </cell>
          <cell r="AC40">
            <v>2.33</v>
          </cell>
          <cell r="AD40">
            <v>2.65</v>
          </cell>
          <cell r="AE40">
            <v>2.65</v>
          </cell>
          <cell r="AF40">
            <v>3.33</v>
          </cell>
          <cell r="AG40">
            <v>3</v>
          </cell>
          <cell r="AH40">
            <v>2.75</v>
          </cell>
          <cell r="AI40">
            <v>3.33</v>
          </cell>
          <cell r="AJ40">
            <v>2.33</v>
          </cell>
          <cell r="AK40">
            <v>3</v>
          </cell>
          <cell r="AL40">
            <v>2.65</v>
          </cell>
          <cell r="AM40">
            <v>2.65</v>
          </cell>
          <cell r="AN40">
            <v>2.65</v>
          </cell>
          <cell r="AO40">
            <v>2.78</v>
          </cell>
          <cell r="AP40">
            <v>2.80119402985075</v>
          </cell>
          <cell r="AQ40">
            <v>2.65</v>
          </cell>
          <cell r="AR40">
            <v>2</v>
          </cell>
          <cell r="AS40">
            <v>2.79</v>
          </cell>
        </row>
        <row r="41">
          <cell r="B41">
            <v>169121452</v>
          </cell>
          <cell r="C41" t="str">
            <v>Trần Quang </v>
          </cell>
          <cell r="D41" t="str">
            <v>Vinh</v>
          </cell>
          <cell r="E41" t="str">
            <v>01/11/1984</v>
          </cell>
          <cell r="F41" t="str">
            <v>Đà Nẵng</v>
          </cell>
          <cell r="G41" t="str">
            <v>Nam</v>
          </cell>
          <cell r="H41">
            <v>3</v>
          </cell>
          <cell r="I41">
            <v>3.65</v>
          </cell>
          <cell r="J41">
            <v>2</v>
          </cell>
          <cell r="K41">
            <v>2.33</v>
          </cell>
          <cell r="L41">
            <v>3</v>
          </cell>
          <cell r="M41">
            <v>2.65</v>
          </cell>
          <cell r="N41">
            <v>2.65</v>
          </cell>
          <cell r="O41">
            <v>3.65</v>
          </cell>
          <cell r="P41">
            <v>2.74</v>
          </cell>
          <cell r="Q41">
            <v>2.65</v>
          </cell>
          <cell r="R41">
            <v>2.33</v>
          </cell>
          <cell r="S41">
            <v>3.33</v>
          </cell>
          <cell r="T41">
            <v>2.65</v>
          </cell>
          <cell r="U41">
            <v>1.65</v>
          </cell>
          <cell r="V41">
            <v>1.65</v>
          </cell>
          <cell r="W41">
            <v>1.65</v>
          </cell>
          <cell r="X41">
            <v>2</v>
          </cell>
          <cell r="Y41">
            <v>4</v>
          </cell>
          <cell r="Z41">
            <v>2.23</v>
          </cell>
          <cell r="AA41">
            <v>2</v>
          </cell>
          <cell r="AB41">
            <v>3.33</v>
          </cell>
          <cell r="AC41">
            <v>2.65</v>
          </cell>
          <cell r="AD41">
            <v>2.65</v>
          </cell>
          <cell r="AE41">
            <v>2</v>
          </cell>
          <cell r="AF41">
            <v>3</v>
          </cell>
          <cell r="AG41">
            <v>2</v>
          </cell>
          <cell r="AH41">
            <v>2.55</v>
          </cell>
          <cell r="AI41">
            <v>3.33</v>
          </cell>
          <cell r="AJ41">
            <v>2.65</v>
          </cell>
          <cell r="AK41">
            <v>3.65</v>
          </cell>
          <cell r="AL41">
            <v>2.65</v>
          </cell>
          <cell r="AM41">
            <v>3</v>
          </cell>
          <cell r="AN41">
            <v>2.33</v>
          </cell>
          <cell r="AO41">
            <v>2.99</v>
          </cell>
          <cell r="AP41">
            <v>2.60358208955224</v>
          </cell>
          <cell r="AQ41">
            <v>3.65</v>
          </cell>
          <cell r="AR41">
            <v>3</v>
          </cell>
          <cell r="AS41">
            <v>2.68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TN"/>
      <sheetName val="BDCN"/>
      <sheetName val="K14TCD"/>
      <sheetName val="TN1(THANG 10)"/>
      <sheetName val="TN1(THANG 4)"/>
      <sheetName val="TN2"/>
      <sheetName val="TN3"/>
      <sheetName val="TN4"/>
    </sheetNames>
    <sheetDataSet>
      <sheetData sheetId="2">
        <row r="5">
          <cell r="B5">
            <v>141133784</v>
          </cell>
          <cell r="C5" t="str">
            <v>Bùi Tuấn</v>
          </cell>
          <cell r="D5" t="str">
            <v>Anh</v>
          </cell>
          <cell r="E5" t="str">
            <v>31/08/1990</v>
          </cell>
          <cell r="F5" t="str">
            <v>Quảng Nam</v>
          </cell>
          <cell r="G5" t="str">
            <v>Nam</v>
          </cell>
          <cell r="H5">
            <v>5</v>
          </cell>
          <cell r="K5">
            <v>5</v>
          </cell>
          <cell r="L5">
            <v>7</v>
          </cell>
          <cell r="O5">
            <v>7</v>
          </cell>
          <cell r="P5">
            <v>4</v>
          </cell>
          <cell r="Q5">
            <v>5</v>
          </cell>
          <cell r="S5">
            <v>5</v>
          </cell>
          <cell r="T5">
            <v>7</v>
          </cell>
          <cell r="W5">
            <v>7</v>
          </cell>
          <cell r="X5">
            <v>7</v>
          </cell>
          <cell r="AA5">
            <v>7</v>
          </cell>
          <cell r="AB5">
            <v>6</v>
          </cell>
          <cell r="AE5">
            <v>6</v>
          </cell>
          <cell r="AF5">
            <v>6</v>
          </cell>
          <cell r="AI5">
            <v>6</v>
          </cell>
          <cell r="AJ5">
            <v>6.25</v>
          </cell>
          <cell r="AK5">
            <v>5.8</v>
          </cell>
          <cell r="AN5">
            <v>5.8</v>
          </cell>
          <cell r="AO5">
            <v>7.8</v>
          </cell>
          <cell r="AR5">
            <v>7.8</v>
          </cell>
          <cell r="AS5">
            <v>7.1</v>
          </cell>
          <cell r="AV5">
            <v>7.1</v>
          </cell>
          <cell r="AW5">
            <v>4.7</v>
          </cell>
          <cell r="AZ5">
            <v>4.7</v>
          </cell>
          <cell r="BA5">
            <v>6.8</v>
          </cell>
          <cell r="BD5">
            <v>6.8</v>
          </cell>
          <cell r="BE5">
            <v>5.1</v>
          </cell>
          <cell r="BH5">
            <v>5.1</v>
          </cell>
          <cell r="BI5">
            <v>7</v>
          </cell>
          <cell r="BL5">
            <v>7</v>
          </cell>
          <cell r="BM5">
            <v>6.4</v>
          </cell>
          <cell r="BP5">
            <v>6.4</v>
          </cell>
          <cell r="BQ5">
            <v>0</v>
          </cell>
          <cell r="BR5">
            <v>6.8</v>
          </cell>
          <cell r="BT5">
            <v>6.8</v>
          </cell>
          <cell r="BU5">
            <v>6.41</v>
          </cell>
          <cell r="BV5">
            <v>7.6</v>
          </cell>
          <cell r="BY5">
            <v>7.6</v>
          </cell>
          <cell r="BZ5">
            <v>5.8</v>
          </cell>
          <cell r="CC5">
            <v>5.8</v>
          </cell>
          <cell r="CD5">
            <v>0</v>
          </cell>
          <cell r="CE5">
            <v>5.5</v>
          </cell>
          <cell r="CG5">
            <v>5.5</v>
          </cell>
          <cell r="CH5">
            <v>5.9</v>
          </cell>
          <cell r="CK5">
            <v>5.9</v>
          </cell>
          <cell r="CL5">
            <v>6</v>
          </cell>
          <cell r="CO5">
            <v>6</v>
          </cell>
          <cell r="CP5">
            <v>5.9</v>
          </cell>
          <cell r="CS5">
            <v>5.9</v>
          </cell>
          <cell r="CT5">
            <v>5.7</v>
          </cell>
          <cell r="CW5">
            <v>5.7</v>
          </cell>
          <cell r="CX5">
            <v>6.17</v>
          </cell>
          <cell r="CY5">
            <v>7</v>
          </cell>
          <cell r="DB5">
            <v>7</v>
          </cell>
          <cell r="DC5">
            <v>5.2</v>
          </cell>
          <cell r="DF5">
            <v>5.2</v>
          </cell>
          <cell r="DG5">
            <v>5.3</v>
          </cell>
          <cell r="DJ5">
            <v>5.3</v>
          </cell>
          <cell r="DK5">
            <v>7.4</v>
          </cell>
          <cell r="DN5">
            <v>7.4</v>
          </cell>
          <cell r="DO5">
            <v>8.3</v>
          </cell>
          <cell r="DR5">
            <v>8.3</v>
          </cell>
          <cell r="DS5">
            <v>7.5</v>
          </cell>
          <cell r="DV5">
            <v>7.5</v>
          </cell>
          <cell r="DW5">
            <v>4.8</v>
          </cell>
          <cell r="DZ5">
            <v>4.8</v>
          </cell>
          <cell r="EA5">
            <v>6.61</v>
          </cell>
          <cell r="EB5">
            <v>5.8</v>
          </cell>
          <cell r="EE5">
            <v>5.8</v>
          </cell>
          <cell r="EF5">
            <v>7.9</v>
          </cell>
          <cell r="EI5">
            <v>7.9</v>
          </cell>
          <cell r="EJ5">
            <v>8.1</v>
          </cell>
          <cell r="EM5">
            <v>8.1</v>
          </cell>
          <cell r="EN5">
            <v>6.9</v>
          </cell>
          <cell r="EQ5">
            <v>6.9</v>
          </cell>
          <cell r="ER5">
            <v>6.8</v>
          </cell>
          <cell r="EU5">
            <v>6.8</v>
          </cell>
          <cell r="EV5">
            <v>8.3</v>
          </cell>
          <cell r="EY5">
            <v>8.3</v>
          </cell>
          <cell r="EZ5">
            <v>7.4</v>
          </cell>
          <cell r="FC5">
            <v>7.4</v>
          </cell>
          <cell r="FD5">
            <v>7.18</v>
          </cell>
          <cell r="FE5">
            <v>7.4</v>
          </cell>
          <cell r="FH5">
            <v>7.4</v>
          </cell>
          <cell r="FI5">
            <v>6.8</v>
          </cell>
          <cell r="FL5">
            <v>6.8</v>
          </cell>
          <cell r="FM5">
            <v>7.2</v>
          </cell>
          <cell r="FP5">
            <v>7.2</v>
          </cell>
          <cell r="FQ5">
            <v>6.2</v>
          </cell>
          <cell r="FT5">
            <v>6.2</v>
          </cell>
          <cell r="FU5">
            <v>6.92</v>
          </cell>
          <cell r="FV5">
            <v>6.58</v>
          </cell>
          <cell r="FW5">
            <v>8.1</v>
          </cell>
          <cell r="FZ5">
            <v>8.1</v>
          </cell>
          <cell r="GA5">
            <v>6.9</v>
          </cell>
          <cell r="GD5">
            <v>6.9</v>
          </cell>
          <cell r="GE5">
            <v>8</v>
          </cell>
          <cell r="GH5">
            <v>8</v>
          </cell>
          <cell r="GI5">
            <v>0</v>
          </cell>
          <cell r="GJ5">
            <v>8.3</v>
          </cell>
          <cell r="GL5">
            <v>8.3</v>
          </cell>
          <cell r="GM5">
            <v>7.82</v>
          </cell>
          <cell r="GN5">
            <v>6.64</v>
          </cell>
          <cell r="GO5" t="str">
            <v>ĐẠT</v>
          </cell>
          <cell r="GP5" t="str">
            <v>ĐẠT</v>
          </cell>
        </row>
        <row r="6">
          <cell r="B6">
            <v>141133790</v>
          </cell>
          <cell r="C6" t="str">
            <v>Lê Tuấn</v>
          </cell>
          <cell r="D6" t="str">
            <v>Anh</v>
          </cell>
          <cell r="E6" t="str">
            <v>11/09/1989</v>
          </cell>
          <cell r="F6" t="str">
            <v>Quảng Trị</v>
          </cell>
          <cell r="G6" t="str">
            <v>Nam</v>
          </cell>
          <cell r="H6">
            <v>6</v>
          </cell>
          <cell r="K6">
            <v>6</v>
          </cell>
          <cell r="L6">
            <v>6</v>
          </cell>
          <cell r="O6">
            <v>6</v>
          </cell>
          <cell r="P6">
            <v>4</v>
          </cell>
          <cell r="Q6">
            <v>6</v>
          </cell>
          <cell r="S6">
            <v>6</v>
          </cell>
          <cell r="T6">
            <v>9</v>
          </cell>
          <cell r="W6">
            <v>9</v>
          </cell>
          <cell r="X6">
            <v>5</v>
          </cell>
          <cell r="AA6">
            <v>5</v>
          </cell>
          <cell r="AB6">
            <v>2</v>
          </cell>
          <cell r="AC6">
            <v>5.7</v>
          </cell>
          <cell r="AE6">
            <v>5.7</v>
          </cell>
          <cell r="AF6">
            <v>8</v>
          </cell>
          <cell r="AI6">
            <v>8</v>
          </cell>
          <cell r="AJ6">
            <v>6.56</v>
          </cell>
          <cell r="AK6">
            <v>6.8</v>
          </cell>
          <cell r="AN6">
            <v>6.8</v>
          </cell>
          <cell r="AO6">
            <v>6.5</v>
          </cell>
          <cell r="AR6">
            <v>6.5</v>
          </cell>
          <cell r="AS6">
            <v>5.1</v>
          </cell>
          <cell r="AV6">
            <v>5.1</v>
          </cell>
          <cell r="AW6">
            <v>6.3</v>
          </cell>
          <cell r="AZ6">
            <v>6.3</v>
          </cell>
          <cell r="BA6">
            <v>7.1</v>
          </cell>
          <cell r="BD6">
            <v>7.1</v>
          </cell>
          <cell r="BE6">
            <v>6.3</v>
          </cell>
          <cell r="BH6">
            <v>6.3</v>
          </cell>
          <cell r="BI6">
            <v>6</v>
          </cell>
          <cell r="BL6">
            <v>6</v>
          </cell>
          <cell r="BM6">
            <v>6.4</v>
          </cell>
          <cell r="BP6">
            <v>6.4</v>
          </cell>
          <cell r="BQ6">
            <v>8.1</v>
          </cell>
          <cell r="BT6">
            <v>8.1</v>
          </cell>
          <cell r="BU6">
            <v>6.17</v>
          </cell>
          <cell r="BV6">
            <v>4.5</v>
          </cell>
          <cell r="BY6">
            <v>4.5</v>
          </cell>
          <cell r="BZ6">
            <v>1.8</v>
          </cell>
          <cell r="CA6">
            <v>7.4</v>
          </cell>
          <cell r="CC6">
            <v>7.4</v>
          </cell>
          <cell r="CD6">
            <v>0</v>
          </cell>
          <cell r="CE6">
            <v>7.3</v>
          </cell>
          <cell r="CG6">
            <v>7.3</v>
          </cell>
          <cell r="CH6">
            <v>5</v>
          </cell>
          <cell r="CK6">
            <v>5</v>
          </cell>
          <cell r="CL6">
            <v>3.8</v>
          </cell>
          <cell r="CM6">
            <v>7.8</v>
          </cell>
          <cell r="CO6">
            <v>7.8</v>
          </cell>
          <cell r="CP6">
            <v>4.7</v>
          </cell>
          <cell r="CS6">
            <v>4.7</v>
          </cell>
          <cell r="CT6">
            <v>6.3</v>
          </cell>
          <cell r="CW6">
            <v>6.3</v>
          </cell>
          <cell r="CX6">
            <v>6.04</v>
          </cell>
          <cell r="CY6">
            <v>7.2</v>
          </cell>
          <cell r="DB6">
            <v>7.2</v>
          </cell>
          <cell r="DC6">
            <v>5.8</v>
          </cell>
          <cell r="DF6">
            <v>5.8</v>
          </cell>
          <cell r="DG6">
            <v>4.2</v>
          </cell>
          <cell r="DJ6">
            <v>4.2</v>
          </cell>
          <cell r="DK6">
            <v>7.2</v>
          </cell>
          <cell r="DN6">
            <v>7.2</v>
          </cell>
          <cell r="DO6">
            <v>8.3</v>
          </cell>
          <cell r="DR6">
            <v>8.3</v>
          </cell>
          <cell r="DS6">
            <v>7.2</v>
          </cell>
          <cell r="DV6">
            <v>7.2</v>
          </cell>
          <cell r="DW6">
            <v>5.1</v>
          </cell>
          <cell r="DZ6">
            <v>5.1</v>
          </cell>
          <cell r="EA6">
            <v>6.58</v>
          </cell>
          <cell r="EB6">
            <v>0</v>
          </cell>
          <cell r="EC6">
            <v>6.4</v>
          </cell>
          <cell r="EE6">
            <v>6.4</v>
          </cell>
          <cell r="EF6">
            <v>7.3</v>
          </cell>
          <cell r="EI6">
            <v>7.3</v>
          </cell>
          <cell r="EJ6">
            <v>7.6</v>
          </cell>
          <cell r="EM6">
            <v>7.6</v>
          </cell>
          <cell r="EN6">
            <v>7.1</v>
          </cell>
          <cell r="EQ6">
            <v>7.1</v>
          </cell>
          <cell r="ER6">
            <v>0</v>
          </cell>
          <cell r="ES6">
            <v>6.2</v>
          </cell>
          <cell r="EU6">
            <v>6.2</v>
          </cell>
          <cell r="EV6">
            <v>7.1</v>
          </cell>
          <cell r="EY6">
            <v>7.1</v>
          </cell>
          <cell r="EZ6">
            <v>5.7</v>
          </cell>
          <cell r="FC6">
            <v>5.7</v>
          </cell>
          <cell r="FD6">
            <v>6.75</v>
          </cell>
          <cell r="FE6">
            <v>8.3</v>
          </cell>
          <cell r="FH6">
            <v>8.3</v>
          </cell>
          <cell r="FI6">
            <v>6.8</v>
          </cell>
          <cell r="FL6">
            <v>6.8</v>
          </cell>
          <cell r="FM6">
            <v>7.4</v>
          </cell>
          <cell r="FP6">
            <v>7.4</v>
          </cell>
          <cell r="FQ6">
            <v>6.1</v>
          </cell>
          <cell r="FT6">
            <v>6.1</v>
          </cell>
          <cell r="FU6">
            <v>7.14</v>
          </cell>
          <cell r="FV6">
            <v>6.49</v>
          </cell>
          <cell r="FW6">
            <v>8</v>
          </cell>
          <cell r="FZ6">
            <v>8</v>
          </cell>
          <cell r="GB6">
            <v>9</v>
          </cell>
          <cell r="GD6">
            <v>9</v>
          </cell>
          <cell r="GF6">
            <v>7</v>
          </cell>
          <cell r="GH6">
            <v>7</v>
          </cell>
          <cell r="GJ6">
            <v>7</v>
          </cell>
          <cell r="GL6">
            <v>7</v>
          </cell>
          <cell r="GM6">
            <v>7.8</v>
          </cell>
          <cell r="GN6">
            <v>6.56</v>
          </cell>
          <cell r="GO6" t="str">
            <v>ĐẠT</v>
          </cell>
          <cell r="GP6" t="str">
            <v>ĐẠT</v>
          </cell>
        </row>
        <row r="7">
          <cell r="B7">
            <v>141133792</v>
          </cell>
          <cell r="C7" t="str">
            <v>Trần Công</v>
          </cell>
          <cell r="D7" t="str">
            <v>Anh</v>
          </cell>
          <cell r="E7" t="str">
            <v>29/02/1990</v>
          </cell>
          <cell r="F7" t="str">
            <v>Đăk Lăk</v>
          </cell>
          <cell r="G7" t="str">
            <v>Nam</v>
          </cell>
          <cell r="H7">
            <v>6</v>
          </cell>
          <cell r="K7">
            <v>6</v>
          </cell>
          <cell r="L7">
            <v>6</v>
          </cell>
          <cell r="O7">
            <v>6</v>
          </cell>
          <cell r="P7">
            <v>6</v>
          </cell>
          <cell r="S7">
            <v>6</v>
          </cell>
          <cell r="T7">
            <v>6</v>
          </cell>
          <cell r="W7">
            <v>6</v>
          </cell>
          <cell r="X7">
            <v>6</v>
          </cell>
          <cell r="AA7">
            <v>6</v>
          </cell>
          <cell r="AB7">
            <v>6</v>
          </cell>
          <cell r="AE7">
            <v>6</v>
          </cell>
          <cell r="AF7">
            <v>5</v>
          </cell>
          <cell r="AI7">
            <v>5</v>
          </cell>
          <cell r="AJ7">
            <v>6</v>
          </cell>
          <cell r="AK7">
            <v>6.5</v>
          </cell>
          <cell r="AN7">
            <v>6.5</v>
          </cell>
          <cell r="AO7">
            <v>8.8</v>
          </cell>
          <cell r="AR7">
            <v>8.8</v>
          </cell>
          <cell r="AS7">
            <v>5.7</v>
          </cell>
          <cell r="AV7">
            <v>5.7</v>
          </cell>
          <cell r="AW7">
            <v>6.2</v>
          </cell>
          <cell r="AZ7">
            <v>6.2</v>
          </cell>
          <cell r="BA7">
            <v>7.1</v>
          </cell>
          <cell r="BD7">
            <v>7.1</v>
          </cell>
          <cell r="BE7">
            <v>5.4</v>
          </cell>
          <cell r="BH7">
            <v>5.4</v>
          </cell>
          <cell r="BI7">
            <v>7.3</v>
          </cell>
          <cell r="BL7">
            <v>7.3</v>
          </cell>
          <cell r="BM7">
            <v>8.2</v>
          </cell>
          <cell r="BP7">
            <v>8.2</v>
          </cell>
          <cell r="BQ7">
            <v>7.1</v>
          </cell>
          <cell r="BT7">
            <v>7.1</v>
          </cell>
          <cell r="BU7">
            <v>6.91</v>
          </cell>
          <cell r="BV7">
            <v>7.5</v>
          </cell>
          <cell r="BY7">
            <v>7.5</v>
          </cell>
          <cell r="BZ7">
            <v>5.3</v>
          </cell>
          <cell r="CC7">
            <v>5.3</v>
          </cell>
          <cell r="CD7">
            <v>0</v>
          </cell>
          <cell r="CE7">
            <v>5.5</v>
          </cell>
          <cell r="CG7">
            <v>5.5</v>
          </cell>
          <cell r="CH7">
            <v>5</v>
          </cell>
          <cell r="CK7">
            <v>5</v>
          </cell>
          <cell r="CL7">
            <v>5.7</v>
          </cell>
          <cell r="CO7">
            <v>5.7</v>
          </cell>
          <cell r="CP7">
            <v>5.8</v>
          </cell>
          <cell r="CS7">
            <v>5.8</v>
          </cell>
          <cell r="CT7">
            <v>7.6</v>
          </cell>
          <cell r="CW7">
            <v>7.6</v>
          </cell>
          <cell r="CX7">
            <v>5.85</v>
          </cell>
          <cell r="CY7">
            <v>7.1</v>
          </cell>
          <cell r="DB7">
            <v>7.1</v>
          </cell>
          <cell r="DC7">
            <v>4.6</v>
          </cell>
          <cell r="DF7">
            <v>4.6</v>
          </cell>
          <cell r="DG7">
            <v>6.1</v>
          </cell>
          <cell r="DJ7">
            <v>6.1</v>
          </cell>
          <cell r="DK7">
            <v>7.8</v>
          </cell>
          <cell r="DN7">
            <v>7.8</v>
          </cell>
          <cell r="DO7">
            <v>9.1</v>
          </cell>
          <cell r="DR7">
            <v>9.1</v>
          </cell>
          <cell r="DS7">
            <v>8.3</v>
          </cell>
          <cell r="DV7">
            <v>8.3</v>
          </cell>
          <cell r="DW7">
            <v>6.3</v>
          </cell>
          <cell r="DZ7">
            <v>6.3</v>
          </cell>
          <cell r="EA7">
            <v>7.07</v>
          </cell>
          <cell r="EB7">
            <v>0</v>
          </cell>
          <cell r="EC7">
            <v>5.8</v>
          </cell>
          <cell r="EE7">
            <v>5.8</v>
          </cell>
          <cell r="EF7">
            <v>7.9</v>
          </cell>
          <cell r="EI7">
            <v>7.9</v>
          </cell>
          <cell r="EJ7">
            <v>7.8</v>
          </cell>
          <cell r="EM7">
            <v>7.8</v>
          </cell>
          <cell r="EN7">
            <v>6.8</v>
          </cell>
          <cell r="EQ7">
            <v>6.8</v>
          </cell>
          <cell r="ER7">
            <v>6.8</v>
          </cell>
          <cell r="EU7">
            <v>6.8</v>
          </cell>
          <cell r="EV7">
            <v>7.9</v>
          </cell>
          <cell r="EY7">
            <v>7.9</v>
          </cell>
          <cell r="EZ7">
            <v>8.5</v>
          </cell>
          <cell r="FC7">
            <v>8.5</v>
          </cell>
          <cell r="FD7">
            <v>7.19</v>
          </cell>
          <cell r="FE7">
            <v>7.8</v>
          </cell>
          <cell r="FH7">
            <v>7.8</v>
          </cell>
          <cell r="FI7">
            <v>7.3</v>
          </cell>
          <cell r="FL7">
            <v>7.3</v>
          </cell>
          <cell r="FM7">
            <v>8</v>
          </cell>
          <cell r="FP7">
            <v>8</v>
          </cell>
          <cell r="FQ7">
            <v>6.5</v>
          </cell>
          <cell r="FT7">
            <v>6.5</v>
          </cell>
          <cell r="FU7">
            <v>7.45</v>
          </cell>
          <cell r="FV7">
            <v>6.74</v>
          </cell>
          <cell r="FW7">
            <v>6.8</v>
          </cell>
          <cell r="FZ7">
            <v>6.8</v>
          </cell>
          <cell r="GA7">
            <v>9</v>
          </cell>
          <cell r="GD7">
            <v>9</v>
          </cell>
          <cell r="GE7">
            <v>8</v>
          </cell>
          <cell r="GH7">
            <v>8</v>
          </cell>
          <cell r="GI7">
            <v>7.5</v>
          </cell>
          <cell r="GL7">
            <v>7.5</v>
          </cell>
          <cell r="GM7">
            <v>7.72</v>
          </cell>
          <cell r="GN7">
            <v>6.79</v>
          </cell>
          <cell r="GO7" t="str">
            <v>ĐẠT</v>
          </cell>
          <cell r="GP7" t="str">
            <v>ĐẠT</v>
          </cell>
        </row>
        <row r="8">
          <cell r="B8">
            <v>141133795</v>
          </cell>
          <cell r="C8" t="str">
            <v>Hồ Minh</v>
          </cell>
          <cell r="D8" t="str">
            <v>Ánh</v>
          </cell>
          <cell r="E8" t="str">
            <v>17/11/1990</v>
          </cell>
          <cell r="F8" t="str">
            <v>Đà Nẵng</v>
          </cell>
          <cell r="G8" t="str">
            <v>Nam</v>
          </cell>
          <cell r="H8">
            <v>7</v>
          </cell>
          <cell r="K8">
            <v>7</v>
          </cell>
          <cell r="L8">
            <v>6</v>
          </cell>
          <cell r="O8">
            <v>6</v>
          </cell>
          <cell r="P8">
            <v>7</v>
          </cell>
          <cell r="S8">
            <v>7</v>
          </cell>
          <cell r="T8">
            <v>8</v>
          </cell>
          <cell r="W8">
            <v>8</v>
          </cell>
          <cell r="X8">
            <v>7</v>
          </cell>
          <cell r="AA8">
            <v>7</v>
          </cell>
          <cell r="AB8">
            <v>6</v>
          </cell>
          <cell r="AE8">
            <v>6</v>
          </cell>
          <cell r="AF8">
            <v>7</v>
          </cell>
          <cell r="AI8">
            <v>7</v>
          </cell>
          <cell r="AJ8">
            <v>7</v>
          </cell>
          <cell r="AK8">
            <v>6.5</v>
          </cell>
          <cell r="AN8">
            <v>6.5</v>
          </cell>
          <cell r="AO8">
            <v>8.1</v>
          </cell>
          <cell r="AR8">
            <v>8.1</v>
          </cell>
          <cell r="AS8">
            <v>9.1</v>
          </cell>
          <cell r="AV8">
            <v>9.1</v>
          </cell>
          <cell r="AW8">
            <v>7.4</v>
          </cell>
          <cell r="AZ8">
            <v>7.4</v>
          </cell>
          <cell r="BA8">
            <v>8.2</v>
          </cell>
          <cell r="BD8">
            <v>8.2</v>
          </cell>
          <cell r="BE8">
            <v>5.6</v>
          </cell>
          <cell r="BH8">
            <v>5.6</v>
          </cell>
          <cell r="BI8">
            <v>8.1</v>
          </cell>
          <cell r="BL8">
            <v>8.1</v>
          </cell>
          <cell r="BM8">
            <v>6.4</v>
          </cell>
          <cell r="BP8">
            <v>6.4</v>
          </cell>
          <cell r="BQ8">
            <v>7.6</v>
          </cell>
          <cell r="BT8">
            <v>7.6</v>
          </cell>
          <cell r="BU8">
            <v>7.65</v>
          </cell>
          <cell r="BV8">
            <v>7.1</v>
          </cell>
          <cell r="BY8">
            <v>7.1</v>
          </cell>
          <cell r="BZ8">
            <v>5</v>
          </cell>
          <cell r="CC8">
            <v>5</v>
          </cell>
          <cell r="CD8">
            <v>0</v>
          </cell>
          <cell r="CG8">
            <v>0</v>
          </cell>
          <cell r="CH8">
            <v>5.3</v>
          </cell>
          <cell r="CK8">
            <v>5.3</v>
          </cell>
          <cell r="CL8">
            <v>5.5</v>
          </cell>
          <cell r="CO8">
            <v>5.5</v>
          </cell>
          <cell r="CP8">
            <v>8.2</v>
          </cell>
          <cell r="CS8">
            <v>8.2</v>
          </cell>
          <cell r="CT8">
            <v>6.7</v>
          </cell>
          <cell r="CW8">
            <v>6.7</v>
          </cell>
          <cell r="CX8">
            <v>5.95</v>
          </cell>
          <cell r="CY8">
            <v>7.3</v>
          </cell>
          <cell r="DB8">
            <v>7.3</v>
          </cell>
          <cell r="DC8">
            <v>3.4</v>
          </cell>
          <cell r="DD8">
            <v>6.4</v>
          </cell>
          <cell r="DF8">
            <v>6.4</v>
          </cell>
          <cell r="DG8">
            <v>6.6</v>
          </cell>
          <cell r="DJ8">
            <v>6.6</v>
          </cell>
          <cell r="DK8">
            <v>6.5</v>
          </cell>
          <cell r="DN8">
            <v>6.5</v>
          </cell>
          <cell r="DO8">
            <v>6.6</v>
          </cell>
          <cell r="DR8">
            <v>6.6</v>
          </cell>
          <cell r="DS8">
            <v>7.6</v>
          </cell>
          <cell r="DV8">
            <v>7.6</v>
          </cell>
          <cell r="DW8">
            <v>4.7</v>
          </cell>
          <cell r="DZ8">
            <v>4.7</v>
          </cell>
          <cell r="EA8">
            <v>6.57</v>
          </cell>
          <cell r="EB8">
            <v>6.4</v>
          </cell>
          <cell r="EE8">
            <v>6.4</v>
          </cell>
          <cell r="EF8">
            <v>0</v>
          </cell>
          <cell r="EH8">
            <v>8.4</v>
          </cell>
          <cell r="EI8">
            <v>8.4</v>
          </cell>
          <cell r="EJ8">
            <v>8</v>
          </cell>
          <cell r="EM8">
            <v>8</v>
          </cell>
          <cell r="EN8">
            <v>0</v>
          </cell>
          <cell r="EO8">
            <v>5.4</v>
          </cell>
          <cell r="EQ8">
            <v>5.4</v>
          </cell>
          <cell r="ER8">
            <v>7.2</v>
          </cell>
          <cell r="EU8">
            <v>7.2</v>
          </cell>
          <cell r="EV8">
            <v>0</v>
          </cell>
          <cell r="EW8">
            <v>6.8</v>
          </cell>
          <cell r="EY8">
            <v>6.8</v>
          </cell>
          <cell r="EZ8">
            <v>6</v>
          </cell>
          <cell r="FC8">
            <v>6</v>
          </cell>
          <cell r="FD8">
            <v>6.76</v>
          </cell>
          <cell r="FE8">
            <v>0</v>
          </cell>
          <cell r="FG8">
            <v>8.3</v>
          </cell>
          <cell r="FH8">
            <v>8.3</v>
          </cell>
          <cell r="FI8">
            <v>0</v>
          </cell>
          <cell r="FK8">
            <v>7</v>
          </cell>
          <cell r="FL8">
            <v>7</v>
          </cell>
          <cell r="FM8">
            <v>0</v>
          </cell>
          <cell r="FP8">
            <v>0</v>
          </cell>
          <cell r="FQ8">
            <v>6</v>
          </cell>
          <cell r="FT8">
            <v>6</v>
          </cell>
          <cell r="FU8">
            <v>4.96</v>
          </cell>
          <cell r="FV8">
            <v>6.58</v>
          </cell>
          <cell r="FZ8">
            <v>0</v>
          </cell>
          <cell r="GD8">
            <v>0</v>
          </cell>
          <cell r="GH8">
            <v>0</v>
          </cell>
          <cell r="GL8">
            <v>0</v>
          </cell>
          <cell r="GM8">
            <v>0</v>
          </cell>
          <cell r="GN8">
            <v>6.24</v>
          </cell>
          <cell r="GO8" t="str">
            <v>ĐẠT</v>
          </cell>
          <cell r="GP8" t="str">
            <v>ĐẠT</v>
          </cell>
        </row>
        <row r="9">
          <cell r="B9">
            <v>141133800</v>
          </cell>
          <cell r="C9" t="str">
            <v>Nguyễn Hải</v>
          </cell>
          <cell r="D9" t="str">
            <v>Bằng</v>
          </cell>
          <cell r="E9" t="str">
            <v>26/09/1990</v>
          </cell>
          <cell r="F9" t="str">
            <v>Quảng Bình</v>
          </cell>
          <cell r="G9" t="str">
            <v>Nam</v>
          </cell>
          <cell r="H9">
            <v>5</v>
          </cell>
          <cell r="K9">
            <v>5</v>
          </cell>
          <cell r="L9">
            <v>6</v>
          </cell>
          <cell r="O9">
            <v>6</v>
          </cell>
          <cell r="P9">
            <v>4</v>
          </cell>
          <cell r="Q9">
            <v>4</v>
          </cell>
          <cell r="S9">
            <v>4</v>
          </cell>
          <cell r="T9">
            <v>7</v>
          </cell>
          <cell r="W9">
            <v>7</v>
          </cell>
          <cell r="X9">
            <v>4</v>
          </cell>
          <cell r="Y9">
            <v>4</v>
          </cell>
          <cell r="AA9">
            <v>4</v>
          </cell>
          <cell r="AB9">
            <v>4</v>
          </cell>
          <cell r="AE9">
            <v>4</v>
          </cell>
          <cell r="AF9">
            <v>7</v>
          </cell>
          <cell r="AI9">
            <v>7</v>
          </cell>
          <cell r="AJ9">
            <v>5.25</v>
          </cell>
          <cell r="AK9">
            <v>4.6</v>
          </cell>
          <cell r="AN9">
            <v>4.6</v>
          </cell>
          <cell r="AO9">
            <v>6</v>
          </cell>
          <cell r="AR9">
            <v>6</v>
          </cell>
          <cell r="AS9">
            <v>3.9</v>
          </cell>
          <cell r="AV9">
            <v>3.9</v>
          </cell>
          <cell r="AW9">
            <v>5.8</v>
          </cell>
          <cell r="AZ9">
            <v>5.8</v>
          </cell>
          <cell r="BA9">
            <v>6</v>
          </cell>
          <cell r="BD9">
            <v>6</v>
          </cell>
          <cell r="BE9">
            <v>5.8</v>
          </cell>
          <cell r="BH9">
            <v>5.8</v>
          </cell>
          <cell r="BI9">
            <v>6.2</v>
          </cell>
          <cell r="BL9">
            <v>6.2</v>
          </cell>
          <cell r="BM9">
            <v>6.8</v>
          </cell>
          <cell r="BP9">
            <v>6.8</v>
          </cell>
          <cell r="BQ9">
            <v>5.6</v>
          </cell>
          <cell r="BT9">
            <v>5.6</v>
          </cell>
          <cell r="BU9">
            <v>5.58</v>
          </cell>
          <cell r="BV9">
            <v>6.4</v>
          </cell>
          <cell r="BY9">
            <v>6.4</v>
          </cell>
          <cell r="BZ9">
            <v>7.2</v>
          </cell>
          <cell r="CC9">
            <v>7.2</v>
          </cell>
          <cell r="CD9">
            <v>0</v>
          </cell>
          <cell r="CG9">
            <v>0</v>
          </cell>
          <cell r="CH9">
            <v>4.4</v>
          </cell>
          <cell r="CK9">
            <v>4.4</v>
          </cell>
          <cell r="CL9">
            <v>0</v>
          </cell>
          <cell r="CM9">
            <v>6</v>
          </cell>
          <cell r="CO9">
            <v>6</v>
          </cell>
          <cell r="CP9">
            <v>3.9</v>
          </cell>
          <cell r="CS9">
            <v>3.9</v>
          </cell>
          <cell r="CT9">
            <v>6.2</v>
          </cell>
          <cell r="CW9">
            <v>6.2</v>
          </cell>
          <cell r="CX9">
            <v>5.32</v>
          </cell>
          <cell r="CY9">
            <v>5.5</v>
          </cell>
          <cell r="DB9">
            <v>5.5</v>
          </cell>
          <cell r="DC9">
            <v>3.4</v>
          </cell>
          <cell r="DF9">
            <v>3.4</v>
          </cell>
          <cell r="DG9">
            <v>4.6</v>
          </cell>
          <cell r="DJ9">
            <v>4.6</v>
          </cell>
          <cell r="DK9">
            <v>6.9</v>
          </cell>
          <cell r="DN9">
            <v>6.9</v>
          </cell>
          <cell r="DO9">
            <v>7.6</v>
          </cell>
          <cell r="DR9">
            <v>7.6</v>
          </cell>
          <cell r="DS9">
            <v>7</v>
          </cell>
          <cell r="DV9">
            <v>7</v>
          </cell>
          <cell r="DW9">
            <v>5.8</v>
          </cell>
          <cell r="DZ9">
            <v>5.8</v>
          </cell>
          <cell r="EA9">
            <v>5.83</v>
          </cell>
          <cell r="EB9">
            <v>0</v>
          </cell>
          <cell r="EC9">
            <v>4.6</v>
          </cell>
          <cell r="EE9">
            <v>4.6</v>
          </cell>
          <cell r="EF9">
            <v>0</v>
          </cell>
          <cell r="EI9">
            <v>0</v>
          </cell>
          <cell r="EJ9">
            <v>6.7</v>
          </cell>
          <cell r="EM9">
            <v>6.7</v>
          </cell>
          <cell r="EN9">
            <v>7</v>
          </cell>
          <cell r="EQ9">
            <v>7</v>
          </cell>
          <cell r="ER9">
            <v>0</v>
          </cell>
          <cell r="ES9">
            <v>0</v>
          </cell>
          <cell r="EU9">
            <v>0</v>
          </cell>
          <cell r="EV9">
            <v>5.6</v>
          </cell>
          <cell r="EY9">
            <v>5.6</v>
          </cell>
          <cell r="EZ9">
            <v>6.9</v>
          </cell>
          <cell r="FC9">
            <v>6.9</v>
          </cell>
          <cell r="FD9">
            <v>4.7</v>
          </cell>
          <cell r="FE9">
            <v>7.6</v>
          </cell>
          <cell r="FH9">
            <v>7.6</v>
          </cell>
          <cell r="FI9">
            <v>5.5</v>
          </cell>
          <cell r="FL9">
            <v>5.5</v>
          </cell>
          <cell r="FM9">
            <v>7.1</v>
          </cell>
          <cell r="FP9">
            <v>7.1</v>
          </cell>
          <cell r="FQ9">
            <v>0</v>
          </cell>
          <cell r="FT9">
            <v>0</v>
          </cell>
          <cell r="FU9">
            <v>5.3</v>
          </cell>
          <cell r="FV9">
            <v>5.35</v>
          </cell>
          <cell r="FW9">
            <v>7.3</v>
          </cell>
          <cell r="FZ9">
            <v>7.3</v>
          </cell>
          <cell r="GD9">
            <v>0</v>
          </cell>
          <cell r="GH9">
            <v>0</v>
          </cell>
          <cell r="GL9">
            <v>0</v>
          </cell>
          <cell r="GM9">
            <v>2.92</v>
          </cell>
          <cell r="GN9">
            <v>5.22</v>
          </cell>
          <cell r="GO9" t="str">
            <v>ĐẠT</v>
          </cell>
          <cell r="GP9" t="str">
            <v>ĐẠT</v>
          </cell>
        </row>
        <row r="10">
          <cell r="B10">
            <v>141133806</v>
          </cell>
          <cell r="C10" t="str">
            <v>Phạm Ngọc </v>
          </cell>
          <cell r="D10" t="str">
            <v>Bình</v>
          </cell>
          <cell r="E10" t="str">
            <v>30/05/1990</v>
          </cell>
          <cell r="F10" t="str">
            <v>Quảng Nam</v>
          </cell>
          <cell r="G10" t="str">
            <v>Nam</v>
          </cell>
          <cell r="H10">
            <v>6</v>
          </cell>
          <cell r="K10">
            <v>6</v>
          </cell>
          <cell r="L10">
            <v>7</v>
          </cell>
          <cell r="O10">
            <v>7</v>
          </cell>
          <cell r="P10">
            <v>7</v>
          </cell>
          <cell r="S10">
            <v>7</v>
          </cell>
          <cell r="T10">
            <v>9</v>
          </cell>
          <cell r="W10">
            <v>9</v>
          </cell>
          <cell r="X10">
            <v>7</v>
          </cell>
          <cell r="AA10">
            <v>7</v>
          </cell>
          <cell r="AB10">
            <v>6</v>
          </cell>
          <cell r="AE10">
            <v>6</v>
          </cell>
          <cell r="AF10">
            <v>9</v>
          </cell>
          <cell r="AI10">
            <v>9</v>
          </cell>
          <cell r="AJ10">
            <v>7.25</v>
          </cell>
          <cell r="AK10">
            <v>6.5</v>
          </cell>
          <cell r="AN10">
            <v>6.5</v>
          </cell>
          <cell r="AO10">
            <v>7.9</v>
          </cell>
          <cell r="AR10">
            <v>7.9</v>
          </cell>
          <cell r="AS10">
            <v>7</v>
          </cell>
          <cell r="AV10">
            <v>7</v>
          </cell>
          <cell r="AW10">
            <v>7.4</v>
          </cell>
          <cell r="AZ10">
            <v>7.4</v>
          </cell>
          <cell r="BA10">
            <v>8.3</v>
          </cell>
          <cell r="BD10">
            <v>8.3</v>
          </cell>
          <cell r="BE10">
            <v>5.8</v>
          </cell>
          <cell r="BH10">
            <v>5.8</v>
          </cell>
          <cell r="BI10">
            <v>8</v>
          </cell>
          <cell r="BL10">
            <v>8</v>
          </cell>
          <cell r="BM10">
            <v>6.5</v>
          </cell>
          <cell r="BP10">
            <v>6.5</v>
          </cell>
          <cell r="BQ10">
            <v>8.5</v>
          </cell>
          <cell r="BT10">
            <v>8.5</v>
          </cell>
          <cell r="BU10">
            <v>7.28</v>
          </cell>
          <cell r="BV10">
            <v>6.4</v>
          </cell>
          <cell r="BY10">
            <v>6.4</v>
          </cell>
          <cell r="BZ10">
            <v>6.5</v>
          </cell>
          <cell r="CC10">
            <v>6.5</v>
          </cell>
          <cell r="CD10">
            <v>3.4</v>
          </cell>
          <cell r="CE10">
            <v>8.5</v>
          </cell>
          <cell r="CG10">
            <v>8.5</v>
          </cell>
          <cell r="CH10">
            <v>5.8</v>
          </cell>
          <cell r="CK10">
            <v>5.8</v>
          </cell>
          <cell r="CL10">
            <v>5</v>
          </cell>
          <cell r="CO10">
            <v>5</v>
          </cell>
          <cell r="CP10">
            <v>6.2</v>
          </cell>
          <cell r="CS10">
            <v>6.2</v>
          </cell>
          <cell r="CT10">
            <v>7.8</v>
          </cell>
          <cell r="CW10">
            <v>7.8</v>
          </cell>
          <cell r="CX10">
            <v>6.18</v>
          </cell>
          <cell r="CY10">
            <v>8.3</v>
          </cell>
          <cell r="DB10">
            <v>8.3</v>
          </cell>
          <cell r="DC10">
            <v>7.1</v>
          </cell>
          <cell r="DF10">
            <v>7.1</v>
          </cell>
          <cell r="DG10">
            <v>7.1</v>
          </cell>
          <cell r="DJ10">
            <v>7.1</v>
          </cell>
          <cell r="DK10">
            <v>7.5</v>
          </cell>
          <cell r="DN10">
            <v>7.5</v>
          </cell>
          <cell r="DO10">
            <v>9.3</v>
          </cell>
          <cell r="DR10">
            <v>9.3</v>
          </cell>
          <cell r="DS10">
            <v>7.2</v>
          </cell>
          <cell r="DV10">
            <v>7.2</v>
          </cell>
          <cell r="DW10">
            <v>7.1</v>
          </cell>
          <cell r="DZ10">
            <v>7.1</v>
          </cell>
          <cell r="EA10">
            <v>7.74</v>
          </cell>
          <cell r="EB10">
            <v>7.1</v>
          </cell>
          <cell r="EE10">
            <v>7.1</v>
          </cell>
          <cell r="EF10">
            <v>8.3</v>
          </cell>
          <cell r="EI10">
            <v>8.3</v>
          </cell>
          <cell r="EJ10">
            <v>8.6</v>
          </cell>
          <cell r="EM10">
            <v>8.6</v>
          </cell>
          <cell r="EN10">
            <v>6.8</v>
          </cell>
          <cell r="EQ10">
            <v>6.8</v>
          </cell>
          <cell r="ER10">
            <v>0</v>
          </cell>
          <cell r="ES10">
            <v>7.1</v>
          </cell>
          <cell r="EU10">
            <v>7.1</v>
          </cell>
          <cell r="EV10">
            <v>7.9</v>
          </cell>
          <cell r="EY10">
            <v>7.9</v>
          </cell>
          <cell r="EZ10">
            <v>8.2</v>
          </cell>
          <cell r="FC10">
            <v>8.2</v>
          </cell>
          <cell r="FD10">
            <v>7.61</v>
          </cell>
          <cell r="FE10">
            <v>7.9</v>
          </cell>
          <cell r="FH10">
            <v>7.9</v>
          </cell>
          <cell r="FI10">
            <v>7.2</v>
          </cell>
          <cell r="FL10">
            <v>7.2</v>
          </cell>
          <cell r="FM10">
            <v>6.9</v>
          </cell>
          <cell r="FP10">
            <v>6.9</v>
          </cell>
          <cell r="FQ10">
            <v>6.9</v>
          </cell>
          <cell r="FT10">
            <v>6.9</v>
          </cell>
          <cell r="FU10">
            <v>7.19</v>
          </cell>
          <cell r="FV10">
            <v>7.22</v>
          </cell>
          <cell r="FW10">
            <v>8.1</v>
          </cell>
          <cell r="FZ10">
            <v>8.1</v>
          </cell>
          <cell r="GA10">
            <v>9.3</v>
          </cell>
          <cell r="GD10">
            <v>9.3</v>
          </cell>
          <cell r="GE10">
            <v>7</v>
          </cell>
          <cell r="GH10">
            <v>7</v>
          </cell>
          <cell r="GI10">
            <v>8</v>
          </cell>
          <cell r="GL10">
            <v>8</v>
          </cell>
          <cell r="GM10">
            <v>7.9</v>
          </cell>
          <cell r="GN10">
            <v>7.25</v>
          </cell>
          <cell r="GO10" t="str">
            <v>ĐẠT</v>
          </cell>
          <cell r="GP10" t="str">
            <v>ĐẠT</v>
          </cell>
        </row>
        <row r="11">
          <cell r="B11">
            <v>141133813</v>
          </cell>
          <cell r="C11" t="str">
            <v>Lê Duy</v>
          </cell>
          <cell r="D11" t="str">
            <v>Chính</v>
          </cell>
          <cell r="E11" t="str">
            <v>26/07/1990</v>
          </cell>
          <cell r="F11" t="str">
            <v>Gia Lai</v>
          </cell>
          <cell r="G11" t="str">
            <v>Nam</v>
          </cell>
          <cell r="H11">
            <v>8</v>
          </cell>
          <cell r="K11">
            <v>8</v>
          </cell>
          <cell r="L11">
            <v>7</v>
          </cell>
          <cell r="O11">
            <v>7</v>
          </cell>
          <cell r="P11">
            <v>6</v>
          </cell>
          <cell r="S11">
            <v>6</v>
          </cell>
          <cell r="T11">
            <v>9</v>
          </cell>
          <cell r="W11">
            <v>9</v>
          </cell>
          <cell r="X11">
            <v>5</v>
          </cell>
          <cell r="AA11">
            <v>5</v>
          </cell>
          <cell r="AB11">
            <v>7</v>
          </cell>
          <cell r="AE11">
            <v>7</v>
          </cell>
          <cell r="AF11">
            <v>6</v>
          </cell>
          <cell r="AI11">
            <v>6</v>
          </cell>
          <cell r="AJ11">
            <v>7.17</v>
          </cell>
          <cell r="AK11">
            <v>8</v>
          </cell>
          <cell r="AN11">
            <v>8</v>
          </cell>
          <cell r="AO11">
            <v>7.3</v>
          </cell>
          <cell r="AR11">
            <v>7.3</v>
          </cell>
          <cell r="AS11">
            <v>5.4</v>
          </cell>
          <cell r="AV11">
            <v>5.4</v>
          </cell>
          <cell r="AW11">
            <v>7.7</v>
          </cell>
          <cell r="AZ11">
            <v>7.7</v>
          </cell>
          <cell r="BA11">
            <v>9.2</v>
          </cell>
          <cell r="BD11">
            <v>9.2</v>
          </cell>
          <cell r="BE11">
            <v>5.4</v>
          </cell>
          <cell r="BH11">
            <v>5.4</v>
          </cell>
          <cell r="BI11">
            <v>7.7</v>
          </cell>
          <cell r="BL11">
            <v>7.7</v>
          </cell>
          <cell r="BM11">
            <v>6.9</v>
          </cell>
          <cell r="BP11">
            <v>6.9</v>
          </cell>
          <cell r="BQ11">
            <v>7.6</v>
          </cell>
          <cell r="BT11">
            <v>7.6</v>
          </cell>
          <cell r="BU11">
            <v>7.17</v>
          </cell>
          <cell r="BV11">
            <v>6.5</v>
          </cell>
          <cell r="BY11">
            <v>6.5</v>
          </cell>
          <cell r="BZ11">
            <v>6.2</v>
          </cell>
          <cell r="CC11">
            <v>6.2</v>
          </cell>
          <cell r="CD11">
            <v>6.2</v>
          </cell>
          <cell r="CG11">
            <v>6.2</v>
          </cell>
          <cell r="CH11">
            <v>6.6</v>
          </cell>
          <cell r="CK11">
            <v>6.6</v>
          </cell>
          <cell r="CL11">
            <v>5.5</v>
          </cell>
          <cell r="CO11">
            <v>5.5</v>
          </cell>
          <cell r="CP11">
            <v>6.5</v>
          </cell>
          <cell r="CS11">
            <v>6.5</v>
          </cell>
          <cell r="CT11">
            <v>8.5</v>
          </cell>
          <cell r="CW11">
            <v>8.5</v>
          </cell>
          <cell r="CX11">
            <v>6.25</v>
          </cell>
          <cell r="CY11">
            <v>7.8</v>
          </cell>
          <cell r="DB11">
            <v>7.8</v>
          </cell>
          <cell r="DC11">
            <v>5.8</v>
          </cell>
          <cell r="DF11">
            <v>5.8</v>
          </cell>
          <cell r="DG11">
            <v>6.2</v>
          </cell>
          <cell r="DJ11">
            <v>6.2</v>
          </cell>
          <cell r="DK11">
            <v>8.1</v>
          </cell>
          <cell r="DN11">
            <v>8.1</v>
          </cell>
          <cell r="DO11">
            <v>7.8</v>
          </cell>
          <cell r="DR11">
            <v>7.8</v>
          </cell>
          <cell r="DS11">
            <v>7</v>
          </cell>
          <cell r="DV11">
            <v>7</v>
          </cell>
          <cell r="DW11">
            <v>7</v>
          </cell>
          <cell r="DZ11">
            <v>7</v>
          </cell>
          <cell r="EA11">
            <v>7.16</v>
          </cell>
          <cell r="EB11">
            <v>4.8</v>
          </cell>
          <cell r="EE11">
            <v>4.8</v>
          </cell>
          <cell r="EF11">
            <v>7.9</v>
          </cell>
          <cell r="EI11">
            <v>7.9</v>
          </cell>
          <cell r="EJ11">
            <v>8</v>
          </cell>
          <cell r="EM11">
            <v>8</v>
          </cell>
          <cell r="EN11">
            <v>7</v>
          </cell>
          <cell r="EQ11">
            <v>7</v>
          </cell>
          <cell r="ER11">
            <v>6.5</v>
          </cell>
          <cell r="EU11">
            <v>6.5</v>
          </cell>
          <cell r="EV11">
            <v>7.7</v>
          </cell>
          <cell r="EY11">
            <v>7.7</v>
          </cell>
          <cell r="EZ11">
            <v>8.7</v>
          </cell>
          <cell r="FC11">
            <v>8.7</v>
          </cell>
          <cell r="FD11">
            <v>7.04</v>
          </cell>
          <cell r="FE11">
            <v>8.9</v>
          </cell>
          <cell r="FH11">
            <v>8.9</v>
          </cell>
          <cell r="FI11">
            <v>6.9</v>
          </cell>
          <cell r="FL11">
            <v>6.9</v>
          </cell>
          <cell r="FM11">
            <v>8.1</v>
          </cell>
          <cell r="FP11">
            <v>8.1</v>
          </cell>
          <cell r="FQ11">
            <v>6.5</v>
          </cell>
          <cell r="FT11">
            <v>6.5</v>
          </cell>
          <cell r="FU11">
            <v>7.58</v>
          </cell>
          <cell r="FV11">
            <v>7.02</v>
          </cell>
          <cell r="FW11">
            <v>7.6</v>
          </cell>
          <cell r="FZ11">
            <v>7.6</v>
          </cell>
          <cell r="GA11">
            <v>8.5</v>
          </cell>
          <cell r="GD11">
            <v>8.5</v>
          </cell>
          <cell r="GE11">
            <v>7.5</v>
          </cell>
          <cell r="GH11">
            <v>7.5</v>
          </cell>
          <cell r="GI11">
            <v>7.5</v>
          </cell>
          <cell r="GL11">
            <v>7.5</v>
          </cell>
          <cell r="GM11">
            <v>7.74</v>
          </cell>
          <cell r="GN11">
            <v>7.05</v>
          </cell>
          <cell r="GO11" t="str">
            <v>ĐẠT</v>
          </cell>
          <cell r="GP11" t="str">
            <v>ĐẠT</v>
          </cell>
        </row>
        <row r="12">
          <cell r="B12">
            <v>131138723</v>
          </cell>
          <cell r="C12" t="str">
            <v>Trương Đức</v>
          </cell>
          <cell r="D12" t="str">
            <v>Cường</v>
          </cell>
          <cell r="E12">
            <v>32615</v>
          </cell>
          <cell r="F12" t="str">
            <v>Quảng Bình</v>
          </cell>
          <cell r="G12" t="str">
            <v>Nam</v>
          </cell>
          <cell r="J12">
            <v>4</v>
          </cell>
          <cell r="K12">
            <v>4</v>
          </cell>
          <cell r="N12">
            <v>7</v>
          </cell>
          <cell r="O12">
            <v>7</v>
          </cell>
          <cell r="R12">
            <v>7</v>
          </cell>
          <cell r="S12">
            <v>7</v>
          </cell>
          <cell r="V12">
            <v>8</v>
          </cell>
          <cell r="W12">
            <v>8</v>
          </cell>
          <cell r="Z12">
            <v>5</v>
          </cell>
          <cell r="AA12">
            <v>5</v>
          </cell>
          <cell r="AD12">
            <v>7</v>
          </cell>
          <cell r="AE12">
            <v>7</v>
          </cell>
          <cell r="AI12">
            <v>0</v>
          </cell>
          <cell r="AJ12">
            <v>6.42</v>
          </cell>
          <cell r="AM12">
            <v>7</v>
          </cell>
          <cell r="AN12">
            <v>7</v>
          </cell>
          <cell r="AR12">
            <v>0</v>
          </cell>
          <cell r="AU12">
            <v>4</v>
          </cell>
          <cell r="AV12">
            <v>4</v>
          </cell>
          <cell r="AY12">
            <v>7</v>
          </cell>
          <cell r="AZ12">
            <v>7</v>
          </cell>
          <cell r="BD12">
            <v>0</v>
          </cell>
          <cell r="BG12">
            <v>6</v>
          </cell>
          <cell r="BH12">
            <v>6</v>
          </cell>
          <cell r="BK12">
            <v>8</v>
          </cell>
          <cell r="BL12">
            <v>8</v>
          </cell>
          <cell r="BO12">
            <v>6</v>
          </cell>
          <cell r="BP12">
            <v>6</v>
          </cell>
          <cell r="BT12">
            <v>0</v>
          </cell>
          <cell r="BU12">
            <v>5.39</v>
          </cell>
          <cell r="BX12">
            <v>4</v>
          </cell>
          <cell r="BY12">
            <v>4</v>
          </cell>
          <cell r="BZ12">
            <v>0</v>
          </cell>
          <cell r="CB12">
            <v>6</v>
          </cell>
          <cell r="CC12">
            <v>6</v>
          </cell>
          <cell r="CD12">
            <v>0</v>
          </cell>
          <cell r="CG12">
            <v>0</v>
          </cell>
          <cell r="CJ12">
            <v>7</v>
          </cell>
          <cell r="CK12">
            <v>7</v>
          </cell>
          <cell r="CL12">
            <v>0</v>
          </cell>
          <cell r="CM12">
            <v>7.3</v>
          </cell>
          <cell r="CO12">
            <v>7.3</v>
          </cell>
          <cell r="CP12">
            <v>0</v>
          </cell>
          <cell r="CS12">
            <v>0</v>
          </cell>
          <cell r="CT12">
            <v>0</v>
          </cell>
          <cell r="CW12">
            <v>0</v>
          </cell>
          <cell r="CX12">
            <v>4.23</v>
          </cell>
          <cell r="DA12">
            <v>5.7</v>
          </cell>
          <cell r="DB12">
            <v>5.7</v>
          </cell>
          <cell r="DC12">
            <v>1.7</v>
          </cell>
          <cell r="DF12">
            <v>1.7</v>
          </cell>
          <cell r="DG12">
            <v>1.4</v>
          </cell>
          <cell r="DJ12">
            <v>1.4</v>
          </cell>
          <cell r="DM12">
            <v>4</v>
          </cell>
          <cell r="DN12">
            <v>4</v>
          </cell>
          <cell r="DO12">
            <v>9</v>
          </cell>
          <cell r="DR12">
            <v>9</v>
          </cell>
          <cell r="DS12">
            <v>7.1</v>
          </cell>
          <cell r="DV12">
            <v>7.1</v>
          </cell>
          <cell r="DZ12">
            <v>0</v>
          </cell>
          <cell r="EA12">
            <v>4.34</v>
          </cell>
          <cell r="EB12">
            <v>0</v>
          </cell>
          <cell r="EC12">
            <v>0</v>
          </cell>
          <cell r="EE12">
            <v>0</v>
          </cell>
          <cell r="EF12">
            <v>0</v>
          </cell>
          <cell r="EI12">
            <v>0</v>
          </cell>
          <cell r="EJ12">
            <v>0</v>
          </cell>
          <cell r="EM12">
            <v>0</v>
          </cell>
          <cell r="EN12">
            <v>0</v>
          </cell>
          <cell r="EQ12">
            <v>0</v>
          </cell>
          <cell r="ER12">
            <v>0</v>
          </cell>
          <cell r="ES12">
            <v>0</v>
          </cell>
          <cell r="EU12">
            <v>0</v>
          </cell>
          <cell r="EV12">
            <v>0</v>
          </cell>
          <cell r="EY12">
            <v>0</v>
          </cell>
          <cell r="EZ12">
            <v>0</v>
          </cell>
          <cell r="FC12">
            <v>0</v>
          </cell>
          <cell r="FD12">
            <v>0</v>
          </cell>
          <cell r="FE12">
            <v>0</v>
          </cell>
          <cell r="FH12">
            <v>0</v>
          </cell>
          <cell r="FI12">
            <v>0</v>
          </cell>
          <cell r="FL12">
            <v>0</v>
          </cell>
          <cell r="FM12">
            <v>0</v>
          </cell>
          <cell r="FP12">
            <v>0</v>
          </cell>
          <cell r="FQ12">
            <v>0</v>
          </cell>
          <cell r="FT12">
            <v>0</v>
          </cell>
          <cell r="FU12">
            <v>0</v>
          </cell>
          <cell r="FV12">
            <v>3.52</v>
          </cell>
          <cell r="FZ12">
            <v>0</v>
          </cell>
          <cell r="GD12">
            <v>0</v>
          </cell>
          <cell r="GH12">
            <v>0</v>
          </cell>
          <cell r="GL12">
            <v>0</v>
          </cell>
          <cell r="GM12">
            <v>0</v>
          </cell>
          <cell r="GN12">
            <v>3.34</v>
          </cell>
          <cell r="GO12" t="str">
            <v>ĐẠT</v>
          </cell>
          <cell r="GP12" t="str">
            <v>ĐẠT</v>
          </cell>
        </row>
        <row r="13">
          <cell r="B13">
            <v>141133825</v>
          </cell>
          <cell r="C13" t="str">
            <v>Trần Quang</v>
          </cell>
          <cell r="D13" t="str">
            <v>Cường</v>
          </cell>
          <cell r="E13" t="str">
            <v>07/06/1990</v>
          </cell>
          <cell r="F13" t="str">
            <v>Quảng Nam</v>
          </cell>
          <cell r="G13" t="str">
            <v>Nam</v>
          </cell>
          <cell r="H13">
            <v>6</v>
          </cell>
          <cell r="K13">
            <v>6</v>
          </cell>
          <cell r="L13">
            <v>6</v>
          </cell>
          <cell r="O13">
            <v>6</v>
          </cell>
          <cell r="P13">
            <v>5</v>
          </cell>
          <cell r="S13">
            <v>5</v>
          </cell>
          <cell r="T13">
            <v>7</v>
          </cell>
          <cell r="W13">
            <v>7</v>
          </cell>
          <cell r="X13">
            <v>5</v>
          </cell>
          <cell r="AA13">
            <v>5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5.92</v>
          </cell>
          <cell r="AK13">
            <v>0</v>
          </cell>
          <cell r="AN13">
            <v>0</v>
          </cell>
          <cell r="AO13">
            <v>8.1</v>
          </cell>
          <cell r="AR13">
            <v>8.1</v>
          </cell>
          <cell r="AS13">
            <v>6.7</v>
          </cell>
          <cell r="AV13">
            <v>6.7</v>
          </cell>
          <cell r="AW13">
            <v>5.6</v>
          </cell>
          <cell r="AZ13">
            <v>5.6</v>
          </cell>
          <cell r="BA13">
            <v>5.9</v>
          </cell>
          <cell r="BD13">
            <v>5.9</v>
          </cell>
          <cell r="BE13">
            <v>5.1</v>
          </cell>
          <cell r="BH13">
            <v>5.1</v>
          </cell>
          <cell r="BI13">
            <v>5.8</v>
          </cell>
          <cell r="BL13">
            <v>5.8</v>
          </cell>
          <cell r="BM13">
            <v>7.1</v>
          </cell>
          <cell r="BP13">
            <v>7.1</v>
          </cell>
          <cell r="BQ13">
            <v>8.9</v>
          </cell>
          <cell r="BT13">
            <v>8.9</v>
          </cell>
          <cell r="BU13">
            <v>5.64</v>
          </cell>
          <cell r="BV13">
            <v>5.2</v>
          </cell>
          <cell r="BY13">
            <v>5.2</v>
          </cell>
          <cell r="BZ13">
            <v>6.1</v>
          </cell>
          <cell r="CC13">
            <v>6.1</v>
          </cell>
          <cell r="CD13">
            <v>3.8</v>
          </cell>
          <cell r="CG13">
            <v>3.8</v>
          </cell>
          <cell r="CH13">
            <v>5.2</v>
          </cell>
          <cell r="CK13">
            <v>5.2</v>
          </cell>
          <cell r="CL13">
            <v>4.7</v>
          </cell>
          <cell r="CO13">
            <v>4.7</v>
          </cell>
          <cell r="CP13">
            <v>4.7</v>
          </cell>
          <cell r="CS13">
            <v>4.7</v>
          </cell>
          <cell r="CT13">
            <v>9.6</v>
          </cell>
          <cell r="CW13">
            <v>9.6</v>
          </cell>
          <cell r="CX13">
            <v>5.12</v>
          </cell>
          <cell r="CY13">
            <v>5.9</v>
          </cell>
          <cell r="DB13">
            <v>5.9</v>
          </cell>
          <cell r="DC13">
            <v>3.9</v>
          </cell>
          <cell r="DF13">
            <v>3.9</v>
          </cell>
          <cell r="DG13">
            <v>4.7</v>
          </cell>
          <cell r="DJ13">
            <v>4.7</v>
          </cell>
          <cell r="DK13">
            <v>3.6</v>
          </cell>
          <cell r="DN13">
            <v>3.6</v>
          </cell>
          <cell r="DO13">
            <v>7.6</v>
          </cell>
          <cell r="DR13">
            <v>7.6</v>
          </cell>
          <cell r="DS13">
            <v>5.6</v>
          </cell>
          <cell r="DV13">
            <v>5.6</v>
          </cell>
          <cell r="DW13">
            <v>5.8</v>
          </cell>
          <cell r="DZ13">
            <v>5.8</v>
          </cell>
          <cell r="EA13">
            <v>5.29</v>
          </cell>
          <cell r="EB13">
            <v>0</v>
          </cell>
          <cell r="EC13">
            <v>0</v>
          </cell>
          <cell r="EE13">
            <v>0</v>
          </cell>
          <cell r="EF13">
            <v>0</v>
          </cell>
          <cell r="EI13">
            <v>0</v>
          </cell>
          <cell r="EJ13">
            <v>0</v>
          </cell>
          <cell r="EM13">
            <v>0</v>
          </cell>
          <cell r="EN13">
            <v>0</v>
          </cell>
          <cell r="EQ13">
            <v>0</v>
          </cell>
          <cell r="ER13">
            <v>0</v>
          </cell>
          <cell r="ES13">
            <v>0</v>
          </cell>
          <cell r="EU13">
            <v>0</v>
          </cell>
          <cell r="EV13">
            <v>0</v>
          </cell>
          <cell r="EY13">
            <v>0</v>
          </cell>
          <cell r="EZ13">
            <v>0</v>
          </cell>
          <cell r="FC13">
            <v>0</v>
          </cell>
          <cell r="FD13">
            <v>0</v>
          </cell>
          <cell r="FE13">
            <v>0</v>
          </cell>
          <cell r="FH13">
            <v>0</v>
          </cell>
          <cell r="FI13">
            <v>0</v>
          </cell>
          <cell r="FL13">
            <v>0</v>
          </cell>
          <cell r="FM13">
            <v>0</v>
          </cell>
          <cell r="FP13">
            <v>0</v>
          </cell>
          <cell r="FQ13">
            <v>0</v>
          </cell>
          <cell r="FT13">
            <v>0</v>
          </cell>
          <cell r="FU13">
            <v>0</v>
          </cell>
          <cell r="FV13">
            <v>3.86</v>
          </cell>
          <cell r="FZ13">
            <v>0</v>
          </cell>
          <cell r="GD13">
            <v>0</v>
          </cell>
          <cell r="GH13">
            <v>0</v>
          </cell>
          <cell r="GL13">
            <v>0</v>
          </cell>
          <cell r="GM13">
            <v>0</v>
          </cell>
          <cell r="GN13">
            <v>3.66</v>
          </cell>
          <cell r="GO13" t="str">
            <v>KHÔNG</v>
          </cell>
          <cell r="GP13" t="str">
            <v>ĐẠT</v>
          </cell>
        </row>
        <row r="14">
          <cell r="B14">
            <v>141133829</v>
          </cell>
          <cell r="C14" t="str">
            <v>Lã Hải </v>
          </cell>
          <cell r="D14" t="str">
            <v>Đăng</v>
          </cell>
          <cell r="E14" t="str">
            <v>22/02/1989</v>
          </cell>
          <cell r="F14" t="str">
            <v>Đà Nẵng</v>
          </cell>
          <cell r="G14" t="str">
            <v>Nam</v>
          </cell>
          <cell r="H14">
            <v>8</v>
          </cell>
          <cell r="K14">
            <v>8</v>
          </cell>
          <cell r="L14">
            <v>7</v>
          </cell>
          <cell r="O14">
            <v>7</v>
          </cell>
          <cell r="P14">
            <v>5</v>
          </cell>
          <cell r="S14">
            <v>5</v>
          </cell>
          <cell r="T14">
            <v>8</v>
          </cell>
          <cell r="W14">
            <v>8</v>
          </cell>
          <cell r="X14">
            <v>5</v>
          </cell>
          <cell r="AA14">
            <v>5</v>
          </cell>
          <cell r="AB14">
            <v>7</v>
          </cell>
          <cell r="AE14">
            <v>7</v>
          </cell>
          <cell r="AF14">
            <v>7</v>
          </cell>
          <cell r="AI14">
            <v>7</v>
          </cell>
          <cell r="AJ14">
            <v>6.75</v>
          </cell>
          <cell r="AK14">
            <v>7.8</v>
          </cell>
          <cell r="AN14">
            <v>7.8</v>
          </cell>
          <cell r="AO14">
            <v>9.2</v>
          </cell>
          <cell r="AR14">
            <v>9.2</v>
          </cell>
          <cell r="AS14">
            <v>6.6</v>
          </cell>
          <cell r="AV14">
            <v>6.6</v>
          </cell>
          <cell r="AW14">
            <v>6.5</v>
          </cell>
          <cell r="AZ14">
            <v>6.5</v>
          </cell>
          <cell r="BA14">
            <v>6.9</v>
          </cell>
          <cell r="BD14">
            <v>6.9</v>
          </cell>
          <cell r="BE14">
            <v>5.8</v>
          </cell>
          <cell r="BH14">
            <v>5.8</v>
          </cell>
          <cell r="BI14">
            <v>6.2</v>
          </cell>
          <cell r="BL14">
            <v>6.2</v>
          </cell>
          <cell r="BM14">
            <v>7.5</v>
          </cell>
          <cell r="BP14">
            <v>7.5</v>
          </cell>
          <cell r="BQ14">
            <v>6.2</v>
          </cell>
          <cell r="BT14">
            <v>6.2</v>
          </cell>
          <cell r="BU14">
            <v>6.99</v>
          </cell>
          <cell r="BV14">
            <v>5.6</v>
          </cell>
          <cell r="BY14">
            <v>5.6</v>
          </cell>
          <cell r="BZ14">
            <v>6.2</v>
          </cell>
          <cell r="CC14">
            <v>6.2</v>
          </cell>
          <cell r="CD14">
            <v>5.9</v>
          </cell>
          <cell r="CG14">
            <v>5.9</v>
          </cell>
          <cell r="CH14">
            <v>6.8</v>
          </cell>
          <cell r="CK14">
            <v>6.8</v>
          </cell>
          <cell r="CL14">
            <v>5.9</v>
          </cell>
          <cell r="CO14">
            <v>5.9</v>
          </cell>
          <cell r="CP14">
            <v>4.8</v>
          </cell>
          <cell r="CS14">
            <v>4.8</v>
          </cell>
          <cell r="CT14">
            <v>7.2</v>
          </cell>
          <cell r="CW14">
            <v>7.2</v>
          </cell>
          <cell r="CX14">
            <v>5.76</v>
          </cell>
          <cell r="CY14">
            <v>7.8</v>
          </cell>
          <cell r="DB14">
            <v>7.8</v>
          </cell>
          <cell r="DC14">
            <v>6.8</v>
          </cell>
          <cell r="DF14">
            <v>6.8</v>
          </cell>
          <cell r="DG14">
            <v>6.2</v>
          </cell>
          <cell r="DJ14">
            <v>6.2</v>
          </cell>
          <cell r="DK14">
            <v>8.1</v>
          </cell>
          <cell r="DN14">
            <v>8.1</v>
          </cell>
          <cell r="DO14">
            <v>8.5</v>
          </cell>
          <cell r="DR14">
            <v>8.5</v>
          </cell>
          <cell r="DS14">
            <v>7.3</v>
          </cell>
          <cell r="DV14">
            <v>7.3</v>
          </cell>
          <cell r="DW14">
            <v>7.3</v>
          </cell>
          <cell r="DZ14">
            <v>7.3</v>
          </cell>
          <cell r="EA14">
            <v>7.51</v>
          </cell>
          <cell r="EB14">
            <v>5.6</v>
          </cell>
          <cell r="EE14">
            <v>5.6</v>
          </cell>
          <cell r="EF14">
            <v>8.1</v>
          </cell>
          <cell r="EI14">
            <v>8.1</v>
          </cell>
          <cell r="EJ14">
            <v>7.5</v>
          </cell>
          <cell r="EM14">
            <v>7.5</v>
          </cell>
          <cell r="EN14">
            <v>6</v>
          </cell>
          <cell r="EQ14">
            <v>6</v>
          </cell>
          <cell r="ER14">
            <v>0</v>
          </cell>
          <cell r="ES14">
            <v>5.8</v>
          </cell>
          <cell r="EU14">
            <v>5.8</v>
          </cell>
          <cell r="EV14">
            <v>8.2</v>
          </cell>
          <cell r="EY14">
            <v>8.2</v>
          </cell>
          <cell r="EZ14">
            <v>6.4</v>
          </cell>
          <cell r="FC14">
            <v>6.4</v>
          </cell>
          <cell r="FD14">
            <v>6.59</v>
          </cell>
          <cell r="FE14">
            <v>7.2</v>
          </cell>
          <cell r="FH14">
            <v>7.2</v>
          </cell>
          <cell r="FI14">
            <v>7.2</v>
          </cell>
          <cell r="FL14">
            <v>7.2</v>
          </cell>
          <cell r="FM14">
            <v>7.6</v>
          </cell>
          <cell r="FP14">
            <v>7.6</v>
          </cell>
          <cell r="FQ14">
            <v>6.6</v>
          </cell>
          <cell r="FT14">
            <v>6.6</v>
          </cell>
          <cell r="FU14">
            <v>7.2</v>
          </cell>
          <cell r="FV14">
            <v>6.78</v>
          </cell>
          <cell r="FW14">
            <v>8.1</v>
          </cell>
          <cell r="FZ14">
            <v>8.1</v>
          </cell>
          <cell r="GA14">
            <v>6</v>
          </cell>
          <cell r="GD14">
            <v>6</v>
          </cell>
          <cell r="GE14">
            <v>7.5</v>
          </cell>
          <cell r="GH14">
            <v>7.5</v>
          </cell>
          <cell r="GI14">
            <v>6.3</v>
          </cell>
          <cell r="GL14">
            <v>6.3</v>
          </cell>
          <cell r="GM14">
            <v>7.44</v>
          </cell>
          <cell r="GN14">
            <v>6.82</v>
          </cell>
          <cell r="GO14" t="str">
            <v>ĐẠT</v>
          </cell>
          <cell r="GP14" t="str">
            <v>ĐẠT</v>
          </cell>
        </row>
        <row r="15">
          <cell r="B15">
            <v>141133833</v>
          </cell>
          <cell r="C15" t="str">
            <v>Mai Thanh</v>
          </cell>
          <cell r="D15" t="str">
            <v>Định</v>
          </cell>
          <cell r="E15" t="str">
            <v>25/03/1988</v>
          </cell>
          <cell r="F15" t="str">
            <v>Quảng Bình</v>
          </cell>
          <cell r="G15" t="str">
            <v>Nam</v>
          </cell>
          <cell r="H15">
            <v>8</v>
          </cell>
          <cell r="K15">
            <v>8</v>
          </cell>
          <cell r="L15">
            <v>7</v>
          </cell>
          <cell r="O15">
            <v>7</v>
          </cell>
          <cell r="P15">
            <v>6</v>
          </cell>
          <cell r="S15">
            <v>6</v>
          </cell>
          <cell r="T15">
            <v>6</v>
          </cell>
          <cell r="W15">
            <v>6</v>
          </cell>
          <cell r="X15">
            <v>7</v>
          </cell>
          <cell r="AA15">
            <v>7</v>
          </cell>
          <cell r="AB15">
            <v>7</v>
          </cell>
          <cell r="AE15">
            <v>7</v>
          </cell>
          <cell r="AF15">
            <v>9</v>
          </cell>
          <cell r="AI15">
            <v>9</v>
          </cell>
          <cell r="AJ15">
            <v>6.75</v>
          </cell>
          <cell r="AK15">
            <v>7</v>
          </cell>
          <cell r="AN15">
            <v>7</v>
          </cell>
          <cell r="AO15">
            <v>9</v>
          </cell>
          <cell r="AR15">
            <v>9</v>
          </cell>
          <cell r="AS15">
            <v>6.3</v>
          </cell>
          <cell r="AV15">
            <v>6.3</v>
          </cell>
          <cell r="AW15">
            <v>9.3</v>
          </cell>
          <cell r="AZ15">
            <v>9.3</v>
          </cell>
          <cell r="BA15">
            <v>8</v>
          </cell>
          <cell r="BD15">
            <v>8</v>
          </cell>
          <cell r="BE15">
            <v>6.2</v>
          </cell>
          <cell r="BH15">
            <v>6.2</v>
          </cell>
          <cell r="BI15">
            <v>6.9</v>
          </cell>
          <cell r="BL15">
            <v>6.9</v>
          </cell>
          <cell r="BM15">
            <v>0</v>
          </cell>
          <cell r="BN15">
            <v>5.9</v>
          </cell>
          <cell r="BP15">
            <v>5.9</v>
          </cell>
          <cell r="BQ15">
            <v>7.3</v>
          </cell>
          <cell r="BT15">
            <v>7.3</v>
          </cell>
          <cell r="BU15">
            <v>7.36</v>
          </cell>
          <cell r="BV15">
            <v>6.3</v>
          </cell>
          <cell r="BY15">
            <v>6.3</v>
          </cell>
          <cell r="BZ15">
            <v>7.2</v>
          </cell>
          <cell r="CC15">
            <v>7.2</v>
          </cell>
          <cell r="CD15">
            <v>7</v>
          </cell>
          <cell r="CG15">
            <v>7</v>
          </cell>
          <cell r="CH15">
            <v>6.8</v>
          </cell>
          <cell r="CK15">
            <v>6.8</v>
          </cell>
          <cell r="CL15">
            <v>6.6</v>
          </cell>
          <cell r="CO15">
            <v>6.6</v>
          </cell>
          <cell r="CP15">
            <v>6</v>
          </cell>
          <cell r="CS15">
            <v>6</v>
          </cell>
          <cell r="CT15">
            <v>7.7</v>
          </cell>
          <cell r="CW15">
            <v>7.7</v>
          </cell>
          <cell r="CX15">
            <v>6.59</v>
          </cell>
          <cell r="CY15">
            <v>7.5</v>
          </cell>
          <cell r="DB15">
            <v>7.5</v>
          </cell>
          <cell r="DC15">
            <v>5.7</v>
          </cell>
          <cell r="DF15">
            <v>5.7</v>
          </cell>
          <cell r="DG15">
            <v>6.5</v>
          </cell>
          <cell r="DJ15">
            <v>6.5</v>
          </cell>
          <cell r="DK15">
            <v>8.6</v>
          </cell>
          <cell r="DN15">
            <v>8.6</v>
          </cell>
          <cell r="DO15">
            <v>8.3</v>
          </cell>
          <cell r="DR15">
            <v>8.3</v>
          </cell>
          <cell r="DS15">
            <v>8.5</v>
          </cell>
          <cell r="DV15">
            <v>8.5</v>
          </cell>
          <cell r="DW15">
            <v>6.6</v>
          </cell>
          <cell r="DZ15">
            <v>6.6</v>
          </cell>
          <cell r="EA15">
            <v>7.42</v>
          </cell>
          <cell r="EB15">
            <v>7.7</v>
          </cell>
          <cell r="EE15">
            <v>7.7</v>
          </cell>
          <cell r="EF15">
            <v>0</v>
          </cell>
          <cell r="EG15">
            <v>7.5</v>
          </cell>
          <cell r="EI15">
            <v>7.5</v>
          </cell>
          <cell r="EJ15">
            <v>7.6</v>
          </cell>
          <cell r="EM15">
            <v>7.6</v>
          </cell>
          <cell r="EN15">
            <v>6.4</v>
          </cell>
          <cell r="EQ15">
            <v>6.4</v>
          </cell>
          <cell r="ER15">
            <v>7</v>
          </cell>
          <cell r="EU15">
            <v>7</v>
          </cell>
          <cell r="EV15">
            <v>8.3</v>
          </cell>
          <cell r="EY15">
            <v>8.3</v>
          </cell>
          <cell r="EZ15">
            <v>8.5</v>
          </cell>
          <cell r="FC15">
            <v>8.5</v>
          </cell>
          <cell r="FD15">
            <v>7.48</v>
          </cell>
          <cell r="FE15">
            <v>6.3</v>
          </cell>
          <cell r="FH15">
            <v>6.3</v>
          </cell>
          <cell r="FI15">
            <v>0</v>
          </cell>
          <cell r="FJ15">
            <v>8</v>
          </cell>
          <cell r="FL15">
            <v>8</v>
          </cell>
          <cell r="FM15">
            <v>8.1</v>
          </cell>
          <cell r="FP15">
            <v>8.1</v>
          </cell>
          <cell r="FQ15">
            <v>6.2</v>
          </cell>
          <cell r="FT15">
            <v>6.2</v>
          </cell>
          <cell r="FU15">
            <v>7.33</v>
          </cell>
          <cell r="FV15">
            <v>7.17</v>
          </cell>
          <cell r="FW15">
            <v>8.3</v>
          </cell>
          <cell r="FZ15">
            <v>8.3</v>
          </cell>
          <cell r="GA15">
            <v>5.5</v>
          </cell>
          <cell r="GD15">
            <v>5.5</v>
          </cell>
          <cell r="GE15">
            <v>7.5</v>
          </cell>
          <cell r="GH15">
            <v>7.5</v>
          </cell>
          <cell r="GI15">
            <v>9</v>
          </cell>
          <cell r="GL15">
            <v>9</v>
          </cell>
          <cell r="GM15">
            <v>7.42</v>
          </cell>
          <cell r="GN15">
            <v>7.18</v>
          </cell>
          <cell r="GO15" t="str">
            <v>ĐẠT</v>
          </cell>
          <cell r="GP15" t="str">
            <v>ĐẠT</v>
          </cell>
        </row>
        <row r="16">
          <cell r="B16">
            <v>141133847</v>
          </cell>
          <cell r="C16" t="str">
            <v>Lê Công</v>
          </cell>
          <cell r="D16" t="str">
            <v>Dũng</v>
          </cell>
          <cell r="E16" t="str">
            <v>24/11/1989</v>
          </cell>
          <cell r="F16" t="str">
            <v>Quảng Trị</v>
          </cell>
          <cell r="G16" t="str">
            <v>Nam</v>
          </cell>
          <cell r="H16">
            <v>7</v>
          </cell>
          <cell r="K16">
            <v>7</v>
          </cell>
          <cell r="L16">
            <v>7</v>
          </cell>
          <cell r="O16">
            <v>7</v>
          </cell>
          <cell r="P16">
            <v>6</v>
          </cell>
          <cell r="S16">
            <v>6</v>
          </cell>
          <cell r="T16">
            <v>8</v>
          </cell>
          <cell r="W16">
            <v>8</v>
          </cell>
          <cell r="X16">
            <v>7</v>
          </cell>
          <cell r="AA16">
            <v>7</v>
          </cell>
          <cell r="AB16">
            <v>8</v>
          </cell>
          <cell r="AE16">
            <v>8</v>
          </cell>
          <cell r="AF16">
            <v>5</v>
          </cell>
          <cell r="AI16">
            <v>5</v>
          </cell>
          <cell r="AJ16">
            <v>7.17</v>
          </cell>
          <cell r="AK16">
            <v>6.5</v>
          </cell>
          <cell r="AN16">
            <v>6.5</v>
          </cell>
          <cell r="AO16">
            <v>9.8</v>
          </cell>
          <cell r="AR16">
            <v>9.8</v>
          </cell>
          <cell r="AS16">
            <v>7.3</v>
          </cell>
          <cell r="AV16">
            <v>7.3</v>
          </cell>
          <cell r="AW16">
            <v>9.7</v>
          </cell>
          <cell r="AZ16">
            <v>9.7</v>
          </cell>
          <cell r="BA16">
            <v>7.8</v>
          </cell>
          <cell r="BD16">
            <v>7.8</v>
          </cell>
          <cell r="BE16">
            <v>6.5</v>
          </cell>
          <cell r="BH16">
            <v>6.5</v>
          </cell>
          <cell r="BI16">
            <v>9.3</v>
          </cell>
          <cell r="BL16">
            <v>9.3</v>
          </cell>
          <cell r="BM16">
            <v>6.7</v>
          </cell>
          <cell r="BP16">
            <v>6.7</v>
          </cell>
          <cell r="BQ16">
            <v>5.9</v>
          </cell>
          <cell r="BR16">
            <v>8.8</v>
          </cell>
          <cell r="BT16">
            <v>8.8</v>
          </cell>
          <cell r="BU16">
            <v>8.25</v>
          </cell>
          <cell r="BV16">
            <v>7.3</v>
          </cell>
          <cell r="BY16">
            <v>7.3</v>
          </cell>
          <cell r="BZ16">
            <v>8</v>
          </cell>
          <cell r="CC16">
            <v>8</v>
          </cell>
          <cell r="CD16">
            <v>7.1</v>
          </cell>
          <cell r="CG16">
            <v>7.1</v>
          </cell>
          <cell r="CH16">
            <v>6.5</v>
          </cell>
          <cell r="CK16">
            <v>6.5</v>
          </cell>
          <cell r="CL16">
            <v>6.3</v>
          </cell>
          <cell r="CO16">
            <v>6.3</v>
          </cell>
          <cell r="CP16">
            <v>6.7</v>
          </cell>
          <cell r="CS16">
            <v>6.7</v>
          </cell>
          <cell r="CT16">
            <v>6.4</v>
          </cell>
          <cell r="CW16">
            <v>6.4</v>
          </cell>
          <cell r="CX16">
            <v>7.04</v>
          </cell>
          <cell r="CY16">
            <v>7.1</v>
          </cell>
          <cell r="DB16">
            <v>7.1</v>
          </cell>
          <cell r="DC16">
            <v>6.1</v>
          </cell>
          <cell r="DF16">
            <v>6.1</v>
          </cell>
          <cell r="DG16">
            <v>6.5</v>
          </cell>
          <cell r="DJ16">
            <v>6.5</v>
          </cell>
          <cell r="DK16">
            <v>8.6</v>
          </cell>
          <cell r="DN16">
            <v>8.6</v>
          </cell>
          <cell r="DO16">
            <v>8.4</v>
          </cell>
          <cell r="DR16">
            <v>8.4</v>
          </cell>
          <cell r="DS16">
            <v>8.6</v>
          </cell>
          <cell r="DV16">
            <v>8.6</v>
          </cell>
          <cell r="DW16">
            <v>6.3</v>
          </cell>
          <cell r="DZ16">
            <v>6.3</v>
          </cell>
          <cell r="EA16">
            <v>7.41</v>
          </cell>
          <cell r="EB16">
            <v>8.8</v>
          </cell>
          <cell r="EE16">
            <v>8.8</v>
          </cell>
          <cell r="EF16">
            <v>6.8</v>
          </cell>
          <cell r="EI16">
            <v>6.8</v>
          </cell>
          <cell r="EJ16">
            <v>8.3</v>
          </cell>
          <cell r="EM16">
            <v>8.3</v>
          </cell>
          <cell r="EN16">
            <v>6.6</v>
          </cell>
          <cell r="EQ16">
            <v>6.6</v>
          </cell>
          <cell r="ER16">
            <v>7.1</v>
          </cell>
          <cell r="EU16">
            <v>7.1</v>
          </cell>
          <cell r="EV16">
            <v>7</v>
          </cell>
          <cell r="EY16">
            <v>7</v>
          </cell>
          <cell r="EZ16">
            <v>7.6</v>
          </cell>
          <cell r="FC16">
            <v>7.6</v>
          </cell>
          <cell r="FD16">
            <v>7.55</v>
          </cell>
          <cell r="FE16">
            <v>7</v>
          </cell>
          <cell r="FH16">
            <v>7</v>
          </cell>
          <cell r="FI16">
            <v>5.4</v>
          </cell>
          <cell r="FL16">
            <v>5.4</v>
          </cell>
          <cell r="FM16">
            <v>8.3</v>
          </cell>
          <cell r="FP16">
            <v>8.3</v>
          </cell>
          <cell r="FQ16">
            <v>5.9</v>
          </cell>
          <cell r="FT16">
            <v>5.9</v>
          </cell>
          <cell r="FU16">
            <v>6.69</v>
          </cell>
          <cell r="FV16">
            <v>7.42</v>
          </cell>
          <cell r="FW16">
            <v>8.3</v>
          </cell>
          <cell r="FZ16">
            <v>8.3</v>
          </cell>
          <cell r="GA16">
            <v>9.5</v>
          </cell>
          <cell r="GD16">
            <v>9.5</v>
          </cell>
          <cell r="GE16">
            <v>7.5</v>
          </cell>
          <cell r="GH16">
            <v>7.5</v>
          </cell>
          <cell r="GI16">
            <v>7.5</v>
          </cell>
          <cell r="GL16">
            <v>7.5</v>
          </cell>
          <cell r="GM16">
            <v>8.22</v>
          </cell>
          <cell r="GN16">
            <v>7.46</v>
          </cell>
          <cell r="GO16" t="str">
            <v>ĐẠT</v>
          </cell>
          <cell r="GP16" t="str">
            <v>ĐẠT</v>
          </cell>
        </row>
        <row r="17">
          <cell r="B17">
            <v>141133853</v>
          </cell>
          <cell r="C17" t="str">
            <v>Vũ Quang</v>
          </cell>
          <cell r="D17" t="str">
            <v>Dũng</v>
          </cell>
          <cell r="E17" t="str">
            <v>04/08/1990</v>
          </cell>
          <cell r="F17" t="str">
            <v>Hà Nội</v>
          </cell>
          <cell r="G17" t="str">
            <v>Nam</v>
          </cell>
          <cell r="H17">
            <v>9</v>
          </cell>
          <cell r="K17">
            <v>9</v>
          </cell>
          <cell r="L17">
            <v>9</v>
          </cell>
          <cell r="O17">
            <v>9</v>
          </cell>
          <cell r="P17">
            <v>8</v>
          </cell>
          <cell r="S17">
            <v>8</v>
          </cell>
          <cell r="T17">
            <v>9</v>
          </cell>
          <cell r="W17">
            <v>9</v>
          </cell>
          <cell r="X17">
            <v>8</v>
          </cell>
          <cell r="AA17">
            <v>8</v>
          </cell>
          <cell r="AB17">
            <v>7</v>
          </cell>
          <cell r="AE17">
            <v>7</v>
          </cell>
          <cell r="AF17">
            <v>9</v>
          </cell>
          <cell r="AI17">
            <v>9</v>
          </cell>
          <cell r="AJ17">
            <v>8.5</v>
          </cell>
          <cell r="AK17">
            <v>7.9</v>
          </cell>
          <cell r="AN17">
            <v>7.9</v>
          </cell>
          <cell r="AO17">
            <v>8.9</v>
          </cell>
          <cell r="AR17">
            <v>8.9</v>
          </cell>
          <cell r="AS17">
            <v>8.1</v>
          </cell>
          <cell r="AV17">
            <v>8.1</v>
          </cell>
          <cell r="AW17">
            <v>9</v>
          </cell>
          <cell r="AZ17">
            <v>9</v>
          </cell>
          <cell r="BA17">
            <v>9.4</v>
          </cell>
          <cell r="BD17">
            <v>9.4</v>
          </cell>
          <cell r="BE17">
            <v>7.6</v>
          </cell>
          <cell r="BH17">
            <v>7.6</v>
          </cell>
          <cell r="BI17">
            <v>8</v>
          </cell>
          <cell r="BL17">
            <v>8</v>
          </cell>
          <cell r="BM17">
            <v>6.8</v>
          </cell>
          <cell r="BP17">
            <v>6.8</v>
          </cell>
          <cell r="BQ17">
            <v>5.9</v>
          </cell>
          <cell r="BT17">
            <v>5.9</v>
          </cell>
          <cell r="BU17">
            <v>8.19</v>
          </cell>
          <cell r="BV17">
            <v>7.8</v>
          </cell>
          <cell r="BY17">
            <v>7.8</v>
          </cell>
          <cell r="BZ17">
            <v>6.2</v>
          </cell>
          <cell r="CC17">
            <v>6.2</v>
          </cell>
          <cell r="CD17">
            <v>8.6</v>
          </cell>
          <cell r="CG17">
            <v>8.6</v>
          </cell>
          <cell r="CH17">
            <v>6.8</v>
          </cell>
          <cell r="CK17">
            <v>6.8</v>
          </cell>
          <cell r="CL17">
            <v>6.4</v>
          </cell>
          <cell r="CO17">
            <v>6.4</v>
          </cell>
          <cell r="CP17">
            <v>9</v>
          </cell>
          <cell r="CS17">
            <v>9</v>
          </cell>
          <cell r="CT17">
            <v>9</v>
          </cell>
          <cell r="CW17">
            <v>9</v>
          </cell>
          <cell r="CX17">
            <v>7.39</v>
          </cell>
          <cell r="CY17">
            <v>7.5</v>
          </cell>
          <cell r="DB17">
            <v>7.5</v>
          </cell>
          <cell r="DC17">
            <v>5.2</v>
          </cell>
          <cell r="DF17">
            <v>5.2</v>
          </cell>
          <cell r="DG17">
            <v>6.2</v>
          </cell>
          <cell r="DJ17">
            <v>6.2</v>
          </cell>
          <cell r="DK17">
            <v>9</v>
          </cell>
          <cell r="DN17">
            <v>9</v>
          </cell>
          <cell r="DO17">
            <v>6.6</v>
          </cell>
          <cell r="DR17">
            <v>6.6</v>
          </cell>
          <cell r="DS17">
            <v>8.4</v>
          </cell>
          <cell r="DV17">
            <v>8.4</v>
          </cell>
          <cell r="DW17">
            <v>7.5</v>
          </cell>
          <cell r="DZ17">
            <v>7.5</v>
          </cell>
          <cell r="EA17">
            <v>7.17</v>
          </cell>
          <cell r="EB17">
            <v>6.8</v>
          </cell>
          <cell r="EE17">
            <v>6.8</v>
          </cell>
          <cell r="EF17">
            <v>8.6</v>
          </cell>
          <cell r="EI17">
            <v>8.6</v>
          </cell>
          <cell r="EJ17">
            <v>7</v>
          </cell>
          <cell r="EM17">
            <v>7</v>
          </cell>
          <cell r="EN17">
            <v>7.9</v>
          </cell>
          <cell r="EQ17">
            <v>7.9</v>
          </cell>
          <cell r="ER17">
            <v>0</v>
          </cell>
          <cell r="ES17">
            <v>7.2</v>
          </cell>
          <cell r="EU17">
            <v>7.2</v>
          </cell>
          <cell r="EV17">
            <v>7.8</v>
          </cell>
          <cell r="EY17">
            <v>7.8</v>
          </cell>
          <cell r="EZ17">
            <v>7.8</v>
          </cell>
          <cell r="FC17">
            <v>7.8</v>
          </cell>
          <cell r="FD17">
            <v>7.44</v>
          </cell>
          <cell r="FE17">
            <v>7.4</v>
          </cell>
          <cell r="FH17">
            <v>7.4</v>
          </cell>
          <cell r="FI17">
            <v>5.3</v>
          </cell>
          <cell r="FL17">
            <v>5.3</v>
          </cell>
          <cell r="FM17">
            <v>7.6</v>
          </cell>
          <cell r="FP17">
            <v>7.6</v>
          </cell>
          <cell r="FQ17">
            <v>6.7</v>
          </cell>
          <cell r="FT17">
            <v>6.7</v>
          </cell>
          <cell r="FU17">
            <v>6.69</v>
          </cell>
          <cell r="FV17">
            <v>7.58</v>
          </cell>
          <cell r="FW17">
            <v>8.3</v>
          </cell>
          <cell r="FZ17">
            <v>8.3</v>
          </cell>
          <cell r="GA17">
            <v>0</v>
          </cell>
          <cell r="GB17">
            <v>0</v>
          </cell>
          <cell r="GC17">
            <v>5.5</v>
          </cell>
          <cell r="GD17">
            <v>5.5</v>
          </cell>
          <cell r="GE17">
            <v>7.5</v>
          </cell>
          <cell r="GH17">
            <v>7.5</v>
          </cell>
          <cell r="GI17">
            <v>9</v>
          </cell>
          <cell r="GL17">
            <v>9</v>
          </cell>
          <cell r="GM17">
            <v>7.42</v>
          </cell>
          <cell r="GN17">
            <v>7.57</v>
          </cell>
          <cell r="GO17" t="str">
            <v>ĐẠT</v>
          </cell>
          <cell r="GP17" t="str">
            <v>ĐẠT</v>
          </cell>
        </row>
        <row r="18">
          <cell r="B18">
            <v>141133854</v>
          </cell>
          <cell r="C18" t="str">
            <v>Nguyễn Sanh</v>
          </cell>
          <cell r="D18" t="str">
            <v>Dương</v>
          </cell>
          <cell r="E18" t="str">
            <v>29/11/1990</v>
          </cell>
          <cell r="F18" t="str">
            <v>Quảng Nam</v>
          </cell>
          <cell r="G18" t="str">
            <v>Nam</v>
          </cell>
          <cell r="H18">
            <v>7</v>
          </cell>
          <cell r="K18">
            <v>7</v>
          </cell>
          <cell r="L18">
            <v>7</v>
          </cell>
          <cell r="O18">
            <v>7</v>
          </cell>
          <cell r="P18">
            <v>5</v>
          </cell>
          <cell r="S18">
            <v>5</v>
          </cell>
          <cell r="T18">
            <v>7</v>
          </cell>
          <cell r="W18">
            <v>7</v>
          </cell>
          <cell r="X18">
            <v>6</v>
          </cell>
          <cell r="AA18">
            <v>6</v>
          </cell>
          <cell r="AB18">
            <v>6</v>
          </cell>
          <cell r="AE18">
            <v>6</v>
          </cell>
          <cell r="AF18">
            <v>5</v>
          </cell>
          <cell r="AI18">
            <v>5</v>
          </cell>
          <cell r="AJ18">
            <v>6.42</v>
          </cell>
          <cell r="AK18">
            <v>2.7</v>
          </cell>
          <cell r="AL18">
            <v>5.7</v>
          </cell>
          <cell r="AN18">
            <v>5.7</v>
          </cell>
          <cell r="AO18">
            <v>8.1</v>
          </cell>
          <cell r="AR18">
            <v>8.1</v>
          </cell>
          <cell r="AS18">
            <v>6.3</v>
          </cell>
          <cell r="AV18">
            <v>6.3</v>
          </cell>
          <cell r="AW18">
            <v>6.1</v>
          </cell>
          <cell r="AZ18">
            <v>6.1</v>
          </cell>
          <cell r="BA18">
            <v>4.6</v>
          </cell>
          <cell r="BD18">
            <v>4.6</v>
          </cell>
          <cell r="BE18">
            <v>6.1</v>
          </cell>
          <cell r="BH18">
            <v>6.1</v>
          </cell>
          <cell r="BI18">
            <v>7.5</v>
          </cell>
          <cell r="BL18">
            <v>7.5</v>
          </cell>
          <cell r="BM18">
            <v>6.2</v>
          </cell>
          <cell r="BP18">
            <v>6.2</v>
          </cell>
          <cell r="BQ18">
            <v>8.7</v>
          </cell>
          <cell r="BT18">
            <v>8.7</v>
          </cell>
          <cell r="BU18">
            <v>6.55</v>
          </cell>
          <cell r="BV18">
            <v>4.6</v>
          </cell>
          <cell r="BY18">
            <v>4.6</v>
          </cell>
          <cell r="BZ18">
            <v>5.9</v>
          </cell>
          <cell r="CC18">
            <v>5.9</v>
          </cell>
          <cell r="CD18">
            <v>0</v>
          </cell>
          <cell r="CE18">
            <v>5.4</v>
          </cell>
          <cell r="CG18">
            <v>5.4</v>
          </cell>
          <cell r="CH18">
            <v>5.9</v>
          </cell>
          <cell r="CK18">
            <v>5.9</v>
          </cell>
          <cell r="CL18">
            <v>5</v>
          </cell>
          <cell r="CO18">
            <v>5</v>
          </cell>
          <cell r="CP18">
            <v>4.4</v>
          </cell>
          <cell r="CS18">
            <v>4.4</v>
          </cell>
          <cell r="CT18">
            <v>5.6</v>
          </cell>
          <cell r="CW18">
            <v>5.6</v>
          </cell>
          <cell r="CX18">
            <v>5.13</v>
          </cell>
          <cell r="CY18">
            <v>5.2</v>
          </cell>
          <cell r="DB18">
            <v>5.2</v>
          </cell>
          <cell r="DC18">
            <v>4.1</v>
          </cell>
          <cell r="DF18">
            <v>4.1</v>
          </cell>
          <cell r="DG18">
            <v>6.1</v>
          </cell>
          <cell r="DJ18">
            <v>6.1</v>
          </cell>
          <cell r="DK18">
            <v>5</v>
          </cell>
          <cell r="DN18">
            <v>5</v>
          </cell>
          <cell r="DO18">
            <v>8.3</v>
          </cell>
          <cell r="DR18">
            <v>8.3</v>
          </cell>
          <cell r="DS18">
            <v>7.7</v>
          </cell>
          <cell r="DV18">
            <v>7.7</v>
          </cell>
          <cell r="DW18">
            <v>5.5</v>
          </cell>
          <cell r="DZ18">
            <v>5.5</v>
          </cell>
          <cell r="EA18">
            <v>5.91</v>
          </cell>
          <cell r="EB18">
            <v>0</v>
          </cell>
          <cell r="EC18">
            <v>6.1</v>
          </cell>
          <cell r="EE18">
            <v>6.1</v>
          </cell>
          <cell r="EF18">
            <v>7.5</v>
          </cell>
          <cell r="EI18">
            <v>7.5</v>
          </cell>
          <cell r="EJ18">
            <v>0</v>
          </cell>
          <cell r="EK18">
            <v>7.7</v>
          </cell>
          <cell r="EM18">
            <v>7.7</v>
          </cell>
          <cell r="EN18">
            <v>5.7</v>
          </cell>
          <cell r="EQ18">
            <v>5.7</v>
          </cell>
          <cell r="ER18">
            <v>0</v>
          </cell>
          <cell r="ES18">
            <v>0</v>
          </cell>
          <cell r="ET18">
            <v>5.7</v>
          </cell>
          <cell r="EU18">
            <v>5.7</v>
          </cell>
          <cell r="EV18">
            <v>7.2</v>
          </cell>
          <cell r="EY18">
            <v>7.2</v>
          </cell>
          <cell r="EZ18">
            <v>5.9</v>
          </cell>
          <cell r="FC18">
            <v>5.9</v>
          </cell>
          <cell r="FD18">
            <v>6.43</v>
          </cell>
          <cell r="FE18">
            <v>5.5</v>
          </cell>
          <cell r="FH18">
            <v>5.5</v>
          </cell>
          <cell r="FI18">
            <v>5.2</v>
          </cell>
          <cell r="FL18">
            <v>5.2</v>
          </cell>
          <cell r="FM18">
            <v>7.6</v>
          </cell>
          <cell r="FP18">
            <v>7.6</v>
          </cell>
          <cell r="FQ18">
            <v>0</v>
          </cell>
          <cell r="FR18">
            <v>6.8</v>
          </cell>
          <cell r="FT18">
            <v>6.8</v>
          </cell>
          <cell r="FU18">
            <v>6.3</v>
          </cell>
          <cell r="FV18">
            <v>6.1</v>
          </cell>
          <cell r="FW18">
            <v>7.1</v>
          </cell>
          <cell r="FZ18">
            <v>7.1</v>
          </cell>
          <cell r="GB18">
            <v>5.5</v>
          </cell>
          <cell r="GD18">
            <v>5.5</v>
          </cell>
          <cell r="GF18" t="str">
            <v>DC</v>
          </cell>
          <cell r="GG18">
            <v>6.9</v>
          </cell>
          <cell r="GH18">
            <v>6.9</v>
          </cell>
          <cell r="GJ18">
            <v>5.5</v>
          </cell>
          <cell r="GL18">
            <v>5.5</v>
          </cell>
          <cell r="GM18">
            <v>6.7</v>
          </cell>
          <cell r="GN18">
            <v>6.13</v>
          </cell>
          <cell r="GO18" t="str">
            <v>ĐẠT</v>
          </cell>
          <cell r="GP18" t="str">
            <v>ĐẠT</v>
          </cell>
        </row>
        <row r="19">
          <cell r="B19">
            <v>141133855</v>
          </cell>
          <cell r="C19" t="str">
            <v>Trần Quốc</v>
          </cell>
          <cell r="D19" t="str">
            <v>Dương</v>
          </cell>
          <cell r="E19" t="str">
            <v>22/08/1988</v>
          </cell>
          <cell r="F19" t="str">
            <v>Quảng Nam</v>
          </cell>
          <cell r="G19" t="str">
            <v>Nam</v>
          </cell>
          <cell r="H19">
            <v>8</v>
          </cell>
          <cell r="K19">
            <v>8</v>
          </cell>
          <cell r="L19">
            <v>6</v>
          </cell>
          <cell r="O19">
            <v>6</v>
          </cell>
          <cell r="P19">
            <v>4</v>
          </cell>
          <cell r="S19">
            <v>4</v>
          </cell>
          <cell r="T19">
            <v>8</v>
          </cell>
          <cell r="W19">
            <v>8</v>
          </cell>
          <cell r="X19">
            <v>4</v>
          </cell>
          <cell r="Y19">
            <v>4</v>
          </cell>
          <cell r="AA19">
            <v>4</v>
          </cell>
          <cell r="AB19">
            <v>0</v>
          </cell>
          <cell r="AC19">
            <v>5.8</v>
          </cell>
          <cell r="AE19">
            <v>5.8</v>
          </cell>
          <cell r="AF19">
            <v>7</v>
          </cell>
          <cell r="AI19">
            <v>7</v>
          </cell>
          <cell r="AJ19">
            <v>6.15</v>
          </cell>
          <cell r="AK19">
            <v>5.9</v>
          </cell>
          <cell r="AN19">
            <v>5.9</v>
          </cell>
          <cell r="AO19">
            <v>6.8</v>
          </cell>
          <cell r="AR19">
            <v>6.8</v>
          </cell>
          <cell r="AS19">
            <v>5.3</v>
          </cell>
          <cell r="AV19">
            <v>5.3</v>
          </cell>
          <cell r="AW19">
            <v>4.8</v>
          </cell>
          <cell r="AZ19">
            <v>4.8</v>
          </cell>
          <cell r="BA19">
            <v>1.8</v>
          </cell>
          <cell r="BC19">
            <v>6.1</v>
          </cell>
          <cell r="BD19">
            <v>6.1</v>
          </cell>
          <cell r="BE19">
            <v>3</v>
          </cell>
          <cell r="BF19">
            <v>5.7</v>
          </cell>
          <cell r="BH19">
            <v>5.7</v>
          </cell>
          <cell r="BI19">
            <v>5.1</v>
          </cell>
          <cell r="BL19">
            <v>5.1</v>
          </cell>
          <cell r="BM19">
            <v>5.7</v>
          </cell>
          <cell r="BP19">
            <v>5.7</v>
          </cell>
          <cell r="BQ19">
            <v>5.5</v>
          </cell>
          <cell r="BT19">
            <v>5.5</v>
          </cell>
          <cell r="BU19">
            <v>5.52</v>
          </cell>
          <cell r="BV19">
            <v>3.4</v>
          </cell>
          <cell r="BW19">
            <v>5.2</v>
          </cell>
          <cell r="BY19">
            <v>5.2</v>
          </cell>
          <cell r="BZ19">
            <v>6.6</v>
          </cell>
          <cell r="CC19">
            <v>6.6</v>
          </cell>
          <cell r="CD19">
            <v>0</v>
          </cell>
          <cell r="CE19">
            <v>6.3</v>
          </cell>
          <cell r="CG19">
            <v>6.3</v>
          </cell>
          <cell r="CH19">
            <v>7.7</v>
          </cell>
          <cell r="CK19">
            <v>7.7</v>
          </cell>
          <cell r="CL19">
            <v>5.7</v>
          </cell>
          <cell r="CO19">
            <v>5.7</v>
          </cell>
          <cell r="CP19">
            <v>5.3</v>
          </cell>
          <cell r="CS19">
            <v>5.3</v>
          </cell>
          <cell r="CT19">
            <v>0</v>
          </cell>
          <cell r="CU19">
            <v>7</v>
          </cell>
          <cell r="CW19">
            <v>7</v>
          </cell>
          <cell r="CX19">
            <v>6</v>
          </cell>
          <cell r="CY19">
            <v>7</v>
          </cell>
          <cell r="DB19">
            <v>7</v>
          </cell>
          <cell r="DC19">
            <v>4.6</v>
          </cell>
          <cell r="DF19">
            <v>4.6</v>
          </cell>
          <cell r="DG19">
            <v>4.5</v>
          </cell>
          <cell r="DJ19">
            <v>4.5</v>
          </cell>
          <cell r="DK19">
            <v>7.1</v>
          </cell>
          <cell r="DN19">
            <v>7.1</v>
          </cell>
          <cell r="DO19">
            <v>8.6</v>
          </cell>
          <cell r="DR19">
            <v>8.6</v>
          </cell>
          <cell r="DS19">
            <v>6.9</v>
          </cell>
          <cell r="DV19">
            <v>6.9</v>
          </cell>
          <cell r="DW19">
            <v>5.5</v>
          </cell>
          <cell r="DZ19">
            <v>5.5</v>
          </cell>
          <cell r="EA19">
            <v>6.43</v>
          </cell>
          <cell r="EB19">
            <v>0</v>
          </cell>
          <cell r="EC19">
            <v>5.5</v>
          </cell>
          <cell r="EE19">
            <v>5.5</v>
          </cell>
          <cell r="EF19">
            <v>0</v>
          </cell>
          <cell r="EG19">
            <v>7.1</v>
          </cell>
          <cell r="EI19">
            <v>7.1</v>
          </cell>
          <cell r="EJ19">
            <v>6.7</v>
          </cell>
          <cell r="EM19">
            <v>6.7</v>
          </cell>
          <cell r="EN19">
            <v>0</v>
          </cell>
          <cell r="EO19">
            <v>6.8</v>
          </cell>
          <cell r="EQ19">
            <v>6.8</v>
          </cell>
          <cell r="ER19">
            <v>0</v>
          </cell>
          <cell r="ES19">
            <v>5.3</v>
          </cell>
          <cell r="EU19">
            <v>5.3</v>
          </cell>
          <cell r="EV19">
            <v>0</v>
          </cell>
          <cell r="EW19">
            <v>6.2</v>
          </cell>
          <cell r="EY19">
            <v>6.2</v>
          </cell>
          <cell r="EZ19">
            <v>4.6</v>
          </cell>
          <cell r="FC19">
            <v>4.6</v>
          </cell>
          <cell r="FD19">
            <v>5.98</v>
          </cell>
          <cell r="FE19">
            <v>5.5</v>
          </cell>
          <cell r="FH19">
            <v>5.5</v>
          </cell>
          <cell r="FI19">
            <v>0</v>
          </cell>
          <cell r="FJ19">
            <v>7.4</v>
          </cell>
          <cell r="FL19">
            <v>7.4</v>
          </cell>
          <cell r="FM19">
            <v>6.9</v>
          </cell>
          <cell r="FP19">
            <v>6.9</v>
          </cell>
          <cell r="FQ19">
            <v>5.9</v>
          </cell>
          <cell r="FT19">
            <v>5.9</v>
          </cell>
          <cell r="FU19">
            <v>6.57</v>
          </cell>
          <cell r="FV19">
            <v>6.07</v>
          </cell>
          <cell r="FW19">
            <v>7.3</v>
          </cell>
          <cell r="FZ19">
            <v>7.3</v>
          </cell>
          <cell r="GC19">
            <v>5.5</v>
          </cell>
          <cell r="GD19">
            <v>5.5</v>
          </cell>
          <cell r="GG19">
            <v>5.9</v>
          </cell>
          <cell r="GH19">
            <v>5.9</v>
          </cell>
          <cell r="GJ19">
            <v>8</v>
          </cell>
          <cell r="GL19">
            <v>8</v>
          </cell>
          <cell r="GM19">
            <v>6.38</v>
          </cell>
          <cell r="GN19">
            <v>6.08</v>
          </cell>
          <cell r="GO19" t="str">
            <v>ĐẠT</v>
          </cell>
          <cell r="GP19" t="str">
            <v>ĐẠT</v>
          </cell>
        </row>
        <row r="20">
          <cell r="B20">
            <v>141133857</v>
          </cell>
          <cell r="C20" t="str">
            <v>Nguyễn Tấn</v>
          </cell>
          <cell r="D20" t="str">
            <v>Duy</v>
          </cell>
          <cell r="E20" t="str">
            <v>19/07/1990</v>
          </cell>
          <cell r="F20" t="str">
            <v>Đăk Lăk</v>
          </cell>
          <cell r="G20" t="str">
            <v>Nam</v>
          </cell>
          <cell r="H20">
            <v>7</v>
          </cell>
          <cell r="K20">
            <v>7</v>
          </cell>
          <cell r="L20">
            <v>7</v>
          </cell>
          <cell r="O20">
            <v>7</v>
          </cell>
          <cell r="P20">
            <v>6</v>
          </cell>
          <cell r="S20">
            <v>6</v>
          </cell>
          <cell r="T20">
            <v>9</v>
          </cell>
          <cell r="W20">
            <v>9</v>
          </cell>
          <cell r="X20">
            <v>6</v>
          </cell>
          <cell r="AA20">
            <v>6</v>
          </cell>
          <cell r="AB20">
            <v>6</v>
          </cell>
          <cell r="AE20">
            <v>6</v>
          </cell>
          <cell r="AF20">
            <v>6</v>
          </cell>
          <cell r="AI20">
            <v>6</v>
          </cell>
          <cell r="AJ20">
            <v>7.08</v>
          </cell>
          <cell r="AK20">
            <v>5.9</v>
          </cell>
          <cell r="AN20">
            <v>5.9</v>
          </cell>
          <cell r="AO20">
            <v>9.3</v>
          </cell>
          <cell r="AR20">
            <v>9.3</v>
          </cell>
          <cell r="AS20">
            <v>6.7</v>
          </cell>
          <cell r="AV20">
            <v>6.7</v>
          </cell>
          <cell r="AW20">
            <v>9.4</v>
          </cell>
          <cell r="AZ20">
            <v>9.4</v>
          </cell>
          <cell r="BA20">
            <v>6.7</v>
          </cell>
          <cell r="BD20">
            <v>6.7</v>
          </cell>
          <cell r="BE20">
            <v>6.9</v>
          </cell>
          <cell r="BH20">
            <v>6.9</v>
          </cell>
          <cell r="BI20">
            <v>7.7</v>
          </cell>
          <cell r="BL20">
            <v>7.7</v>
          </cell>
          <cell r="BM20">
            <v>6.8</v>
          </cell>
          <cell r="BP20">
            <v>6.8</v>
          </cell>
          <cell r="BQ20">
            <v>6.4</v>
          </cell>
          <cell r="BT20">
            <v>6.4</v>
          </cell>
          <cell r="BU20">
            <v>7.59</v>
          </cell>
          <cell r="BV20">
            <v>5.6</v>
          </cell>
          <cell r="BY20">
            <v>5.6</v>
          </cell>
          <cell r="BZ20">
            <v>7.5</v>
          </cell>
          <cell r="CC20">
            <v>7.5</v>
          </cell>
          <cell r="CD20">
            <v>7.2</v>
          </cell>
          <cell r="CG20">
            <v>7.2</v>
          </cell>
          <cell r="CH20">
            <v>6.7</v>
          </cell>
          <cell r="CK20">
            <v>6.7</v>
          </cell>
          <cell r="CL20">
            <v>5.5</v>
          </cell>
          <cell r="CO20">
            <v>5.5</v>
          </cell>
          <cell r="CP20">
            <v>5.9</v>
          </cell>
          <cell r="CS20">
            <v>5.9</v>
          </cell>
          <cell r="CT20">
            <v>8.8</v>
          </cell>
          <cell r="CW20">
            <v>8.8</v>
          </cell>
          <cell r="CX20">
            <v>6.32</v>
          </cell>
          <cell r="CY20">
            <v>6.7</v>
          </cell>
          <cell r="DB20">
            <v>6.7</v>
          </cell>
          <cell r="DC20">
            <v>5.6</v>
          </cell>
          <cell r="DF20">
            <v>5.6</v>
          </cell>
          <cell r="DG20">
            <v>5.4</v>
          </cell>
          <cell r="DJ20">
            <v>5.4</v>
          </cell>
          <cell r="DK20">
            <v>8.6</v>
          </cell>
          <cell r="DN20">
            <v>8.6</v>
          </cell>
          <cell r="DO20">
            <v>8.4</v>
          </cell>
          <cell r="DR20">
            <v>8.4</v>
          </cell>
          <cell r="DS20">
            <v>7.5</v>
          </cell>
          <cell r="DV20">
            <v>7.5</v>
          </cell>
          <cell r="DW20">
            <v>6.2</v>
          </cell>
          <cell r="DZ20">
            <v>6.2</v>
          </cell>
          <cell r="EA20">
            <v>7.01</v>
          </cell>
          <cell r="EB20">
            <v>7</v>
          </cell>
          <cell r="EE20">
            <v>7</v>
          </cell>
          <cell r="EF20">
            <v>7.5</v>
          </cell>
          <cell r="EI20">
            <v>7.5</v>
          </cell>
          <cell r="EJ20">
            <v>7.9</v>
          </cell>
          <cell r="EM20">
            <v>7.9</v>
          </cell>
          <cell r="EN20">
            <v>6.6</v>
          </cell>
          <cell r="EQ20">
            <v>6.6</v>
          </cell>
          <cell r="ER20">
            <v>0</v>
          </cell>
          <cell r="ES20">
            <v>0</v>
          </cell>
          <cell r="ET20">
            <v>6.5</v>
          </cell>
          <cell r="EU20">
            <v>6.5</v>
          </cell>
          <cell r="EV20">
            <v>7.6</v>
          </cell>
          <cell r="EY20">
            <v>7.6</v>
          </cell>
          <cell r="EZ20">
            <v>8</v>
          </cell>
          <cell r="FC20">
            <v>8</v>
          </cell>
          <cell r="FD20">
            <v>7.22</v>
          </cell>
          <cell r="FE20">
            <v>6.6</v>
          </cell>
          <cell r="FH20">
            <v>6.6</v>
          </cell>
          <cell r="FI20">
            <v>5.1</v>
          </cell>
          <cell r="FL20">
            <v>5.1</v>
          </cell>
          <cell r="FM20">
            <v>7.3</v>
          </cell>
          <cell r="FP20">
            <v>7.3</v>
          </cell>
          <cell r="FQ20">
            <v>5.6</v>
          </cell>
          <cell r="FT20">
            <v>5.6</v>
          </cell>
          <cell r="FU20">
            <v>6.16</v>
          </cell>
          <cell r="FV20">
            <v>6.95</v>
          </cell>
          <cell r="FW20">
            <v>8.5</v>
          </cell>
          <cell r="FZ20">
            <v>8.5</v>
          </cell>
          <cell r="GA20">
            <v>0</v>
          </cell>
          <cell r="GB20">
            <v>8.5</v>
          </cell>
          <cell r="GD20">
            <v>8.5</v>
          </cell>
          <cell r="GE20">
            <v>0</v>
          </cell>
          <cell r="GF20">
            <v>7.9</v>
          </cell>
          <cell r="GH20">
            <v>7.9</v>
          </cell>
          <cell r="GI20">
            <v>6</v>
          </cell>
          <cell r="GL20">
            <v>6</v>
          </cell>
          <cell r="GM20">
            <v>8.26</v>
          </cell>
          <cell r="GN20">
            <v>7.02</v>
          </cell>
          <cell r="GO20" t="str">
            <v>ĐẠT</v>
          </cell>
          <cell r="GP20" t="str">
            <v>ĐẠT</v>
          </cell>
        </row>
        <row r="21">
          <cell r="B21">
            <v>131138763</v>
          </cell>
          <cell r="C21" t="str">
            <v>Đỗ Ngọc</v>
          </cell>
          <cell r="D21" t="str">
            <v>Hải</v>
          </cell>
          <cell r="E21">
            <v>32777</v>
          </cell>
          <cell r="F21" t="str">
            <v>Quảng Nam</v>
          </cell>
          <cell r="G21" t="str">
            <v>Nam</v>
          </cell>
          <cell r="J21">
            <v>6</v>
          </cell>
          <cell r="K21">
            <v>6</v>
          </cell>
          <cell r="N21">
            <v>7</v>
          </cell>
          <cell r="O21">
            <v>7</v>
          </cell>
          <cell r="S21">
            <v>0</v>
          </cell>
          <cell r="V21">
            <v>7</v>
          </cell>
          <cell r="W21">
            <v>7</v>
          </cell>
          <cell r="Z21">
            <v>7</v>
          </cell>
          <cell r="AA21">
            <v>7</v>
          </cell>
          <cell r="AE21">
            <v>0</v>
          </cell>
          <cell r="AI21">
            <v>0</v>
          </cell>
          <cell r="AJ21">
            <v>5.08</v>
          </cell>
          <cell r="AM21">
            <v>7</v>
          </cell>
          <cell r="AN21">
            <v>7</v>
          </cell>
          <cell r="AR21">
            <v>0</v>
          </cell>
          <cell r="AU21">
            <v>4</v>
          </cell>
          <cell r="AV21">
            <v>4</v>
          </cell>
          <cell r="AY21">
            <v>8</v>
          </cell>
          <cell r="AZ21">
            <v>8</v>
          </cell>
          <cell r="BC21">
            <v>7</v>
          </cell>
          <cell r="BD21">
            <v>7</v>
          </cell>
          <cell r="BG21">
            <v>5</v>
          </cell>
          <cell r="BH21">
            <v>5</v>
          </cell>
          <cell r="BL21">
            <v>0</v>
          </cell>
          <cell r="BP21">
            <v>0</v>
          </cell>
          <cell r="BT21">
            <v>0</v>
          </cell>
          <cell r="BU21">
            <v>3.44</v>
          </cell>
          <cell r="BV21">
            <v>5.9</v>
          </cell>
          <cell r="BY21">
            <v>5.9</v>
          </cell>
          <cell r="BZ21">
            <v>6.3</v>
          </cell>
          <cell r="CC21">
            <v>6.3</v>
          </cell>
          <cell r="CD21">
            <v>0</v>
          </cell>
          <cell r="CG21">
            <v>0</v>
          </cell>
          <cell r="CK21">
            <v>0</v>
          </cell>
          <cell r="CL21">
            <v>0</v>
          </cell>
          <cell r="CM21">
            <v>7.6</v>
          </cell>
          <cell r="CO21">
            <v>7.6</v>
          </cell>
          <cell r="CR21">
            <v>4</v>
          </cell>
          <cell r="CS21">
            <v>4</v>
          </cell>
          <cell r="CT21">
            <v>0</v>
          </cell>
          <cell r="CW21">
            <v>0</v>
          </cell>
          <cell r="CX21">
            <v>4.81</v>
          </cell>
          <cell r="CY21">
            <v>0</v>
          </cell>
          <cell r="DB21">
            <v>0</v>
          </cell>
          <cell r="DE21">
            <v>4.2</v>
          </cell>
          <cell r="DF21">
            <v>4.2</v>
          </cell>
          <cell r="DI21">
            <v>4.1</v>
          </cell>
          <cell r="DJ21">
            <v>4.1</v>
          </cell>
          <cell r="DM21">
            <v>4.6</v>
          </cell>
          <cell r="DN21">
            <v>4.6</v>
          </cell>
          <cell r="DQ21">
            <v>7</v>
          </cell>
          <cell r="DR21">
            <v>7</v>
          </cell>
          <cell r="DU21">
            <v>5.1</v>
          </cell>
          <cell r="DV21">
            <v>5.1</v>
          </cell>
          <cell r="DZ21">
            <v>0</v>
          </cell>
          <cell r="EA21">
            <v>3.66</v>
          </cell>
          <cell r="EB21">
            <v>0</v>
          </cell>
          <cell r="EC21">
            <v>0</v>
          </cell>
          <cell r="EE21">
            <v>0</v>
          </cell>
          <cell r="EF21">
            <v>0</v>
          </cell>
          <cell r="EI21">
            <v>0</v>
          </cell>
          <cell r="EJ21">
            <v>0</v>
          </cell>
          <cell r="EM21">
            <v>0</v>
          </cell>
          <cell r="EN21">
            <v>0</v>
          </cell>
          <cell r="EQ21">
            <v>0</v>
          </cell>
          <cell r="ER21">
            <v>0</v>
          </cell>
          <cell r="ES21">
            <v>0</v>
          </cell>
          <cell r="EU21">
            <v>0</v>
          </cell>
          <cell r="EV21">
            <v>0</v>
          </cell>
          <cell r="EY21">
            <v>0</v>
          </cell>
          <cell r="FB21">
            <v>6.6</v>
          </cell>
          <cell r="FC21">
            <v>6.6</v>
          </cell>
          <cell r="FD21">
            <v>0.78</v>
          </cell>
          <cell r="FE21">
            <v>0</v>
          </cell>
          <cell r="FH21">
            <v>0</v>
          </cell>
          <cell r="FI21">
            <v>0</v>
          </cell>
          <cell r="FL21">
            <v>0</v>
          </cell>
          <cell r="FM21">
            <v>0</v>
          </cell>
          <cell r="FP21">
            <v>0</v>
          </cell>
          <cell r="FQ21">
            <v>0</v>
          </cell>
          <cell r="FT21">
            <v>0</v>
          </cell>
          <cell r="FU21">
            <v>0</v>
          </cell>
          <cell r="FV21">
            <v>3.08</v>
          </cell>
          <cell r="FZ21">
            <v>0</v>
          </cell>
          <cell r="GD21">
            <v>0</v>
          </cell>
          <cell r="GH21">
            <v>0</v>
          </cell>
          <cell r="GL21">
            <v>0</v>
          </cell>
          <cell r="GM21">
            <v>0</v>
          </cell>
          <cell r="GN21">
            <v>2.92</v>
          </cell>
          <cell r="GO21" t="str">
            <v>KHÔNG</v>
          </cell>
          <cell r="GP21" t="str">
            <v>ĐẠT</v>
          </cell>
        </row>
        <row r="22">
          <cell r="B22">
            <v>141133878</v>
          </cell>
          <cell r="C22" t="str">
            <v>Nguyễn Văn</v>
          </cell>
          <cell r="D22" t="str">
            <v>Hiếu</v>
          </cell>
          <cell r="E22" t="str">
            <v>06/02/1989</v>
          </cell>
          <cell r="F22" t="str">
            <v>Huế</v>
          </cell>
          <cell r="G22" t="str">
            <v>Nam</v>
          </cell>
          <cell r="H22">
            <v>9</v>
          </cell>
          <cell r="K22">
            <v>9</v>
          </cell>
          <cell r="L22">
            <v>6</v>
          </cell>
          <cell r="O22">
            <v>6</v>
          </cell>
          <cell r="P22">
            <v>5</v>
          </cell>
          <cell r="S22">
            <v>5</v>
          </cell>
          <cell r="T22">
            <v>7</v>
          </cell>
          <cell r="W22">
            <v>7</v>
          </cell>
          <cell r="X22">
            <v>6</v>
          </cell>
          <cell r="AA22">
            <v>6</v>
          </cell>
          <cell r="AB22">
            <v>6</v>
          </cell>
          <cell r="AE22">
            <v>6</v>
          </cell>
          <cell r="AF22">
            <v>6</v>
          </cell>
          <cell r="AI22">
            <v>6</v>
          </cell>
          <cell r="AJ22">
            <v>6.58</v>
          </cell>
          <cell r="AK22">
            <v>8.2</v>
          </cell>
          <cell r="AN22">
            <v>8.2</v>
          </cell>
          <cell r="AO22">
            <v>8.8</v>
          </cell>
          <cell r="AR22">
            <v>8.8</v>
          </cell>
          <cell r="AS22">
            <v>4.2</v>
          </cell>
          <cell r="AV22">
            <v>4.2</v>
          </cell>
          <cell r="AW22">
            <v>7.9</v>
          </cell>
          <cell r="AZ22">
            <v>7.9</v>
          </cell>
          <cell r="BA22">
            <v>7.4</v>
          </cell>
          <cell r="BD22">
            <v>7.4</v>
          </cell>
          <cell r="BE22">
            <v>6.9</v>
          </cell>
          <cell r="BH22">
            <v>6.9</v>
          </cell>
          <cell r="BI22">
            <v>4.7</v>
          </cell>
          <cell r="BL22">
            <v>4.7</v>
          </cell>
          <cell r="BM22">
            <v>0</v>
          </cell>
          <cell r="BN22">
            <v>6.8</v>
          </cell>
          <cell r="BP22">
            <v>6.8</v>
          </cell>
          <cell r="BQ22">
            <v>8.3</v>
          </cell>
          <cell r="BT22">
            <v>8.3</v>
          </cell>
          <cell r="BU22">
            <v>6.5</v>
          </cell>
          <cell r="BV22">
            <v>4.5</v>
          </cell>
          <cell r="BY22">
            <v>4.5</v>
          </cell>
          <cell r="BZ22">
            <v>6.5</v>
          </cell>
          <cell r="CC22">
            <v>6.5</v>
          </cell>
          <cell r="CD22">
            <v>0</v>
          </cell>
          <cell r="CE22">
            <v>5.4</v>
          </cell>
          <cell r="CG22">
            <v>5.4</v>
          </cell>
          <cell r="CH22">
            <v>7.6</v>
          </cell>
          <cell r="CK22">
            <v>7.6</v>
          </cell>
          <cell r="CL22">
            <v>6.6</v>
          </cell>
          <cell r="CO22">
            <v>6.6</v>
          </cell>
          <cell r="CP22">
            <v>6.1</v>
          </cell>
          <cell r="CS22">
            <v>6.1</v>
          </cell>
          <cell r="CT22">
            <v>8.5</v>
          </cell>
          <cell r="CW22">
            <v>8.5</v>
          </cell>
          <cell r="CX22">
            <v>6.14</v>
          </cell>
          <cell r="CY22">
            <v>6.2</v>
          </cell>
          <cell r="DB22">
            <v>6.2</v>
          </cell>
          <cell r="DC22">
            <v>4.5</v>
          </cell>
          <cell r="DF22">
            <v>4.5</v>
          </cell>
          <cell r="DG22">
            <v>5.3</v>
          </cell>
          <cell r="DJ22">
            <v>5.3</v>
          </cell>
          <cell r="DK22">
            <v>7.7</v>
          </cell>
          <cell r="DN22">
            <v>7.7</v>
          </cell>
          <cell r="DO22">
            <v>5.9</v>
          </cell>
          <cell r="DR22">
            <v>5.9</v>
          </cell>
          <cell r="DS22">
            <v>7.9</v>
          </cell>
          <cell r="DV22">
            <v>7.9</v>
          </cell>
          <cell r="DW22">
            <v>5.8</v>
          </cell>
          <cell r="DZ22">
            <v>5.8</v>
          </cell>
          <cell r="EA22">
            <v>6.16</v>
          </cell>
          <cell r="EB22">
            <v>0</v>
          </cell>
          <cell r="EC22">
            <v>0</v>
          </cell>
          <cell r="EE22">
            <v>0</v>
          </cell>
          <cell r="EF22">
            <v>8</v>
          </cell>
          <cell r="EI22">
            <v>8</v>
          </cell>
          <cell r="EJ22">
            <v>6.6</v>
          </cell>
          <cell r="EM22">
            <v>6.6</v>
          </cell>
          <cell r="EN22">
            <v>5.5</v>
          </cell>
          <cell r="EQ22">
            <v>5.5</v>
          </cell>
          <cell r="ER22">
            <v>0</v>
          </cell>
          <cell r="ES22">
            <v>0</v>
          </cell>
          <cell r="EU22">
            <v>0</v>
          </cell>
          <cell r="EV22">
            <v>7.4</v>
          </cell>
          <cell r="EY22">
            <v>7.4</v>
          </cell>
          <cell r="EZ22">
            <v>7.6</v>
          </cell>
          <cell r="FC22">
            <v>7.6</v>
          </cell>
          <cell r="FD22">
            <v>4.37</v>
          </cell>
          <cell r="FE22">
            <v>6.3</v>
          </cell>
          <cell r="FH22">
            <v>6.3</v>
          </cell>
          <cell r="FI22">
            <v>5.1</v>
          </cell>
          <cell r="FL22">
            <v>5.1</v>
          </cell>
          <cell r="FM22">
            <v>7.1</v>
          </cell>
          <cell r="FP22">
            <v>7.1</v>
          </cell>
          <cell r="FQ22">
            <v>5.4</v>
          </cell>
          <cell r="FT22">
            <v>5.4</v>
          </cell>
          <cell r="FU22">
            <v>6</v>
          </cell>
          <cell r="FV22">
            <v>5.93</v>
          </cell>
          <cell r="FW22">
            <v>7.4</v>
          </cell>
          <cell r="FZ22">
            <v>7.4</v>
          </cell>
          <cell r="GD22">
            <v>0</v>
          </cell>
          <cell r="GH22">
            <v>0</v>
          </cell>
          <cell r="GL22">
            <v>0</v>
          </cell>
          <cell r="GM22">
            <v>2.96</v>
          </cell>
          <cell r="GN22">
            <v>5.78</v>
          </cell>
          <cell r="GO22" t="str">
            <v>ĐẠT</v>
          </cell>
          <cell r="GP22" t="str">
            <v>ĐẠT</v>
          </cell>
        </row>
        <row r="23">
          <cell r="B23">
            <v>121133027</v>
          </cell>
          <cell r="C23" t="str">
            <v>Nguyễn Minh</v>
          </cell>
          <cell r="D23" t="str">
            <v>Hòa</v>
          </cell>
          <cell r="E23">
            <v>31888</v>
          </cell>
          <cell r="F23" t="str">
            <v>Quảng Nam</v>
          </cell>
          <cell r="G23" t="str">
            <v>Nam</v>
          </cell>
          <cell r="J23">
            <v>5</v>
          </cell>
          <cell r="K23">
            <v>5</v>
          </cell>
          <cell r="N23">
            <v>7</v>
          </cell>
          <cell r="O23">
            <v>7</v>
          </cell>
          <cell r="R23">
            <v>5</v>
          </cell>
          <cell r="S23">
            <v>5</v>
          </cell>
          <cell r="V23">
            <v>5</v>
          </cell>
          <cell r="W23">
            <v>5</v>
          </cell>
          <cell r="Z23">
            <v>5</v>
          </cell>
          <cell r="AA23">
            <v>5</v>
          </cell>
          <cell r="AD23">
            <v>5</v>
          </cell>
          <cell r="AE23">
            <v>5</v>
          </cell>
          <cell r="AI23">
            <v>0</v>
          </cell>
          <cell r="AJ23">
            <v>5.333333333333333</v>
          </cell>
          <cell r="AM23">
            <v>5</v>
          </cell>
          <cell r="AN23">
            <v>5</v>
          </cell>
          <cell r="AR23">
            <v>0</v>
          </cell>
          <cell r="AU23">
            <v>6</v>
          </cell>
          <cell r="AV23">
            <v>6</v>
          </cell>
          <cell r="AY23">
            <v>5</v>
          </cell>
          <cell r="AZ23">
            <v>5</v>
          </cell>
          <cell r="BC23">
            <v>6</v>
          </cell>
          <cell r="BD23">
            <v>6</v>
          </cell>
          <cell r="BG23">
            <v>7</v>
          </cell>
          <cell r="BH23">
            <v>7</v>
          </cell>
          <cell r="BK23">
            <v>7.3</v>
          </cell>
          <cell r="BL23">
            <v>7.3</v>
          </cell>
          <cell r="BO23">
            <v>6.2</v>
          </cell>
          <cell r="BP23">
            <v>6.2</v>
          </cell>
          <cell r="BT23">
            <v>0</v>
          </cell>
          <cell r="BU23">
            <v>5.4222222222222225</v>
          </cell>
          <cell r="BX23">
            <v>5</v>
          </cell>
          <cell r="BY23">
            <v>5</v>
          </cell>
          <cell r="CB23">
            <v>5</v>
          </cell>
          <cell r="CC23">
            <v>5</v>
          </cell>
          <cell r="CF23">
            <v>7</v>
          </cell>
          <cell r="CG23">
            <v>7</v>
          </cell>
          <cell r="CK23">
            <v>0</v>
          </cell>
          <cell r="CO23">
            <v>0</v>
          </cell>
          <cell r="CR23">
            <v>6</v>
          </cell>
          <cell r="CS23">
            <v>6</v>
          </cell>
          <cell r="CW23">
            <v>0</v>
          </cell>
          <cell r="CX23">
            <v>3.8823529411764706</v>
          </cell>
          <cell r="DA23">
            <v>7.2</v>
          </cell>
          <cell r="DB23">
            <v>7.2</v>
          </cell>
          <cell r="DE23">
            <v>4.5</v>
          </cell>
          <cell r="DF23">
            <v>4.5</v>
          </cell>
          <cell r="DI23">
            <v>5</v>
          </cell>
          <cell r="DJ23">
            <v>5</v>
          </cell>
          <cell r="DM23">
            <v>5.2</v>
          </cell>
          <cell r="DN23">
            <v>5.2</v>
          </cell>
          <cell r="DQ23">
            <v>8.1</v>
          </cell>
          <cell r="DR23">
            <v>8.1</v>
          </cell>
          <cell r="DU23">
            <v>6.2</v>
          </cell>
          <cell r="DV23">
            <v>6.2</v>
          </cell>
          <cell r="DZ23">
            <v>0</v>
          </cell>
          <cell r="EA23">
            <v>5.411111111111111</v>
          </cell>
          <cell r="EB23">
            <v>0</v>
          </cell>
          <cell r="EC23">
            <v>0</v>
          </cell>
          <cell r="EE23">
            <v>0</v>
          </cell>
          <cell r="EF23">
            <v>0</v>
          </cell>
          <cell r="EI23">
            <v>0</v>
          </cell>
          <cell r="EJ23">
            <v>0</v>
          </cell>
          <cell r="EM23">
            <v>0</v>
          </cell>
          <cell r="EN23">
            <v>0</v>
          </cell>
          <cell r="EQ23">
            <v>0</v>
          </cell>
          <cell r="ER23">
            <v>0</v>
          </cell>
          <cell r="ES23">
            <v>0</v>
          </cell>
          <cell r="EU23">
            <v>0</v>
          </cell>
          <cell r="EV23">
            <v>0</v>
          </cell>
          <cell r="EY23">
            <v>0</v>
          </cell>
          <cell r="FB23">
            <v>6.7</v>
          </cell>
          <cell r="FC23">
            <v>6.7</v>
          </cell>
          <cell r="FD23">
            <v>0.79</v>
          </cell>
          <cell r="FE23">
            <v>0</v>
          </cell>
          <cell r="FH23">
            <v>0</v>
          </cell>
          <cell r="FI23">
            <v>0</v>
          </cell>
          <cell r="FL23">
            <v>0</v>
          </cell>
          <cell r="FM23">
            <v>0</v>
          </cell>
          <cell r="FP23">
            <v>0</v>
          </cell>
          <cell r="FQ23">
            <v>0</v>
          </cell>
          <cell r="FT23">
            <v>0</v>
          </cell>
          <cell r="FU23">
            <v>0</v>
          </cell>
          <cell r="FV23">
            <v>3.68</v>
          </cell>
          <cell r="FZ23">
            <v>0</v>
          </cell>
          <cell r="GD23">
            <v>0</v>
          </cell>
          <cell r="GH23">
            <v>0</v>
          </cell>
          <cell r="GL23">
            <v>0</v>
          </cell>
          <cell r="GM23">
            <v>0</v>
          </cell>
          <cell r="GN23">
            <v>3.49</v>
          </cell>
          <cell r="GO23" t="str">
            <v>ĐẠT</v>
          </cell>
          <cell r="GP23" t="str">
            <v>ĐẠT</v>
          </cell>
        </row>
        <row r="24">
          <cell r="B24">
            <v>141134771</v>
          </cell>
          <cell r="C24" t="str">
            <v>Phan Thị Thanh </v>
          </cell>
          <cell r="D24" t="str">
            <v>Hoài</v>
          </cell>
          <cell r="E24" t="str">
            <v>20/05/1990</v>
          </cell>
          <cell r="F24" t="str">
            <v>Quảng Bình</v>
          </cell>
          <cell r="G24" t="str">
            <v>Nữ</v>
          </cell>
          <cell r="H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7</v>
          </cell>
          <cell r="W24">
            <v>7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6.92</v>
          </cell>
          <cell r="AK24">
            <v>6.2</v>
          </cell>
          <cell r="AN24">
            <v>6.2</v>
          </cell>
          <cell r="AO24">
            <v>7.4</v>
          </cell>
          <cell r="AR24">
            <v>7.4</v>
          </cell>
          <cell r="AS24">
            <v>7.2</v>
          </cell>
          <cell r="AV24">
            <v>7.2</v>
          </cell>
          <cell r="AW24">
            <v>6.7</v>
          </cell>
          <cell r="AZ24">
            <v>6.7</v>
          </cell>
          <cell r="BA24">
            <v>7.6</v>
          </cell>
          <cell r="BD24">
            <v>7.6</v>
          </cell>
          <cell r="BE24">
            <v>6.7</v>
          </cell>
          <cell r="BH24">
            <v>6.7</v>
          </cell>
          <cell r="BI24">
            <v>6.9</v>
          </cell>
          <cell r="BL24">
            <v>6.9</v>
          </cell>
          <cell r="BM24">
            <v>6</v>
          </cell>
          <cell r="BP24">
            <v>6</v>
          </cell>
          <cell r="BQ24">
            <v>7.2</v>
          </cell>
          <cell r="BT24">
            <v>7.2</v>
          </cell>
          <cell r="BU24">
            <v>6.82</v>
          </cell>
          <cell r="BV24">
            <v>6</v>
          </cell>
          <cell r="BY24">
            <v>6</v>
          </cell>
          <cell r="BZ24">
            <v>3.4</v>
          </cell>
          <cell r="CA24">
            <v>7.8</v>
          </cell>
          <cell r="CC24">
            <v>7.8</v>
          </cell>
          <cell r="CD24">
            <v>6</v>
          </cell>
          <cell r="CG24">
            <v>6</v>
          </cell>
          <cell r="CH24">
            <v>6</v>
          </cell>
          <cell r="CK24">
            <v>6</v>
          </cell>
          <cell r="CL24">
            <v>6</v>
          </cell>
          <cell r="CO24">
            <v>6</v>
          </cell>
          <cell r="CP24">
            <v>6.1</v>
          </cell>
          <cell r="CS24">
            <v>6.1</v>
          </cell>
          <cell r="CT24">
            <v>6.7</v>
          </cell>
          <cell r="CW24">
            <v>6.7</v>
          </cell>
          <cell r="CX24">
            <v>6.45</v>
          </cell>
          <cell r="CY24">
            <v>6.9</v>
          </cell>
          <cell r="DB24">
            <v>6.9</v>
          </cell>
          <cell r="DC24">
            <v>5</v>
          </cell>
          <cell r="DF24">
            <v>5</v>
          </cell>
          <cell r="DG24">
            <v>5.9</v>
          </cell>
          <cell r="DJ24">
            <v>5.9</v>
          </cell>
          <cell r="DK24">
            <v>7</v>
          </cell>
          <cell r="DN24">
            <v>7</v>
          </cell>
          <cell r="DO24">
            <v>6.2</v>
          </cell>
          <cell r="DR24">
            <v>6.2</v>
          </cell>
          <cell r="DS24">
            <v>6</v>
          </cell>
          <cell r="DV24">
            <v>6</v>
          </cell>
          <cell r="DW24">
            <v>5.3</v>
          </cell>
          <cell r="DZ24">
            <v>5.3</v>
          </cell>
          <cell r="EA24">
            <v>6.09</v>
          </cell>
          <cell r="EB24">
            <v>7.1</v>
          </cell>
          <cell r="EE24">
            <v>7.1</v>
          </cell>
          <cell r="EF24">
            <v>7.6</v>
          </cell>
          <cell r="EI24">
            <v>7.6</v>
          </cell>
          <cell r="EJ24">
            <v>6.8</v>
          </cell>
          <cell r="EM24">
            <v>6.8</v>
          </cell>
          <cell r="EN24">
            <v>0</v>
          </cell>
          <cell r="EO24">
            <v>6.7</v>
          </cell>
          <cell r="EQ24">
            <v>6.7</v>
          </cell>
          <cell r="ER24">
            <v>0</v>
          </cell>
          <cell r="ES24">
            <v>6.1</v>
          </cell>
          <cell r="EU24">
            <v>6.1</v>
          </cell>
          <cell r="EV24">
            <v>8.4</v>
          </cell>
          <cell r="EY24">
            <v>8.4</v>
          </cell>
          <cell r="EZ24">
            <v>7.8</v>
          </cell>
          <cell r="FC24">
            <v>7.8</v>
          </cell>
          <cell r="FD24">
            <v>7.06</v>
          </cell>
          <cell r="FE24">
            <v>7.2</v>
          </cell>
          <cell r="FH24">
            <v>7.2</v>
          </cell>
          <cell r="FI24">
            <v>6.7</v>
          </cell>
          <cell r="FL24">
            <v>6.7</v>
          </cell>
          <cell r="FM24">
            <v>7.3</v>
          </cell>
          <cell r="FP24">
            <v>7.3</v>
          </cell>
          <cell r="FQ24">
            <v>4.8</v>
          </cell>
          <cell r="FT24">
            <v>4.8</v>
          </cell>
          <cell r="FU24">
            <v>6.6</v>
          </cell>
          <cell r="FV24">
            <v>6.64</v>
          </cell>
          <cell r="FW24">
            <v>8.8</v>
          </cell>
          <cell r="FZ24">
            <v>8.8</v>
          </cell>
          <cell r="GA24">
            <v>0</v>
          </cell>
          <cell r="GB24">
            <v>0</v>
          </cell>
          <cell r="GC24">
            <v>7</v>
          </cell>
          <cell r="GD24">
            <v>7</v>
          </cell>
          <cell r="GE24">
            <v>6</v>
          </cell>
          <cell r="GH24">
            <v>6</v>
          </cell>
          <cell r="GI24">
            <v>5.8</v>
          </cell>
          <cell r="GL24">
            <v>5.8</v>
          </cell>
          <cell r="GM24">
            <v>7.32</v>
          </cell>
          <cell r="GN24">
            <v>6.68</v>
          </cell>
          <cell r="GO24" t="str">
            <v>ĐẠT</v>
          </cell>
          <cell r="GP24" t="str">
            <v>ĐẠT</v>
          </cell>
        </row>
        <row r="25">
          <cell r="B25">
            <v>111131724</v>
          </cell>
          <cell r="C25" t="str">
            <v>Trịnh Việt </v>
          </cell>
          <cell r="D25" t="str">
            <v>Hoàng</v>
          </cell>
          <cell r="E25">
            <v>31917</v>
          </cell>
          <cell r="F25" t="str">
            <v>Thanh Hóa</v>
          </cell>
          <cell r="G25" t="str">
            <v>Nam</v>
          </cell>
          <cell r="J25">
            <v>6</v>
          </cell>
          <cell r="K25">
            <v>6</v>
          </cell>
          <cell r="L25">
            <v>7</v>
          </cell>
          <cell r="O25">
            <v>7</v>
          </cell>
          <cell r="R25">
            <v>7</v>
          </cell>
          <cell r="S25">
            <v>7</v>
          </cell>
          <cell r="V25">
            <v>5</v>
          </cell>
          <cell r="W25">
            <v>5</v>
          </cell>
          <cell r="X25">
            <v>6</v>
          </cell>
          <cell r="AA25">
            <v>6</v>
          </cell>
          <cell r="AB25">
            <v>6</v>
          </cell>
          <cell r="AE25">
            <v>6</v>
          </cell>
          <cell r="AI25">
            <v>0</v>
          </cell>
          <cell r="AJ25">
            <v>6.08</v>
          </cell>
          <cell r="AM25">
            <v>7</v>
          </cell>
          <cell r="AN25">
            <v>7</v>
          </cell>
          <cell r="AO25">
            <v>9.1</v>
          </cell>
          <cell r="AR25">
            <v>9.1</v>
          </cell>
          <cell r="AU25">
            <v>6</v>
          </cell>
          <cell r="AV25">
            <v>6</v>
          </cell>
          <cell r="AY25">
            <v>7</v>
          </cell>
          <cell r="AZ25">
            <v>7</v>
          </cell>
          <cell r="BA25">
            <v>7.1</v>
          </cell>
          <cell r="BD25">
            <v>7.1</v>
          </cell>
          <cell r="BE25">
            <v>5.4</v>
          </cell>
          <cell r="BH25">
            <v>5.4</v>
          </cell>
          <cell r="BI25">
            <v>7.3</v>
          </cell>
          <cell r="BL25">
            <v>7.3</v>
          </cell>
          <cell r="BM25">
            <v>7.4</v>
          </cell>
          <cell r="BP25">
            <v>7.4</v>
          </cell>
          <cell r="BT25">
            <v>0</v>
          </cell>
          <cell r="BU25">
            <v>7.09</v>
          </cell>
          <cell r="BV25">
            <v>5.4</v>
          </cell>
          <cell r="BY25">
            <v>5.4</v>
          </cell>
          <cell r="BZ25">
            <v>6.2</v>
          </cell>
          <cell r="CC25">
            <v>6.2</v>
          </cell>
          <cell r="CD25">
            <v>6.4</v>
          </cell>
          <cell r="CG25">
            <v>6.4</v>
          </cell>
          <cell r="CJ25">
            <v>7</v>
          </cell>
          <cell r="CK25">
            <v>7</v>
          </cell>
          <cell r="CL25">
            <v>6.3</v>
          </cell>
          <cell r="CO25">
            <v>6.3</v>
          </cell>
          <cell r="CR25">
            <v>7</v>
          </cell>
          <cell r="CS25">
            <v>7</v>
          </cell>
          <cell r="CW25">
            <v>0</v>
          </cell>
          <cell r="CX25">
            <v>6.37</v>
          </cell>
          <cell r="CY25">
            <v>7.5</v>
          </cell>
          <cell r="DB25">
            <v>7.5</v>
          </cell>
          <cell r="DC25">
            <v>3.9</v>
          </cell>
          <cell r="DD25">
            <v>5.5</v>
          </cell>
          <cell r="DF25">
            <v>5.5</v>
          </cell>
          <cell r="DG25">
            <v>4.9</v>
          </cell>
          <cell r="DJ25">
            <v>4.9</v>
          </cell>
          <cell r="DK25">
            <v>7.2</v>
          </cell>
          <cell r="DN25">
            <v>7.2</v>
          </cell>
          <cell r="DO25">
            <v>7.3</v>
          </cell>
          <cell r="DR25">
            <v>7.3</v>
          </cell>
          <cell r="DS25">
            <v>6.3</v>
          </cell>
          <cell r="DV25">
            <v>6.3</v>
          </cell>
          <cell r="DW25">
            <v>7.7</v>
          </cell>
          <cell r="DZ25">
            <v>7.7</v>
          </cell>
          <cell r="EA25">
            <v>6.68</v>
          </cell>
          <cell r="EB25">
            <v>5.3</v>
          </cell>
          <cell r="EE25">
            <v>5.3</v>
          </cell>
          <cell r="EG25">
            <v>6.4</v>
          </cell>
          <cell r="EI25">
            <v>6.4</v>
          </cell>
          <cell r="EJ25">
            <v>7.4</v>
          </cell>
          <cell r="EM25">
            <v>7.4</v>
          </cell>
          <cell r="EN25">
            <v>5.5</v>
          </cell>
          <cell r="EQ25">
            <v>5.5</v>
          </cell>
          <cell r="ER25">
            <v>0</v>
          </cell>
          <cell r="ES25">
            <v>0</v>
          </cell>
          <cell r="ET25">
            <v>7.1</v>
          </cell>
          <cell r="EU25">
            <v>7.1</v>
          </cell>
          <cell r="EV25">
            <v>8.7</v>
          </cell>
          <cell r="EY25">
            <v>8.7</v>
          </cell>
          <cell r="EZ25">
            <v>8.4</v>
          </cell>
          <cell r="FC25">
            <v>8.4</v>
          </cell>
          <cell r="FD25">
            <v>6.85</v>
          </cell>
          <cell r="FE25">
            <v>7.7</v>
          </cell>
          <cell r="FH25">
            <v>7.7</v>
          </cell>
          <cell r="FI25">
            <v>6.6</v>
          </cell>
          <cell r="FL25">
            <v>6.6</v>
          </cell>
          <cell r="FM25">
            <v>7.6</v>
          </cell>
          <cell r="FP25">
            <v>7.6</v>
          </cell>
          <cell r="FQ25">
            <v>6.4</v>
          </cell>
          <cell r="FT25">
            <v>6.4</v>
          </cell>
          <cell r="FU25">
            <v>7.08</v>
          </cell>
          <cell r="FV25">
            <v>6.7</v>
          </cell>
          <cell r="FW25">
            <v>7.1</v>
          </cell>
          <cell r="FZ25">
            <v>7.1</v>
          </cell>
          <cell r="GB25">
            <v>9.5</v>
          </cell>
          <cell r="GD25">
            <v>9.5</v>
          </cell>
          <cell r="GF25">
            <v>6</v>
          </cell>
          <cell r="GH25">
            <v>6</v>
          </cell>
          <cell r="GJ25">
            <v>7</v>
          </cell>
          <cell r="GL25">
            <v>7</v>
          </cell>
          <cell r="GM25">
            <v>7.14</v>
          </cell>
          <cell r="GN25">
            <v>6.72</v>
          </cell>
          <cell r="GO25" t="str">
            <v>ĐẠT</v>
          </cell>
          <cell r="GP25" t="str">
            <v>ĐẠT</v>
          </cell>
        </row>
        <row r="26">
          <cell r="B26">
            <v>141133889</v>
          </cell>
          <cell r="C26" t="str">
            <v>Ngô Thị</v>
          </cell>
          <cell r="D26" t="str">
            <v>Hồng</v>
          </cell>
          <cell r="E26" t="str">
            <v>11/02/1989</v>
          </cell>
          <cell r="F26" t="str">
            <v>Quảng Bình</v>
          </cell>
          <cell r="G26" t="str">
            <v>Nữ</v>
          </cell>
          <cell r="H26">
            <v>7</v>
          </cell>
          <cell r="K26">
            <v>7</v>
          </cell>
          <cell r="L26">
            <v>8</v>
          </cell>
          <cell r="O26">
            <v>8</v>
          </cell>
          <cell r="P26">
            <v>7</v>
          </cell>
          <cell r="S26">
            <v>7</v>
          </cell>
          <cell r="T26">
            <v>5</v>
          </cell>
          <cell r="W26">
            <v>5</v>
          </cell>
          <cell r="X26">
            <v>4</v>
          </cell>
          <cell r="AA26">
            <v>4</v>
          </cell>
          <cell r="AB26">
            <v>7</v>
          </cell>
          <cell r="AE26">
            <v>7</v>
          </cell>
          <cell r="AF26">
            <v>7</v>
          </cell>
          <cell r="AI26">
            <v>7</v>
          </cell>
          <cell r="AJ26">
            <v>6.17</v>
          </cell>
          <cell r="AK26">
            <v>6.4</v>
          </cell>
          <cell r="AN26">
            <v>6.4</v>
          </cell>
          <cell r="AO26">
            <v>8.2</v>
          </cell>
          <cell r="AR26">
            <v>8.2</v>
          </cell>
          <cell r="AS26">
            <v>5.4</v>
          </cell>
          <cell r="AV26">
            <v>5.4</v>
          </cell>
          <cell r="AW26">
            <v>5.9</v>
          </cell>
          <cell r="AZ26">
            <v>5.9</v>
          </cell>
          <cell r="BA26">
            <v>5.8</v>
          </cell>
          <cell r="BD26">
            <v>5.8</v>
          </cell>
          <cell r="BE26">
            <v>5.8</v>
          </cell>
          <cell r="BH26">
            <v>5.8</v>
          </cell>
          <cell r="BI26">
            <v>7.1</v>
          </cell>
          <cell r="BL26">
            <v>7.1</v>
          </cell>
          <cell r="BM26">
            <v>6.3</v>
          </cell>
          <cell r="BP26">
            <v>6.3</v>
          </cell>
          <cell r="BQ26">
            <v>7</v>
          </cell>
          <cell r="BT26">
            <v>7</v>
          </cell>
          <cell r="BU26">
            <v>6.43</v>
          </cell>
          <cell r="BV26">
            <v>5</v>
          </cell>
          <cell r="BY26">
            <v>5</v>
          </cell>
          <cell r="BZ26">
            <v>6.7</v>
          </cell>
          <cell r="CC26">
            <v>6.7</v>
          </cell>
          <cell r="CD26">
            <v>6</v>
          </cell>
          <cell r="CG26">
            <v>6</v>
          </cell>
          <cell r="CH26">
            <v>5</v>
          </cell>
          <cell r="CK26">
            <v>5</v>
          </cell>
          <cell r="CL26">
            <v>5.9</v>
          </cell>
          <cell r="CO26">
            <v>5.9</v>
          </cell>
          <cell r="CP26">
            <v>5</v>
          </cell>
          <cell r="CS26">
            <v>5</v>
          </cell>
          <cell r="CT26">
            <v>6.3</v>
          </cell>
          <cell r="CW26">
            <v>6.3</v>
          </cell>
          <cell r="CX26">
            <v>5.62</v>
          </cell>
          <cell r="CY26">
            <v>6.5</v>
          </cell>
          <cell r="DB26">
            <v>6.5</v>
          </cell>
          <cell r="DC26">
            <v>4.6</v>
          </cell>
          <cell r="DF26">
            <v>4.6</v>
          </cell>
          <cell r="DG26">
            <v>6.5</v>
          </cell>
          <cell r="DJ26">
            <v>6.5</v>
          </cell>
          <cell r="DK26">
            <v>7.4</v>
          </cell>
          <cell r="DN26">
            <v>7.4</v>
          </cell>
          <cell r="DO26">
            <v>6</v>
          </cell>
          <cell r="DR26">
            <v>6</v>
          </cell>
          <cell r="DS26">
            <v>5.4</v>
          </cell>
          <cell r="DV26">
            <v>5.4</v>
          </cell>
          <cell r="DW26">
            <v>6</v>
          </cell>
          <cell r="DZ26">
            <v>6</v>
          </cell>
          <cell r="EA26">
            <v>6.07</v>
          </cell>
          <cell r="EB26">
            <v>0</v>
          </cell>
          <cell r="EC26">
            <v>3.9</v>
          </cell>
          <cell r="EE26">
            <v>3.9</v>
          </cell>
          <cell r="EF26">
            <v>6.5</v>
          </cell>
          <cell r="EI26">
            <v>6.5</v>
          </cell>
          <cell r="EJ26">
            <v>6.4</v>
          </cell>
          <cell r="EM26">
            <v>6.4</v>
          </cell>
          <cell r="EN26">
            <v>6.2</v>
          </cell>
          <cell r="EQ26">
            <v>6.2</v>
          </cell>
          <cell r="ER26">
            <v>0</v>
          </cell>
          <cell r="ES26">
            <v>8.5</v>
          </cell>
          <cell r="EU26">
            <v>8.5</v>
          </cell>
          <cell r="EV26">
            <v>0</v>
          </cell>
          <cell r="EW26">
            <v>8</v>
          </cell>
          <cell r="EY26">
            <v>8</v>
          </cell>
          <cell r="EZ26">
            <v>8</v>
          </cell>
          <cell r="FC26">
            <v>8</v>
          </cell>
          <cell r="FD26">
            <v>6.68</v>
          </cell>
          <cell r="FE26">
            <v>6.3</v>
          </cell>
          <cell r="FH26">
            <v>6.3</v>
          </cell>
          <cell r="FI26">
            <v>5</v>
          </cell>
          <cell r="FL26">
            <v>5</v>
          </cell>
          <cell r="FM26">
            <v>6.6</v>
          </cell>
          <cell r="FP26">
            <v>6.6</v>
          </cell>
          <cell r="FQ26">
            <v>5.7</v>
          </cell>
          <cell r="FT26">
            <v>5.7</v>
          </cell>
          <cell r="FU26">
            <v>5.88</v>
          </cell>
          <cell r="FV26">
            <v>6.16</v>
          </cell>
          <cell r="FW26">
            <v>8.8</v>
          </cell>
          <cell r="FZ26">
            <v>8.8</v>
          </cell>
          <cell r="GA26">
            <v>9.1</v>
          </cell>
          <cell r="GD26">
            <v>9.1</v>
          </cell>
          <cell r="GE26">
            <v>6.3</v>
          </cell>
          <cell r="GH26">
            <v>6.3</v>
          </cell>
          <cell r="GI26">
            <v>5.5</v>
          </cell>
          <cell r="GL26">
            <v>5.5</v>
          </cell>
          <cell r="GM26">
            <v>7.86</v>
          </cell>
          <cell r="GN26">
            <v>6.25</v>
          </cell>
          <cell r="GO26" t="str">
            <v>ĐẠT</v>
          </cell>
          <cell r="GP26" t="str">
            <v>ĐẠT</v>
          </cell>
        </row>
        <row r="27">
          <cell r="B27">
            <v>131138783</v>
          </cell>
          <cell r="C27" t="str">
            <v>Phạm Nam</v>
          </cell>
          <cell r="D27" t="str">
            <v>Hưng</v>
          </cell>
          <cell r="E27">
            <v>32771</v>
          </cell>
          <cell r="F27" t="str">
            <v>Gia Lai</v>
          </cell>
          <cell r="G27" t="str">
            <v>Nam</v>
          </cell>
          <cell r="J27">
            <v>6</v>
          </cell>
          <cell r="K27">
            <v>6</v>
          </cell>
          <cell r="N27">
            <v>6</v>
          </cell>
          <cell r="O27">
            <v>6</v>
          </cell>
          <cell r="R27">
            <v>6</v>
          </cell>
          <cell r="S27">
            <v>6</v>
          </cell>
          <cell r="V27">
            <v>7</v>
          </cell>
          <cell r="W27">
            <v>7</v>
          </cell>
          <cell r="Z27">
            <v>5</v>
          </cell>
          <cell r="AA27">
            <v>5</v>
          </cell>
          <cell r="AD27">
            <v>5</v>
          </cell>
          <cell r="AE27">
            <v>5</v>
          </cell>
          <cell r="AI27">
            <v>0</v>
          </cell>
          <cell r="AJ27">
            <v>6</v>
          </cell>
          <cell r="AK27">
            <v>7.8</v>
          </cell>
          <cell r="AN27">
            <v>7.8</v>
          </cell>
          <cell r="AO27">
            <v>7.7</v>
          </cell>
          <cell r="AR27">
            <v>7.7</v>
          </cell>
          <cell r="AS27">
            <v>5.1</v>
          </cell>
          <cell r="AV27">
            <v>5.1</v>
          </cell>
          <cell r="AW27">
            <v>5.3</v>
          </cell>
          <cell r="AZ27">
            <v>5.3</v>
          </cell>
          <cell r="BA27">
            <v>0</v>
          </cell>
          <cell r="BB27">
            <v>7.8</v>
          </cell>
          <cell r="BD27">
            <v>7.8</v>
          </cell>
          <cell r="BE27">
            <v>0.8</v>
          </cell>
          <cell r="BF27">
            <v>6.5</v>
          </cell>
          <cell r="BH27">
            <v>6.5</v>
          </cell>
          <cell r="BI27">
            <v>5.7</v>
          </cell>
          <cell r="BL27">
            <v>5.7</v>
          </cell>
          <cell r="BM27">
            <v>0</v>
          </cell>
          <cell r="BN27">
            <v>7.1</v>
          </cell>
          <cell r="BP27">
            <v>7.1</v>
          </cell>
          <cell r="BQ27">
            <v>0</v>
          </cell>
          <cell r="BT27">
            <v>0</v>
          </cell>
          <cell r="BU27">
            <v>6.31</v>
          </cell>
          <cell r="BV27">
            <v>5.3</v>
          </cell>
          <cell r="BY27">
            <v>5.3</v>
          </cell>
          <cell r="BZ27">
            <v>5.7</v>
          </cell>
          <cell r="CC27">
            <v>5.7</v>
          </cell>
          <cell r="CD27">
            <v>5.6</v>
          </cell>
          <cell r="CG27">
            <v>5.6</v>
          </cell>
          <cell r="CH27">
            <v>6.1</v>
          </cell>
          <cell r="CK27">
            <v>6.1</v>
          </cell>
          <cell r="CL27">
            <v>6.2</v>
          </cell>
          <cell r="CO27">
            <v>6.2</v>
          </cell>
          <cell r="CP27">
            <v>6.2</v>
          </cell>
          <cell r="CS27">
            <v>6.2</v>
          </cell>
          <cell r="CT27">
            <v>7.6</v>
          </cell>
          <cell r="CW27">
            <v>7.6</v>
          </cell>
          <cell r="CX27">
            <v>5.88</v>
          </cell>
          <cell r="CY27">
            <v>6.5</v>
          </cell>
          <cell r="DB27">
            <v>6.5</v>
          </cell>
          <cell r="DC27">
            <v>2.6</v>
          </cell>
          <cell r="DD27">
            <v>5.6</v>
          </cell>
          <cell r="DF27">
            <v>5.6</v>
          </cell>
          <cell r="DG27">
            <v>5</v>
          </cell>
          <cell r="DJ27">
            <v>5</v>
          </cell>
          <cell r="DK27">
            <v>5.3</v>
          </cell>
          <cell r="DN27">
            <v>5.3</v>
          </cell>
          <cell r="DO27">
            <v>6.1</v>
          </cell>
          <cell r="DR27">
            <v>6.1</v>
          </cell>
          <cell r="DS27">
            <v>7.4</v>
          </cell>
          <cell r="DV27">
            <v>7.4</v>
          </cell>
          <cell r="DW27">
            <v>6.7</v>
          </cell>
          <cell r="DZ27">
            <v>6.7</v>
          </cell>
          <cell r="EA27">
            <v>6.04</v>
          </cell>
          <cell r="EB27">
            <v>0</v>
          </cell>
          <cell r="EC27">
            <v>6.4</v>
          </cell>
          <cell r="EE27">
            <v>6.4</v>
          </cell>
          <cell r="EF27">
            <v>0</v>
          </cell>
          <cell r="EG27">
            <v>8</v>
          </cell>
          <cell r="EI27">
            <v>8</v>
          </cell>
          <cell r="EJ27">
            <v>6.9</v>
          </cell>
          <cell r="EM27">
            <v>6.9</v>
          </cell>
          <cell r="EN27">
            <v>0</v>
          </cell>
          <cell r="EO27">
            <v>6.9</v>
          </cell>
          <cell r="EQ27">
            <v>6.9</v>
          </cell>
          <cell r="ER27">
            <v>0</v>
          </cell>
          <cell r="ES27">
            <v>5.4</v>
          </cell>
          <cell r="EU27">
            <v>5.4</v>
          </cell>
          <cell r="EV27">
            <v>0</v>
          </cell>
          <cell r="EW27">
            <v>6.2</v>
          </cell>
          <cell r="EY27">
            <v>6.2</v>
          </cell>
          <cell r="EZ27">
            <v>5.9</v>
          </cell>
          <cell r="FC27">
            <v>5.9</v>
          </cell>
          <cell r="FD27">
            <v>6.41</v>
          </cell>
          <cell r="FE27">
            <v>5.7</v>
          </cell>
          <cell r="FH27">
            <v>5.7</v>
          </cell>
          <cell r="FI27">
            <v>5.1</v>
          </cell>
          <cell r="FL27">
            <v>5.1</v>
          </cell>
          <cell r="FM27">
            <v>6.9</v>
          </cell>
          <cell r="FP27">
            <v>6.9</v>
          </cell>
          <cell r="FQ27">
            <v>6</v>
          </cell>
          <cell r="FT27">
            <v>6</v>
          </cell>
          <cell r="FU27">
            <v>5.94</v>
          </cell>
          <cell r="FV27">
            <v>6.11</v>
          </cell>
          <cell r="FW27">
            <v>6.9</v>
          </cell>
          <cell r="FZ27">
            <v>6.9</v>
          </cell>
          <cell r="GB27">
            <v>8.5</v>
          </cell>
          <cell r="GD27">
            <v>8.5</v>
          </cell>
          <cell r="GF27">
            <v>6.6</v>
          </cell>
          <cell r="GH27">
            <v>6.6</v>
          </cell>
          <cell r="GJ27">
            <v>8.5</v>
          </cell>
          <cell r="GL27">
            <v>8.5</v>
          </cell>
          <cell r="GM27">
            <v>7.1</v>
          </cell>
          <cell r="GN27">
            <v>6.16</v>
          </cell>
          <cell r="GO27" t="str">
            <v>ĐẠT</v>
          </cell>
          <cell r="GP27" t="str">
            <v>ĐẠT</v>
          </cell>
        </row>
        <row r="28">
          <cell r="B28">
            <v>141133895</v>
          </cell>
          <cell r="C28" t="str">
            <v>Lê Mai</v>
          </cell>
          <cell r="D28" t="str">
            <v>Hưng</v>
          </cell>
          <cell r="E28" t="str">
            <v>23/04/1990</v>
          </cell>
          <cell r="F28" t="str">
            <v>Quảng Nam</v>
          </cell>
          <cell r="G28" t="str">
            <v>Nam</v>
          </cell>
          <cell r="H28">
            <v>7</v>
          </cell>
          <cell r="K28">
            <v>7</v>
          </cell>
          <cell r="L28">
            <v>7</v>
          </cell>
          <cell r="O28">
            <v>7</v>
          </cell>
          <cell r="P28">
            <v>5</v>
          </cell>
          <cell r="S28">
            <v>5</v>
          </cell>
          <cell r="T28">
            <v>7</v>
          </cell>
          <cell r="W28">
            <v>7</v>
          </cell>
          <cell r="X28">
            <v>7</v>
          </cell>
          <cell r="AA28">
            <v>7</v>
          </cell>
          <cell r="AB28">
            <v>7</v>
          </cell>
          <cell r="AE28">
            <v>7</v>
          </cell>
          <cell r="AF28">
            <v>8</v>
          </cell>
          <cell r="AI28">
            <v>8</v>
          </cell>
          <cell r="AJ28">
            <v>6.67</v>
          </cell>
          <cell r="AK28">
            <v>6.4</v>
          </cell>
          <cell r="AN28">
            <v>6.4</v>
          </cell>
          <cell r="AO28">
            <v>8.9</v>
          </cell>
          <cell r="AR28">
            <v>8.9</v>
          </cell>
          <cell r="AS28">
            <v>5.7</v>
          </cell>
          <cell r="AV28">
            <v>5.7</v>
          </cell>
          <cell r="AW28">
            <v>7.4</v>
          </cell>
          <cell r="AZ28">
            <v>7.4</v>
          </cell>
          <cell r="BA28">
            <v>7.9</v>
          </cell>
          <cell r="BD28">
            <v>7.9</v>
          </cell>
          <cell r="BE28">
            <v>7</v>
          </cell>
          <cell r="BH28">
            <v>7</v>
          </cell>
          <cell r="BI28">
            <v>9.8</v>
          </cell>
          <cell r="BL28">
            <v>9.8</v>
          </cell>
          <cell r="BM28">
            <v>7.2</v>
          </cell>
          <cell r="BP28">
            <v>7.2</v>
          </cell>
          <cell r="BQ28">
            <v>8.6</v>
          </cell>
          <cell r="BT28">
            <v>8.6</v>
          </cell>
          <cell r="BU28">
            <v>7.69</v>
          </cell>
          <cell r="BV28">
            <v>6.8</v>
          </cell>
          <cell r="BY28">
            <v>6.8</v>
          </cell>
          <cell r="BZ28">
            <v>6.8</v>
          </cell>
          <cell r="CC28">
            <v>6.8</v>
          </cell>
          <cell r="CD28">
            <v>7.6</v>
          </cell>
          <cell r="CG28">
            <v>7.6</v>
          </cell>
          <cell r="CH28">
            <v>6.7</v>
          </cell>
          <cell r="CK28">
            <v>6.7</v>
          </cell>
          <cell r="CL28">
            <v>6.3</v>
          </cell>
          <cell r="CO28">
            <v>6.3</v>
          </cell>
          <cell r="CP28">
            <v>5.7</v>
          </cell>
          <cell r="CS28">
            <v>5.7</v>
          </cell>
          <cell r="CT28">
            <v>7.6</v>
          </cell>
          <cell r="CW28">
            <v>7.6</v>
          </cell>
          <cell r="CX28">
            <v>6.49</v>
          </cell>
          <cell r="CY28">
            <v>7.4</v>
          </cell>
          <cell r="DB28">
            <v>7.4</v>
          </cell>
          <cell r="DC28">
            <v>6.1</v>
          </cell>
          <cell r="DF28">
            <v>6.1</v>
          </cell>
          <cell r="DG28">
            <v>6.2</v>
          </cell>
          <cell r="DJ28">
            <v>6.2</v>
          </cell>
          <cell r="DK28">
            <v>7.7</v>
          </cell>
          <cell r="DN28">
            <v>7.7</v>
          </cell>
          <cell r="DO28">
            <v>7.3</v>
          </cell>
          <cell r="DR28">
            <v>7.3</v>
          </cell>
          <cell r="DS28">
            <v>8.2</v>
          </cell>
          <cell r="DV28">
            <v>8.2</v>
          </cell>
          <cell r="DW28">
            <v>5.8</v>
          </cell>
          <cell r="DZ28">
            <v>5.8</v>
          </cell>
          <cell r="EA28">
            <v>6.99</v>
          </cell>
          <cell r="EB28">
            <v>6.1</v>
          </cell>
          <cell r="EE28">
            <v>6.1</v>
          </cell>
          <cell r="EF28">
            <v>8</v>
          </cell>
          <cell r="EI28">
            <v>8</v>
          </cell>
          <cell r="EJ28">
            <v>8.4</v>
          </cell>
          <cell r="EM28">
            <v>8.4</v>
          </cell>
          <cell r="EN28">
            <v>8.2</v>
          </cell>
          <cell r="EQ28">
            <v>8.2</v>
          </cell>
          <cell r="ER28">
            <v>0</v>
          </cell>
          <cell r="ES28">
            <v>6.5</v>
          </cell>
          <cell r="EU28">
            <v>6.5</v>
          </cell>
          <cell r="EV28">
            <v>6.5</v>
          </cell>
          <cell r="EY28">
            <v>6.5</v>
          </cell>
          <cell r="EZ28">
            <v>5.9</v>
          </cell>
          <cell r="FC28">
            <v>5.9</v>
          </cell>
          <cell r="FD28">
            <v>7.08</v>
          </cell>
          <cell r="FE28">
            <v>4.7</v>
          </cell>
          <cell r="FH28">
            <v>4.7</v>
          </cell>
          <cell r="FI28">
            <v>4.9</v>
          </cell>
          <cell r="FL28">
            <v>4.9</v>
          </cell>
          <cell r="FM28">
            <v>7.5</v>
          </cell>
          <cell r="FP28">
            <v>7.5</v>
          </cell>
          <cell r="FQ28">
            <v>5.4</v>
          </cell>
          <cell r="FT28">
            <v>5.4</v>
          </cell>
          <cell r="FU28">
            <v>5.74</v>
          </cell>
          <cell r="FV28">
            <v>6.87</v>
          </cell>
          <cell r="FW28">
            <v>8.4</v>
          </cell>
          <cell r="FZ28">
            <v>8.4</v>
          </cell>
          <cell r="GA28">
            <v>9</v>
          </cell>
          <cell r="GD28">
            <v>9</v>
          </cell>
          <cell r="GE28">
            <v>6</v>
          </cell>
          <cell r="GH28">
            <v>6</v>
          </cell>
          <cell r="GI28">
            <v>6.3</v>
          </cell>
          <cell r="GL28">
            <v>6.3</v>
          </cell>
          <cell r="GM28">
            <v>7.56</v>
          </cell>
          <cell r="GN28">
            <v>6.91</v>
          </cell>
          <cell r="GO28" t="str">
            <v>ĐẠT</v>
          </cell>
          <cell r="GP28" t="str">
            <v>ĐẠT</v>
          </cell>
        </row>
        <row r="29">
          <cell r="B29">
            <v>141133896</v>
          </cell>
          <cell r="C29" t="str">
            <v>Nguyễn Ngọc</v>
          </cell>
          <cell r="D29" t="str">
            <v>Hưng</v>
          </cell>
          <cell r="E29" t="str">
            <v>09/02/1990</v>
          </cell>
          <cell r="F29" t="str">
            <v>Đà Nẵng</v>
          </cell>
          <cell r="G29" t="str">
            <v>Nam</v>
          </cell>
          <cell r="H29">
            <v>8</v>
          </cell>
          <cell r="K29">
            <v>8</v>
          </cell>
          <cell r="L29">
            <v>7</v>
          </cell>
          <cell r="O29">
            <v>7</v>
          </cell>
          <cell r="P29">
            <v>5</v>
          </cell>
          <cell r="S29">
            <v>5</v>
          </cell>
          <cell r="T29">
            <v>7</v>
          </cell>
          <cell r="W29">
            <v>7</v>
          </cell>
          <cell r="X29">
            <v>6</v>
          </cell>
          <cell r="AA29">
            <v>6</v>
          </cell>
          <cell r="AB29">
            <v>7</v>
          </cell>
          <cell r="AE29">
            <v>7</v>
          </cell>
          <cell r="AF29">
            <v>10</v>
          </cell>
          <cell r="AI29">
            <v>10</v>
          </cell>
          <cell r="AJ29">
            <v>6.67</v>
          </cell>
          <cell r="AK29">
            <v>7.3</v>
          </cell>
          <cell r="AN29">
            <v>7.3</v>
          </cell>
          <cell r="AO29">
            <v>8.3</v>
          </cell>
          <cell r="AR29">
            <v>8.3</v>
          </cell>
          <cell r="AS29">
            <v>4.3</v>
          </cell>
          <cell r="AV29">
            <v>4.3</v>
          </cell>
          <cell r="AW29">
            <v>6.6</v>
          </cell>
          <cell r="AZ29">
            <v>6.6</v>
          </cell>
          <cell r="BA29">
            <v>6.8</v>
          </cell>
          <cell r="BD29">
            <v>6.8</v>
          </cell>
          <cell r="BE29">
            <v>6.2</v>
          </cell>
          <cell r="BH29">
            <v>6.2</v>
          </cell>
          <cell r="BI29">
            <v>8.4</v>
          </cell>
          <cell r="BL29">
            <v>8.4</v>
          </cell>
          <cell r="BM29">
            <v>6.2</v>
          </cell>
          <cell r="BP29">
            <v>6.2</v>
          </cell>
          <cell r="BQ29">
            <v>9.4</v>
          </cell>
          <cell r="BT29">
            <v>9.4</v>
          </cell>
          <cell r="BU29">
            <v>6.83</v>
          </cell>
          <cell r="BV29">
            <v>6.8</v>
          </cell>
          <cell r="BY29">
            <v>6.8</v>
          </cell>
          <cell r="BZ29">
            <v>6.4</v>
          </cell>
          <cell r="CC29">
            <v>6.4</v>
          </cell>
          <cell r="CD29">
            <v>5.2</v>
          </cell>
          <cell r="CG29">
            <v>5.2</v>
          </cell>
          <cell r="CH29">
            <v>7.1</v>
          </cell>
          <cell r="CK29">
            <v>7.1</v>
          </cell>
          <cell r="CL29">
            <v>6.3</v>
          </cell>
          <cell r="CO29">
            <v>6.3</v>
          </cell>
          <cell r="CP29">
            <v>6.7</v>
          </cell>
          <cell r="CS29">
            <v>6.7</v>
          </cell>
          <cell r="CT29">
            <v>9</v>
          </cell>
          <cell r="CW29">
            <v>9</v>
          </cell>
          <cell r="CX29">
            <v>6.54</v>
          </cell>
          <cell r="CY29">
            <v>6</v>
          </cell>
          <cell r="DB29">
            <v>6</v>
          </cell>
          <cell r="DC29">
            <v>4.7</v>
          </cell>
          <cell r="DF29">
            <v>4.7</v>
          </cell>
          <cell r="DG29">
            <v>6.5</v>
          </cell>
          <cell r="DJ29">
            <v>6.5</v>
          </cell>
          <cell r="DK29">
            <v>6.9</v>
          </cell>
          <cell r="DN29">
            <v>6.9</v>
          </cell>
          <cell r="DO29">
            <v>6</v>
          </cell>
          <cell r="DR29">
            <v>6</v>
          </cell>
          <cell r="DS29">
            <v>7.2</v>
          </cell>
          <cell r="DV29">
            <v>7.2</v>
          </cell>
          <cell r="DW29">
            <v>6.7</v>
          </cell>
          <cell r="DZ29">
            <v>6.7</v>
          </cell>
          <cell r="EA29">
            <v>6.2</v>
          </cell>
          <cell r="EB29">
            <v>0</v>
          </cell>
          <cell r="EC29">
            <v>5.2</v>
          </cell>
          <cell r="EE29">
            <v>5.2</v>
          </cell>
          <cell r="EF29">
            <v>0</v>
          </cell>
          <cell r="EG29">
            <v>6.1</v>
          </cell>
          <cell r="EI29">
            <v>6.1</v>
          </cell>
          <cell r="EJ29">
            <v>7.1</v>
          </cell>
          <cell r="EM29">
            <v>7.1</v>
          </cell>
          <cell r="EN29">
            <v>5.8</v>
          </cell>
          <cell r="EQ29">
            <v>5.8</v>
          </cell>
          <cell r="ER29">
            <v>0</v>
          </cell>
          <cell r="ES29">
            <v>0</v>
          </cell>
          <cell r="ET29">
            <v>6.5</v>
          </cell>
          <cell r="EU29">
            <v>6.5</v>
          </cell>
          <cell r="EV29">
            <v>7.5</v>
          </cell>
          <cell r="EY29">
            <v>7.5</v>
          </cell>
          <cell r="EZ29">
            <v>6.9</v>
          </cell>
          <cell r="FC29">
            <v>6.9</v>
          </cell>
          <cell r="FD29">
            <v>6.39</v>
          </cell>
          <cell r="FE29">
            <v>5.1</v>
          </cell>
          <cell r="FH29">
            <v>5.1</v>
          </cell>
          <cell r="FI29">
            <v>4.7</v>
          </cell>
          <cell r="FL29">
            <v>4.7</v>
          </cell>
          <cell r="FM29">
            <v>6.4</v>
          </cell>
          <cell r="FP29">
            <v>6.4</v>
          </cell>
          <cell r="FQ29">
            <v>6</v>
          </cell>
          <cell r="FT29">
            <v>6</v>
          </cell>
          <cell r="FU29">
            <v>5.55</v>
          </cell>
          <cell r="FV29">
            <v>6.41</v>
          </cell>
          <cell r="FW29">
            <v>6.6</v>
          </cell>
          <cell r="FZ29">
            <v>6.6</v>
          </cell>
          <cell r="GB29">
            <v>7.5</v>
          </cell>
          <cell r="GD29">
            <v>7.5</v>
          </cell>
          <cell r="GF29">
            <v>0</v>
          </cell>
          <cell r="GG29">
            <v>7.4</v>
          </cell>
          <cell r="GH29">
            <v>7.4</v>
          </cell>
          <cell r="GJ29">
            <v>7</v>
          </cell>
          <cell r="GL29">
            <v>7</v>
          </cell>
          <cell r="GM29">
            <v>7.1</v>
          </cell>
          <cell r="GN29">
            <v>6.45</v>
          </cell>
          <cell r="GO29" t="str">
            <v>ĐẠT</v>
          </cell>
          <cell r="GP29" t="str">
            <v>ĐẠT</v>
          </cell>
        </row>
        <row r="30">
          <cell r="B30">
            <v>141133898</v>
          </cell>
          <cell r="C30" t="str">
            <v>Nguyễn Thị</v>
          </cell>
          <cell r="D30" t="str">
            <v>Hương</v>
          </cell>
          <cell r="E30" t="str">
            <v>08/08/1988</v>
          </cell>
          <cell r="F30" t="str">
            <v>Nghệ An</v>
          </cell>
          <cell r="G30" t="str">
            <v>Nữ</v>
          </cell>
          <cell r="H30">
            <v>5</v>
          </cell>
          <cell r="K30">
            <v>5</v>
          </cell>
          <cell r="L30">
            <v>7</v>
          </cell>
          <cell r="O30">
            <v>7</v>
          </cell>
          <cell r="P30" t="str">
            <v>V</v>
          </cell>
          <cell r="Q30">
            <v>7</v>
          </cell>
          <cell r="S30">
            <v>7</v>
          </cell>
          <cell r="T30">
            <v>7</v>
          </cell>
          <cell r="W30">
            <v>7</v>
          </cell>
          <cell r="X30">
            <v>5</v>
          </cell>
          <cell r="AA30">
            <v>5</v>
          </cell>
          <cell r="AB30">
            <v>7</v>
          </cell>
          <cell r="AE30">
            <v>7</v>
          </cell>
          <cell r="AF30">
            <v>4</v>
          </cell>
          <cell r="AG30">
            <v>7.8</v>
          </cell>
          <cell r="AI30">
            <v>7.8</v>
          </cell>
          <cell r="AJ30">
            <v>6.33</v>
          </cell>
          <cell r="AK30">
            <v>5.9</v>
          </cell>
          <cell r="AN30">
            <v>5.9</v>
          </cell>
          <cell r="AO30">
            <v>9.2</v>
          </cell>
          <cell r="AR30">
            <v>9.2</v>
          </cell>
          <cell r="AS30">
            <v>6.7</v>
          </cell>
          <cell r="AV30">
            <v>6.7</v>
          </cell>
          <cell r="AW30">
            <v>6.7</v>
          </cell>
          <cell r="AZ30">
            <v>6.7</v>
          </cell>
          <cell r="BA30">
            <v>7.6</v>
          </cell>
          <cell r="BD30">
            <v>7.6</v>
          </cell>
          <cell r="BE30">
            <v>6.4</v>
          </cell>
          <cell r="BH30">
            <v>6.4</v>
          </cell>
          <cell r="BI30">
            <v>5.9</v>
          </cell>
          <cell r="BL30">
            <v>5.9</v>
          </cell>
          <cell r="BM30">
            <v>6.3</v>
          </cell>
          <cell r="BP30">
            <v>6.3</v>
          </cell>
          <cell r="BQ30">
            <v>6.1</v>
          </cell>
          <cell r="BT30">
            <v>6.1</v>
          </cell>
          <cell r="BU30">
            <v>6.7</v>
          </cell>
          <cell r="BV30">
            <v>8</v>
          </cell>
          <cell r="BY30">
            <v>8</v>
          </cell>
          <cell r="BZ30">
            <v>6.5</v>
          </cell>
          <cell r="CC30">
            <v>6.5</v>
          </cell>
          <cell r="CD30">
            <v>7.4</v>
          </cell>
          <cell r="CG30">
            <v>7.4</v>
          </cell>
          <cell r="CH30">
            <v>5.5</v>
          </cell>
          <cell r="CK30">
            <v>5.5</v>
          </cell>
          <cell r="CL30">
            <v>6.7</v>
          </cell>
          <cell r="CO30">
            <v>6.7</v>
          </cell>
          <cell r="CP30">
            <v>7.4</v>
          </cell>
          <cell r="CS30">
            <v>7.4</v>
          </cell>
          <cell r="CT30">
            <v>9</v>
          </cell>
          <cell r="CW30">
            <v>9</v>
          </cell>
          <cell r="CX30">
            <v>6.95</v>
          </cell>
          <cell r="CY30">
            <v>6.7</v>
          </cell>
          <cell r="DB30">
            <v>6.7</v>
          </cell>
          <cell r="DC30">
            <v>5.9</v>
          </cell>
          <cell r="DF30">
            <v>5.9</v>
          </cell>
          <cell r="DG30">
            <v>5.9</v>
          </cell>
          <cell r="DJ30">
            <v>5.9</v>
          </cell>
          <cell r="DK30">
            <v>8.7</v>
          </cell>
          <cell r="DN30">
            <v>8.7</v>
          </cell>
          <cell r="DO30">
            <v>6.8</v>
          </cell>
          <cell r="DR30">
            <v>6.8</v>
          </cell>
          <cell r="DS30">
            <v>7.2</v>
          </cell>
          <cell r="DV30">
            <v>7.2</v>
          </cell>
          <cell r="DW30">
            <v>6</v>
          </cell>
          <cell r="DZ30">
            <v>6</v>
          </cell>
          <cell r="EA30">
            <v>6.81</v>
          </cell>
          <cell r="EB30">
            <v>6.5</v>
          </cell>
          <cell r="EE30">
            <v>6.5</v>
          </cell>
          <cell r="EF30">
            <v>5.9</v>
          </cell>
          <cell r="EI30">
            <v>5.9</v>
          </cell>
          <cell r="EJ30">
            <v>6.9</v>
          </cell>
          <cell r="EM30">
            <v>6.9</v>
          </cell>
          <cell r="EN30">
            <v>6.6</v>
          </cell>
          <cell r="EQ30">
            <v>6.6</v>
          </cell>
          <cell r="ER30">
            <v>6.2</v>
          </cell>
          <cell r="EU30">
            <v>6.2</v>
          </cell>
          <cell r="EV30">
            <v>8.3</v>
          </cell>
          <cell r="EY30">
            <v>8.3</v>
          </cell>
          <cell r="EZ30">
            <v>8.4</v>
          </cell>
          <cell r="FC30">
            <v>8.4</v>
          </cell>
          <cell r="FD30">
            <v>6.94</v>
          </cell>
          <cell r="FE30">
            <v>8.1</v>
          </cell>
          <cell r="FH30">
            <v>8.1</v>
          </cell>
          <cell r="FI30">
            <v>7.2</v>
          </cell>
          <cell r="FL30">
            <v>7.2</v>
          </cell>
          <cell r="FM30">
            <v>7.8</v>
          </cell>
          <cell r="FP30">
            <v>7.8</v>
          </cell>
          <cell r="FQ30">
            <v>5.7</v>
          </cell>
          <cell r="FT30">
            <v>5.7</v>
          </cell>
          <cell r="FU30">
            <v>7.26</v>
          </cell>
          <cell r="FV30">
            <v>6.82</v>
          </cell>
          <cell r="FW30">
            <v>8</v>
          </cell>
          <cell r="FZ30">
            <v>8</v>
          </cell>
          <cell r="GA30">
            <v>8.1</v>
          </cell>
          <cell r="GD30">
            <v>8.1</v>
          </cell>
          <cell r="GE30">
            <v>7.5</v>
          </cell>
          <cell r="GH30">
            <v>7.5</v>
          </cell>
          <cell r="GI30">
            <v>9</v>
          </cell>
          <cell r="GL30">
            <v>9</v>
          </cell>
          <cell r="GM30">
            <v>7.82</v>
          </cell>
          <cell r="GN30">
            <v>6.87</v>
          </cell>
          <cell r="GO30" t="str">
            <v>ĐẠT</v>
          </cell>
          <cell r="GP30" t="str">
            <v>ĐẠT</v>
          </cell>
        </row>
        <row r="31">
          <cell r="B31">
            <v>141133902</v>
          </cell>
          <cell r="C31" t="str">
            <v>Phan Công</v>
          </cell>
          <cell r="D31" t="str">
            <v>Hữu</v>
          </cell>
          <cell r="E31" t="str">
            <v>26/08/1990</v>
          </cell>
          <cell r="F31" t="str">
            <v>Huế</v>
          </cell>
          <cell r="G31" t="str">
            <v>Nam</v>
          </cell>
          <cell r="H31">
            <v>7</v>
          </cell>
          <cell r="K31">
            <v>7</v>
          </cell>
          <cell r="L31">
            <v>7</v>
          </cell>
          <cell r="O31">
            <v>7</v>
          </cell>
          <cell r="P31">
            <v>6</v>
          </cell>
          <cell r="S31">
            <v>6</v>
          </cell>
          <cell r="T31">
            <v>7</v>
          </cell>
          <cell r="W31">
            <v>7</v>
          </cell>
          <cell r="X31">
            <v>7</v>
          </cell>
          <cell r="AA31">
            <v>7</v>
          </cell>
          <cell r="AB31">
            <v>7</v>
          </cell>
          <cell r="AE31">
            <v>7</v>
          </cell>
          <cell r="AF31">
            <v>9</v>
          </cell>
          <cell r="AI31">
            <v>9</v>
          </cell>
          <cell r="AJ31">
            <v>6.83</v>
          </cell>
          <cell r="AK31">
            <v>5.9</v>
          </cell>
          <cell r="AN31">
            <v>5.9</v>
          </cell>
          <cell r="AO31">
            <v>7.5</v>
          </cell>
          <cell r="AR31">
            <v>7.5</v>
          </cell>
          <cell r="AS31">
            <v>7</v>
          </cell>
          <cell r="AV31">
            <v>7</v>
          </cell>
          <cell r="AW31">
            <v>8.1</v>
          </cell>
          <cell r="AZ31">
            <v>8.1</v>
          </cell>
          <cell r="BA31">
            <v>5.2</v>
          </cell>
          <cell r="BD31">
            <v>5.2</v>
          </cell>
          <cell r="BE31">
            <v>6.2</v>
          </cell>
          <cell r="BH31">
            <v>6.2</v>
          </cell>
          <cell r="BI31">
            <v>9.3</v>
          </cell>
          <cell r="BL31">
            <v>9.3</v>
          </cell>
          <cell r="BM31">
            <v>7.2</v>
          </cell>
          <cell r="BP31">
            <v>7.2</v>
          </cell>
          <cell r="BQ31">
            <v>9.4</v>
          </cell>
          <cell r="BT31">
            <v>9.4</v>
          </cell>
          <cell r="BU31">
            <v>7.51</v>
          </cell>
          <cell r="BV31">
            <v>5.8</v>
          </cell>
          <cell r="BY31">
            <v>5.8</v>
          </cell>
          <cell r="BZ31">
            <v>7.2</v>
          </cell>
          <cell r="CC31">
            <v>7.2</v>
          </cell>
          <cell r="CD31">
            <v>8.6</v>
          </cell>
          <cell r="CG31">
            <v>8.6</v>
          </cell>
          <cell r="CH31">
            <v>6.1</v>
          </cell>
          <cell r="CK31">
            <v>6.1</v>
          </cell>
          <cell r="CL31">
            <v>6.4</v>
          </cell>
          <cell r="CO31">
            <v>6.4</v>
          </cell>
          <cell r="CP31">
            <v>7.3</v>
          </cell>
          <cell r="CS31">
            <v>7.3</v>
          </cell>
          <cell r="CT31">
            <v>7.6</v>
          </cell>
          <cell r="CW31">
            <v>7.6</v>
          </cell>
          <cell r="CX31">
            <v>6.79</v>
          </cell>
          <cell r="CY31">
            <v>7.4</v>
          </cell>
          <cell r="DB31">
            <v>7.4</v>
          </cell>
          <cell r="DC31">
            <v>6</v>
          </cell>
          <cell r="DF31">
            <v>6</v>
          </cell>
          <cell r="DG31">
            <v>6.2</v>
          </cell>
          <cell r="DJ31">
            <v>6.2</v>
          </cell>
          <cell r="DK31">
            <v>7.8</v>
          </cell>
          <cell r="DN31">
            <v>7.8</v>
          </cell>
          <cell r="DO31">
            <v>7.4</v>
          </cell>
          <cell r="DR31">
            <v>7.4</v>
          </cell>
          <cell r="DS31">
            <v>7.3</v>
          </cell>
          <cell r="DV31">
            <v>7.3</v>
          </cell>
          <cell r="DW31">
            <v>5.1</v>
          </cell>
          <cell r="DZ31">
            <v>5.1</v>
          </cell>
          <cell r="EA31">
            <v>6.83</v>
          </cell>
          <cell r="EB31">
            <v>7.4</v>
          </cell>
          <cell r="EE31">
            <v>7.4</v>
          </cell>
          <cell r="EF31">
            <v>7.9</v>
          </cell>
          <cell r="EI31">
            <v>7.9</v>
          </cell>
          <cell r="EJ31">
            <v>6.9</v>
          </cell>
          <cell r="EM31">
            <v>6.9</v>
          </cell>
          <cell r="EN31">
            <v>7.6</v>
          </cell>
          <cell r="EQ31">
            <v>7.6</v>
          </cell>
          <cell r="ER31">
            <v>0</v>
          </cell>
          <cell r="ES31">
            <v>7.5</v>
          </cell>
          <cell r="EU31">
            <v>7.5</v>
          </cell>
          <cell r="EV31">
            <v>8.1</v>
          </cell>
          <cell r="EY31">
            <v>8.1</v>
          </cell>
          <cell r="EZ31">
            <v>7.3</v>
          </cell>
          <cell r="FC31">
            <v>7.3</v>
          </cell>
          <cell r="FD31">
            <v>7.46</v>
          </cell>
          <cell r="FE31">
            <v>6.7</v>
          </cell>
          <cell r="FH31">
            <v>6.7</v>
          </cell>
          <cell r="FI31">
            <v>0</v>
          </cell>
          <cell r="FJ31">
            <v>6.7</v>
          </cell>
          <cell r="FL31">
            <v>6.7</v>
          </cell>
          <cell r="FM31">
            <v>7.2</v>
          </cell>
          <cell r="FP31">
            <v>7.2</v>
          </cell>
          <cell r="FQ31">
            <v>5.2</v>
          </cell>
          <cell r="FT31">
            <v>5.2</v>
          </cell>
          <cell r="FU31">
            <v>6.55</v>
          </cell>
          <cell r="FV31">
            <v>7.04</v>
          </cell>
          <cell r="FW31">
            <v>7.8</v>
          </cell>
          <cell r="FZ31">
            <v>7.8</v>
          </cell>
          <cell r="GA31">
            <v>9.6</v>
          </cell>
          <cell r="GD31">
            <v>9.6</v>
          </cell>
          <cell r="GE31">
            <v>7.8</v>
          </cell>
          <cell r="GH31">
            <v>7.8</v>
          </cell>
          <cell r="GI31">
            <v>8.3</v>
          </cell>
          <cell r="GL31">
            <v>8.3</v>
          </cell>
          <cell r="GM31">
            <v>8.16</v>
          </cell>
          <cell r="GN31">
            <v>7.1</v>
          </cell>
          <cell r="GO31" t="str">
            <v>ĐẠT</v>
          </cell>
          <cell r="GP31" t="str">
            <v>ĐẠT</v>
          </cell>
        </row>
        <row r="32">
          <cell r="B32">
            <v>141133903</v>
          </cell>
          <cell r="C32" t="str">
            <v>Trần Minh</v>
          </cell>
          <cell r="D32" t="str">
            <v>Hữu</v>
          </cell>
          <cell r="E32" t="str">
            <v>16/11/1989</v>
          </cell>
          <cell r="F32" t="str">
            <v>Quảng Bình</v>
          </cell>
          <cell r="G32" t="str">
            <v>Nam</v>
          </cell>
          <cell r="H32">
            <v>7</v>
          </cell>
          <cell r="K32">
            <v>7</v>
          </cell>
          <cell r="L32">
            <v>7</v>
          </cell>
          <cell r="O32">
            <v>7</v>
          </cell>
          <cell r="P32">
            <v>7</v>
          </cell>
          <cell r="S32">
            <v>7</v>
          </cell>
          <cell r="T32">
            <v>7</v>
          </cell>
          <cell r="W32">
            <v>7</v>
          </cell>
          <cell r="X32">
            <v>6</v>
          </cell>
          <cell r="AA32">
            <v>6</v>
          </cell>
          <cell r="AB32">
            <v>7</v>
          </cell>
          <cell r="AE32">
            <v>7</v>
          </cell>
          <cell r="AF32">
            <v>6</v>
          </cell>
          <cell r="AI32">
            <v>6</v>
          </cell>
          <cell r="AJ32">
            <v>6.83</v>
          </cell>
          <cell r="AK32">
            <v>6.3</v>
          </cell>
          <cell r="AN32">
            <v>6.3</v>
          </cell>
          <cell r="AO32">
            <v>7.7</v>
          </cell>
          <cell r="AR32">
            <v>7.7</v>
          </cell>
          <cell r="AS32">
            <v>6.1</v>
          </cell>
          <cell r="AV32">
            <v>6.1</v>
          </cell>
          <cell r="AW32">
            <v>6.9</v>
          </cell>
          <cell r="AZ32">
            <v>6.9</v>
          </cell>
          <cell r="BA32">
            <v>8.2</v>
          </cell>
          <cell r="BD32">
            <v>8.2</v>
          </cell>
          <cell r="BE32">
            <v>4.9</v>
          </cell>
          <cell r="BH32">
            <v>4.9</v>
          </cell>
          <cell r="BI32">
            <v>7.5</v>
          </cell>
          <cell r="BL32">
            <v>7.5</v>
          </cell>
          <cell r="BM32">
            <v>6.3</v>
          </cell>
          <cell r="BP32">
            <v>6.3</v>
          </cell>
          <cell r="BQ32">
            <v>6.9</v>
          </cell>
          <cell r="BT32">
            <v>6.9</v>
          </cell>
          <cell r="BU32">
            <v>6.82</v>
          </cell>
          <cell r="BV32">
            <v>5.8</v>
          </cell>
          <cell r="BY32">
            <v>5.8</v>
          </cell>
          <cell r="BZ32">
            <v>7.4</v>
          </cell>
          <cell r="CC32">
            <v>7.4</v>
          </cell>
          <cell r="CD32">
            <v>7</v>
          </cell>
          <cell r="CG32">
            <v>7</v>
          </cell>
          <cell r="CH32">
            <v>5.8</v>
          </cell>
          <cell r="CK32">
            <v>5.8</v>
          </cell>
          <cell r="CL32">
            <v>6.4</v>
          </cell>
          <cell r="CO32">
            <v>6.4</v>
          </cell>
          <cell r="CP32">
            <v>5.4</v>
          </cell>
          <cell r="CS32">
            <v>5.4</v>
          </cell>
          <cell r="CT32">
            <v>7.1</v>
          </cell>
          <cell r="CW32">
            <v>7.1</v>
          </cell>
          <cell r="CX32">
            <v>6.26</v>
          </cell>
          <cell r="CY32">
            <v>6.7</v>
          </cell>
          <cell r="DB32">
            <v>6.7</v>
          </cell>
          <cell r="DC32">
            <v>5.4</v>
          </cell>
          <cell r="DF32">
            <v>5.4</v>
          </cell>
          <cell r="DG32">
            <v>5.5</v>
          </cell>
          <cell r="DJ32">
            <v>5.5</v>
          </cell>
          <cell r="DK32">
            <v>6</v>
          </cell>
          <cell r="DN32">
            <v>6</v>
          </cell>
          <cell r="DO32">
            <v>5.5</v>
          </cell>
          <cell r="DR32">
            <v>5.5</v>
          </cell>
          <cell r="DS32">
            <v>8.3</v>
          </cell>
          <cell r="DV32">
            <v>8.3</v>
          </cell>
          <cell r="DW32">
            <v>4.8</v>
          </cell>
          <cell r="DZ32">
            <v>4.8</v>
          </cell>
          <cell r="EA32">
            <v>6</v>
          </cell>
          <cell r="EB32">
            <v>0</v>
          </cell>
          <cell r="EC32">
            <v>5.1</v>
          </cell>
          <cell r="EE32">
            <v>5.1</v>
          </cell>
          <cell r="EF32">
            <v>0</v>
          </cell>
          <cell r="EG32">
            <v>5.9</v>
          </cell>
          <cell r="EI32">
            <v>5.9</v>
          </cell>
          <cell r="EJ32">
            <v>6.4</v>
          </cell>
          <cell r="EM32">
            <v>6.4</v>
          </cell>
          <cell r="EN32">
            <v>0</v>
          </cell>
          <cell r="EO32">
            <v>6.7</v>
          </cell>
          <cell r="EQ32">
            <v>6.7</v>
          </cell>
          <cell r="ER32">
            <v>0</v>
          </cell>
          <cell r="ES32">
            <v>6.3</v>
          </cell>
          <cell r="EU32">
            <v>6.3</v>
          </cell>
          <cell r="EV32">
            <v>8.1</v>
          </cell>
          <cell r="EY32">
            <v>8.1</v>
          </cell>
          <cell r="EZ32">
            <v>6</v>
          </cell>
          <cell r="FC32">
            <v>6</v>
          </cell>
          <cell r="FD32">
            <v>6.33</v>
          </cell>
          <cell r="FE32">
            <v>5.6</v>
          </cell>
          <cell r="FH32">
            <v>5.6</v>
          </cell>
          <cell r="FI32">
            <v>5.6</v>
          </cell>
          <cell r="FL32">
            <v>5.6</v>
          </cell>
          <cell r="FM32">
            <v>6.4</v>
          </cell>
          <cell r="FP32">
            <v>6.4</v>
          </cell>
          <cell r="FQ32">
            <v>6</v>
          </cell>
          <cell r="FT32">
            <v>6</v>
          </cell>
          <cell r="FU32">
            <v>5.92</v>
          </cell>
          <cell r="FV32">
            <v>6.37</v>
          </cell>
          <cell r="FW32">
            <v>8.1</v>
          </cell>
          <cell r="FZ32">
            <v>8.1</v>
          </cell>
          <cell r="GB32">
            <v>5.5</v>
          </cell>
          <cell r="GD32">
            <v>5.5</v>
          </cell>
          <cell r="GF32">
            <v>6.3</v>
          </cell>
          <cell r="GH32">
            <v>6.3</v>
          </cell>
          <cell r="GJ32">
            <v>7.5</v>
          </cell>
          <cell r="GL32">
            <v>7.5</v>
          </cell>
          <cell r="GM32">
            <v>6.86</v>
          </cell>
          <cell r="GN32">
            <v>6.39</v>
          </cell>
          <cell r="GO32" t="str">
            <v>ĐẠT</v>
          </cell>
          <cell r="GP32" t="str">
            <v>ĐẠT</v>
          </cell>
        </row>
        <row r="33">
          <cell r="B33">
            <v>141133912</v>
          </cell>
          <cell r="C33" t="str">
            <v>Tạ Bá Thành</v>
          </cell>
          <cell r="D33" t="str">
            <v>Huy</v>
          </cell>
          <cell r="E33" t="str">
            <v>03/02/1990</v>
          </cell>
          <cell r="F33" t="str">
            <v>Quảng Trị</v>
          </cell>
          <cell r="G33" t="str">
            <v>Nam</v>
          </cell>
          <cell r="H33">
            <v>9</v>
          </cell>
          <cell r="K33">
            <v>9</v>
          </cell>
          <cell r="L33">
            <v>7</v>
          </cell>
          <cell r="O33">
            <v>7</v>
          </cell>
          <cell r="P33">
            <v>5</v>
          </cell>
          <cell r="S33">
            <v>5</v>
          </cell>
          <cell r="T33">
            <v>10</v>
          </cell>
          <cell r="W33">
            <v>10</v>
          </cell>
          <cell r="X33">
            <v>7</v>
          </cell>
          <cell r="AA33">
            <v>7</v>
          </cell>
          <cell r="AB33">
            <v>7</v>
          </cell>
          <cell r="AE33">
            <v>7</v>
          </cell>
          <cell r="AF33">
            <v>7</v>
          </cell>
          <cell r="AI33">
            <v>7</v>
          </cell>
          <cell r="AJ33">
            <v>7.75</v>
          </cell>
          <cell r="AK33">
            <v>7.5</v>
          </cell>
          <cell r="AN33">
            <v>7.5</v>
          </cell>
          <cell r="AO33">
            <v>9</v>
          </cell>
          <cell r="AR33">
            <v>9</v>
          </cell>
          <cell r="AS33">
            <v>9.1</v>
          </cell>
          <cell r="AV33">
            <v>9.1</v>
          </cell>
          <cell r="AW33">
            <v>9.9</v>
          </cell>
          <cell r="AZ33">
            <v>9.9</v>
          </cell>
          <cell r="BA33">
            <v>8.1</v>
          </cell>
          <cell r="BD33">
            <v>8.1</v>
          </cell>
          <cell r="BE33">
            <v>7.9</v>
          </cell>
          <cell r="BH33">
            <v>7.9</v>
          </cell>
          <cell r="BI33">
            <v>10</v>
          </cell>
          <cell r="BL33">
            <v>10</v>
          </cell>
          <cell r="BM33">
            <v>7.9</v>
          </cell>
          <cell r="BP33">
            <v>7.9</v>
          </cell>
          <cell r="BQ33">
            <v>8</v>
          </cell>
          <cell r="BT33">
            <v>8</v>
          </cell>
          <cell r="BU33">
            <v>8.99</v>
          </cell>
          <cell r="BV33">
            <v>8.2</v>
          </cell>
          <cell r="BY33">
            <v>8.2</v>
          </cell>
          <cell r="BZ33">
            <v>9.4</v>
          </cell>
          <cell r="CC33">
            <v>9.4</v>
          </cell>
          <cell r="CD33">
            <v>9</v>
          </cell>
          <cell r="CG33">
            <v>9</v>
          </cell>
          <cell r="CH33">
            <v>7</v>
          </cell>
          <cell r="CK33">
            <v>7</v>
          </cell>
          <cell r="CL33">
            <v>7.5</v>
          </cell>
          <cell r="CO33">
            <v>7.5</v>
          </cell>
          <cell r="CP33">
            <v>8.4</v>
          </cell>
          <cell r="CS33">
            <v>8.4</v>
          </cell>
          <cell r="CT33">
            <v>6.3</v>
          </cell>
          <cell r="CW33">
            <v>6.3</v>
          </cell>
          <cell r="CX33">
            <v>8.31</v>
          </cell>
          <cell r="CY33">
            <v>8.3</v>
          </cell>
          <cell r="DB33">
            <v>8.3</v>
          </cell>
          <cell r="DC33">
            <v>7.7</v>
          </cell>
          <cell r="DF33">
            <v>7.7</v>
          </cell>
          <cell r="DG33">
            <v>9.2</v>
          </cell>
          <cell r="DJ33">
            <v>9.2</v>
          </cell>
          <cell r="DK33">
            <v>8.8</v>
          </cell>
          <cell r="DN33">
            <v>8.8</v>
          </cell>
          <cell r="DO33">
            <v>9.9</v>
          </cell>
          <cell r="DR33">
            <v>9.9</v>
          </cell>
          <cell r="DS33">
            <v>8.9</v>
          </cell>
          <cell r="DV33">
            <v>8.9</v>
          </cell>
          <cell r="DW33">
            <v>4.2</v>
          </cell>
          <cell r="DZ33">
            <v>4.2</v>
          </cell>
          <cell r="EA33">
            <v>8.26</v>
          </cell>
          <cell r="EB33">
            <v>8.7</v>
          </cell>
          <cell r="EE33">
            <v>8.7</v>
          </cell>
          <cell r="EF33">
            <v>0</v>
          </cell>
          <cell r="EG33">
            <v>8.8</v>
          </cell>
          <cell r="EI33">
            <v>8.8</v>
          </cell>
          <cell r="EJ33">
            <v>7.7</v>
          </cell>
          <cell r="EM33">
            <v>7.7</v>
          </cell>
          <cell r="EN33">
            <v>9.9</v>
          </cell>
          <cell r="EQ33">
            <v>9.9</v>
          </cell>
          <cell r="ER33">
            <v>7.6</v>
          </cell>
          <cell r="EU33">
            <v>7.6</v>
          </cell>
          <cell r="EV33">
            <v>7.4</v>
          </cell>
          <cell r="EY33">
            <v>7.4</v>
          </cell>
          <cell r="EZ33">
            <v>6.8</v>
          </cell>
          <cell r="FC33">
            <v>6.8</v>
          </cell>
          <cell r="FD33">
            <v>8.17</v>
          </cell>
          <cell r="FE33">
            <v>8.1</v>
          </cell>
          <cell r="FH33">
            <v>8.1</v>
          </cell>
          <cell r="FI33">
            <v>6.5</v>
          </cell>
          <cell r="FL33">
            <v>6.5</v>
          </cell>
          <cell r="FM33">
            <v>7.8</v>
          </cell>
          <cell r="FP33">
            <v>7.8</v>
          </cell>
          <cell r="FQ33">
            <v>5.2</v>
          </cell>
          <cell r="FT33">
            <v>5.2</v>
          </cell>
          <cell r="FU33">
            <v>6.95</v>
          </cell>
          <cell r="FV33">
            <v>8.19</v>
          </cell>
          <cell r="FW33">
            <v>9.1</v>
          </cell>
          <cell r="FZ33">
            <v>9.1</v>
          </cell>
          <cell r="GA33">
            <v>10</v>
          </cell>
          <cell r="GD33">
            <v>10</v>
          </cell>
          <cell r="GE33">
            <v>8</v>
          </cell>
          <cell r="GH33">
            <v>8</v>
          </cell>
          <cell r="GI33">
            <v>7.5</v>
          </cell>
          <cell r="GL33">
            <v>7.5</v>
          </cell>
          <cell r="GM33">
            <v>8.84</v>
          </cell>
          <cell r="GN33">
            <v>8.22</v>
          </cell>
          <cell r="GO33" t="str">
            <v>ĐẠT</v>
          </cell>
          <cell r="GP33" t="str">
            <v>ĐẠT</v>
          </cell>
        </row>
        <row r="34">
          <cell r="B34">
            <v>141323426</v>
          </cell>
          <cell r="C34" t="str">
            <v>Nguyễn</v>
          </cell>
          <cell r="D34" t="str">
            <v>Huy</v>
          </cell>
          <cell r="E34" t="str">
            <v>30/01/1989</v>
          </cell>
          <cell r="F34" t="str">
            <v>Gia Lai</v>
          </cell>
          <cell r="G34" t="str">
            <v>Nam</v>
          </cell>
          <cell r="H34">
            <v>7</v>
          </cell>
          <cell r="K34">
            <v>7</v>
          </cell>
          <cell r="L34">
            <v>5</v>
          </cell>
          <cell r="O34">
            <v>5</v>
          </cell>
          <cell r="P34">
            <v>3</v>
          </cell>
          <cell r="S34">
            <v>3</v>
          </cell>
          <cell r="T34">
            <v>6</v>
          </cell>
          <cell r="W34">
            <v>6</v>
          </cell>
          <cell r="X34">
            <v>7</v>
          </cell>
          <cell r="AA34">
            <v>7</v>
          </cell>
          <cell r="AB34">
            <v>8</v>
          </cell>
          <cell r="AE34">
            <v>8</v>
          </cell>
          <cell r="AF34">
            <v>10</v>
          </cell>
          <cell r="AI34">
            <v>10</v>
          </cell>
          <cell r="AJ34">
            <v>5.83</v>
          </cell>
          <cell r="AK34">
            <v>2.9</v>
          </cell>
          <cell r="AN34">
            <v>2.9</v>
          </cell>
          <cell r="AO34">
            <v>7.2</v>
          </cell>
          <cell r="AR34">
            <v>7.2</v>
          </cell>
          <cell r="AS34">
            <v>4.3</v>
          </cell>
          <cell r="AV34">
            <v>4.3</v>
          </cell>
          <cell r="AW34">
            <v>5.8</v>
          </cell>
          <cell r="AZ34">
            <v>5.8</v>
          </cell>
          <cell r="BA34">
            <v>0</v>
          </cell>
          <cell r="BD34">
            <v>0</v>
          </cell>
          <cell r="BE34">
            <v>5.8</v>
          </cell>
          <cell r="BH34">
            <v>5.8</v>
          </cell>
          <cell r="BI34">
            <v>3.3</v>
          </cell>
          <cell r="BL34">
            <v>3.3</v>
          </cell>
          <cell r="BM34">
            <v>5.9</v>
          </cell>
          <cell r="BP34">
            <v>5.9</v>
          </cell>
          <cell r="BQ34">
            <v>4.4</v>
          </cell>
          <cell r="BT34">
            <v>4.4</v>
          </cell>
          <cell r="BU34">
            <v>4.52</v>
          </cell>
          <cell r="BV34">
            <v>4.5</v>
          </cell>
          <cell r="BY34">
            <v>4.5</v>
          </cell>
          <cell r="BZ34">
            <v>2.2</v>
          </cell>
          <cell r="CC34">
            <v>2.2</v>
          </cell>
          <cell r="CD34">
            <v>0</v>
          </cell>
          <cell r="CG34">
            <v>0</v>
          </cell>
          <cell r="CH34">
            <v>5.7</v>
          </cell>
          <cell r="CK34">
            <v>5.7</v>
          </cell>
          <cell r="CL34">
            <v>6</v>
          </cell>
          <cell r="CO34">
            <v>6</v>
          </cell>
          <cell r="CP34">
            <v>4.2</v>
          </cell>
          <cell r="CS34">
            <v>4.2</v>
          </cell>
          <cell r="CT34">
            <v>5.6</v>
          </cell>
          <cell r="CW34">
            <v>5.6</v>
          </cell>
          <cell r="CX34">
            <v>4.03</v>
          </cell>
          <cell r="CY34">
            <v>5.7</v>
          </cell>
          <cell r="DB34">
            <v>5.7</v>
          </cell>
          <cell r="DC34">
            <v>3.2</v>
          </cell>
          <cell r="DF34">
            <v>3.2</v>
          </cell>
          <cell r="DG34">
            <v>4.4</v>
          </cell>
          <cell r="DJ34">
            <v>4.4</v>
          </cell>
          <cell r="DK34">
            <v>4.1</v>
          </cell>
          <cell r="DN34">
            <v>4.1</v>
          </cell>
          <cell r="DO34">
            <v>6.4</v>
          </cell>
          <cell r="DR34">
            <v>6.4</v>
          </cell>
          <cell r="DS34">
            <v>5.1</v>
          </cell>
          <cell r="DV34">
            <v>5.1</v>
          </cell>
          <cell r="DW34">
            <v>4.7</v>
          </cell>
          <cell r="DZ34">
            <v>4.7</v>
          </cell>
          <cell r="EA34">
            <v>4.81</v>
          </cell>
          <cell r="EB34">
            <v>5</v>
          </cell>
          <cell r="EE34">
            <v>5</v>
          </cell>
          <cell r="EF34">
            <v>7.3</v>
          </cell>
          <cell r="EI34">
            <v>7.3</v>
          </cell>
          <cell r="EJ34">
            <v>6.1</v>
          </cell>
          <cell r="EM34">
            <v>6.1</v>
          </cell>
          <cell r="EN34">
            <v>0</v>
          </cell>
          <cell r="EQ34">
            <v>0</v>
          </cell>
          <cell r="ER34">
            <v>0</v>
          </cell>
          <cell r="ES34">
            <v>0</v>
          </cell>
          <cell r="EU34">
            <v>0</v>
          </cell>
          <cell r="EV34">
            <v>6</v>
          </cell>
          <cell r="EY34">
            <v>6</v>
          </cell>
          <cell r="EZ34">
            <v>5.6</v>
          </cell>
          <cell r="FC34">
            <v>5.6</v>
          </cell>
          <cell r="FD34">
            <v>3.75</v>
          </cell>
          <cell r="FE34">
            <v>0</v>
          </cell>
          <cell r="FH34">
            <v>0</v>
          </cell>
          <cell r="FI34">
            <v>0</v>
          </cell>
          <cell r="FL34">
            <v>0</v>
          </cell>
          <cell r="FM34">
            <v>0</v>
          </cell>
          <cell r="FP34">
            <v>0</v>
          </cell>
          <cell r="FQ34">
            <v>5</v>
          </cell>
          <cell r="FT34">
            <v>5</v>
          </cell>
          <cell r="FU34">
            <v>1</v>
          </cell>
          <cell r="FV34">
            <v>4.13</v>
          </cell>
          <cell r="FW34">
            <v>0</v>
          </cell>
          <cell r="FZ34">
            <v>0</v>
          </cell>
          <cell r="GD34">
            <v>0</v>
          </cell>
          <cell r="GH34">
            <v>0</v>
          </cell>
          <cell r="GL34">
            <v>0</v>
          </cell>
          <cell r="GM34">
            <v>0</v>
          </cell>
          <cell r="GN34">
            <v>3.92</v>
          </cell>
          <cell r="GO34" t="str">
            <v>ĐẠT</v>
          </cell>
          <cell r="GP34" t="str">
            <v>ĐẠT</v>
          </cell>
        </row>
        <row r="35">
          <cell r="B35">
            <v>121133178</v>
          </cell>
          <cell r="C35" t="str">
            <v>Nguyễn Hồng </v>
          </cell>
          <cell r="D35" t="str">
            <v>Kha</v>
          </cell>
          <cell r="E35">
            <v>31778</v>
          </cell>
          <cell r="F35" t="str">
            <v>Quảng Nam</v>
          </cell>
          <cell r="G35" t="str">
            <v>Nam</v>
          </cell>
          <cell r="J35">
            <v>7</v>
          </cell>
          <cell r="K35">
            <v>7</v>
          </cell>
          <cell r="M35">
            <v>5.9</v>
          </cell>
          <cell r="O35">
            <v>5.9</v>
          </cell>
          <cell r="R35">
            <v>6</v>
          </cell>
          <cell r="S35">
            <v>6</v>
          </cell>
          <cell r="V35">
            <v>8</v>
          </cell>
          <cell r="W35">
            <v>8</v>
          </cell>
          <cell r="Z35">
            <v>6</v>
          </cell>
          <cell r="AA35">
            <v>6</v>
          </cell>
          <cell r="AD35">
            <v>5</v>
          </cell>
          <cell r="AE35">
            <v>5</v>
          </cell>
          <cell r="AH35">
            <v>6.5</v>
          </cell>
          <cell r="AI35">
            <v>6.5</v>
          </cell>
          <cell r="AJ35">
            <v>6.57</v>
          </cell>
          <cell r="AL35">
            <v>7.1</v>
          </cell>
          <cell r="AN35">
            <v>7.1</v>
          </cell>
          <cell r="AP35">
            <v>7.1</v>
          </cell>
          <cell r="AR35">
            <v>7.1</v>
          </cell>
          <cell r="AU35">
            <v>6</v>
          </cell>
          <cell r="AV35">
            <v>6</v>
          </cell>
          <cell r="AY35">
            <v>6</v>
          </cell>
          <cell r="AZ35">
            <v>6</v>
          </cell>
          <cell r="BB35">
            <v>5.6</v>
          </cell>
          <cell r="BD35">
            <v>5.6</v>
          </cell>
          <cell r="BF35">
            <v>6.2</v>
          </cell>
          <cell r="BH35">
            <v>6.2</v>
          </cell>
          <cell r="BK35">
            <v>8</v>
          </cell>
          <cell r="BL35">
            <v>8</v>
          </cell>
          <cell r="BN35">
            <v>8.8</v>
          </cell>
          <cell r="BP35">
            <v>8.8</v>
          </cell>
          <cell r="BS35">
            <v>6</v>
          </cell>
          <cell r="BT35">
            <v>6</v>
          </cell>
          <cell r="BU35">
            <v>6.99</v>
          </cell>
          <cell r="BX35">
            <v>4</v>
          </cell>
          <cell r="BY35">
            <v>4</v>
          </cell>
          <cell r="BZ35">
            <v>8.8</v>
          </cell>
          <cell r="CC35">
            <v>8.8</v>
          </cell>
          <cell r="CD35">
            <v>0</v>
          </cell>
          <cell r="CE35">
            <v>8</v>
          </cell>
          <cell r="CG35">
            <v>8</v>
          </cell>
          <cell r="CJ35">
            <v>7</v>
          </cell>
          <cell r="CK35">
            <v>7</v>
          </cell>
          <cell r="CN35">
            <v>6</v>
          </cell>
          <cell r="CO35">
            <v>6</v>
          </cell>
          <cell r="CR35">
            <v>8</v>
          </cell>
          <cell r="CS35">
            <v>8</v>
          </cell>
          <cell r="CT35">
            <v>0</v>
          </cell>
          <cell r="CU35">
            <v>7.6</v>
          </cell>
          <cell r="CW35">
            <v>7.6</v>
          </cell>
          <cell r="CX35">
            <v>7.01</v>
          </cell>
          <cell r="CY35">
            <v>6.9</v>
          </cell>
          <cell r="DB35">
            <v>6.9</v>
          </cell>
          <cell r="DC35">
            <v>4.9</v>
          </cell>
          <cell r="DF35">
            <v>4.9</v>
          </cell>
          <cell r="DG35">
            <v>6.1</v>
          </cell>
          <cell r="DJ35">
            <v>6.1</v>
          </cell>
          <cell r="DM35">
            <v>5</v>
          </cell>
          <cell r="DN35">
            <v>5</v>
          </cell>
          <cell r="DO35">
            <v>7.6</v>
          </cell>
          <cell r="DR35">
            <v>7.6</v>
          </cell>
          <cell r="DS35">
            <v>7.5</v>
          </cell>
          <cell r="DV35">
            <v>7.5</v>
          </cell>
          <cell r="DW35">
            <v>0</v>
          </cell>
          <cell r="DX35">
            <v>5.7</v>
          </cell>
          <cell r="DZ35">
            <v>5.7</v>
          </cell>
          <cell r="EA35">
            <v>6.21</v>
          </cell>
          <cell r="EB35">
            <v>8.4</v>
          </cell>
          <cell r="EE35">
            <v>8.4</v>
          </cell>
          <cell r="EF35">
            <v>8.8</v>
          </cell>
          <cell r="EI35">
            <v>8.8</v>
          </cell>
          <cell r="EJ35">
            <v>7.5</v>
          </cell>
          <cell r="EM35">
            <v>7.5</v>
          </cell>
          <cell r="EN35">
            <v>7.5</v>
          </cell>
          <cell r="EQ35">
            <v>7.5</v>
          </cell>
          <cell r="ER35">
            <v>0</v>
          </cell>
          <cell r="ES35">
            <v>6.9</v>
          </cell>
          <cell r="EU35">
            <v>6.9</v>
          </cell>
          <cell r="EV35">
            <v>7.6</v>
          </cell>
          <cell r="EY35">
            <v>7.6</v>
          </cell>
          <cell r="EZ35">
            <v>6.4</v>
          </cell>
          <cell r="FC35">
            <v>6.4</v>
          </cell>
          <cell r="FD35">
            <v>7.51</v>
          </cell>
          <cell r="FE35">
            <v>6</v>
          </cell>
          <cell r="FH35">
            <v>6</v>
          </cell>
          <cell r="FI35">
            <v>5.5</v>
          </cell>
          <cell r="FL35">
            <v>5.5</v>
          </cell>
          <cell r="FM35">
            <v>7.7</v>
          </cell>
          <cell r="FP35">
            <v>7.7</v>
          </cell>
          <cell r="FQ35">
            <v>5.2</v>
          </cell>
          <cell r="FT35">
            <v>5.2</v>
          </cell>
          <cell r="FU35">
            <v>6.2</v>
          </cell>
          <cell r="FV35">
            <v>6.8</v>
          </cell>
          <cell r="FW35">
            <v>7.6</v>
          </cell>
          <cell r="FZ35">
            <v>7.6</v>
          </cell>
          <cell r="GB35">
            <v>10</v>
          </cell>
          <cell r="GD35">
            <v>10</v>
          </cell>
          <cell r="GF35">
            <v>8.5</v>
          </cell>
          <cell r="GH35">
            <v>8.5</v>
          </cell>
          <cell r="GJ35">
            <v>8</v>
          </cell>
          <cell r="GL35">
            <v>8</v>
          </cell>
          <cell r="GM35">
            <v>8.44</v>
          </cell>
          <cell r="GN35">
            <v>6.88</v>
          </cell>
          <cell r="GO35" t="str">
            <v>ĐẠT</v>
          </cell>
          <cell r="GP35" t="str">
            <v>ĐẠT</v>
          </cell>
        </row>
        <row r="36">
          <cell r="B36">
            <v>141323442</v>
          </cell>
          <cell r="C36" t="str">
            <v>Nguyễn Đăng</v>
          </cell>
          <cell r="D36" t="str">
            <v>Khanh</v>
          </cell>
          <cell r="E36" t="str">
            <v>11/09/1990</v>
          </cell>
          <cell r="F36" t="str">
            <v>Quảng Trị</v>
          </cell>
          <cell r="G36" t="str">
            <v>Nam</v>
          </cell>
          <cell r="H36">
            <v>8</v>
          </cell>
          <cell r="K36">
            <v>8</v>
          </cell>
          <cell r="L36">
            <v>7</v>
          </cell>
          <cell r="O36">
            <v>7</v>
          </cell>
          <cell r="P36">
            <v>6</v>
          </cell>
          <cell r="S36">
            <v>6</v>
          </cell>
          <cell r="T36">
            <v>6</v>
          </cell>
          <cell r="W36">
            <v>6</v>
          </cell>
          <cell r="X36">
            <v>7</v>
          </cell>
          <cell r="AA36">
            <v>7</v>
          </cell>
          <cell r="AB36">
            <v>8</v>
          </cell>
          <cell r="AE36">
            <v>8</v>
          </cell>
          <cell r="AF36">
            <v>9</v>
          </cell>
          <cell r="AI36">
            <v>9</v>
          </cell>
          <cell r="AJ36">
            <v>6.83</v>
          </cell>
          <cell r="AK36">
            <v>6.3</v>
          </cell>
          <cell r="AN36">
            <v>6.3</v>
          </cell>
          <cell r="AO36">
            <v>8.3</v>
          </cell>
          <cell r="AR36">
            <v>8.3</v>
          </cell>
          <cell r="AS36">
            <v>7.3</v>
          </cell>
          <cell r="AV36">
            <v>7.3</v>
          </cell>
          <cell r="AW36">
            <v>7.2</v>
          </cell>
          <cell r="AZ36">
            <v>7.2</v>
          </cell>
          <cell r="BA36">
            <v>7</v>
          </cell>
          <cell r="BD36">
            <v>7</v>
          </cell>
          <cell r="BE36">
            <v>6.9</v>
          </cell>
          <cell r="BH36">
            <v>6.9</v>
          </cell>
          <cell r="BI36">
            <v>8.6</v>
          </cell>
          <cell r="BL36">
            <v>8.6</v>
          </cell>
          <cell r="BM36">
            <v>6</v>
          </cell>
          <cell r="BP36">
            <v>6</v>
          </cell>
          <cell r="BQ36">
            <v>9.6</v>
          </cell>
          <cell r="BT36">
            <v>9.6</v>
          </cell>
          <cell r="BU36">
            <v>7.39</v>
          </cell>
          <cell r="BV36">
            <v>6.8</v>
          </cell>
          <cell r="BY36">
            <v>6.8</v>
          </cell>
          <cell r="BZ36">
            <v>5.7</v>
          </cell>
          <cell r="CC36">
            <v>5.7</v>
          </cell>
          <cell r="CD36">
            <v>8</v>
          </cell>
          <cell r="CG36">
            <v>8</v>
          </cell>
          <cell r="CH36">
            <v>6.2</v>
          </cell>
          <cell r="CK36">
            <v>6.2</v>
          </cell>
          <cell r="CL36">
            <v>6.9</v>
          </cell>
          <cell r="CO36">
            <v>6.9</v>
          </cell>
          <cell r="CP36">
            <v>5.3</v>
          </cell>
          <cell r="CS36">
            <v>5.3</v>
          </cell>
          <cell r="CT36">
            <v>5.5</v>
          </cell>
          <cell r="CW36">
            <v>5.5</v>
          </cell>
          <cell r="CX36">
            <v>6.21</v>
          </cell>
          <cell r="CY36">
            <v>7.4</v>
          </cell>
          <cell r="DB36">
            <v>7.4</v>
          </cell>
          <cell r="DC36">
            <v>5.4</v>
          </cell>
          <cell r="DF36">
            <v>5.4</v>
          </cell>
          <cell r="DG36">
            <v>5.5</v>
          </cell>
          <cell r="DJ36">
            <v>5.5</v>
          </cell>
          <cell r="DK36">
            <v>7.7</v>
          </cell>
          <cell r="DN36">
            <v>7.7</v>
          </cell>
          <cell r="DO36">
            <v>7.2</v>
          </cell>
          <cell r="DR36">
            <v>7.2</v>
          </cell>
          <cell r="DS36">
            <v>7.5</v>
          </cell>
          <cell r="DV36">
            <v>7.5</v>
          </cell>
          <cell r="DW36">
            <v>5.4</v>
          </cell>
          <cell r="DZ36">
            <v>5.4</v>
          </cell>
          <cell r="EA36">
            <v>6.66</v>
          </cell>
          <cell r="EB36">
            <v>7</v>
          </cell>
          <cell r="EE36">
            <v>7</v>
          </cell>
          <cell r="EF36">
            <v>6.4</v>
          </cell>
          <cell r="EI36">
            <v>6.4</v>
          </cell>
          <cell r="EJ36">
            <v>7.3</v>
          </cell>
          <cell r="EM36">
            <v>7.3</v>
          </cell>
          <cell r="EN36">
            <v>5.9</v>
          </cell>
          <cell r="EQ36">
            <v>5.9</v>
          </cell>
          <cell r="ER36">
            <v>0</v>
          </cell>
          <cell r="ES36">
            <v>6.4</v>
          </cell>
          <cell r="EU36">
            <v>6.4</v>
          </cell>
          <cell r="EV36">
            <v>8.2</v>
          </cell>
          <cell r="EY36">
            <v>8.2</v>
          </cell>
          <cell r="EZ36">
            <v>7.3</v>
          </cell>
          <cell r="FC36">
            <v>7.3</v>
          </cell>
          <cell r="FD36">
            <v>6.89</v>
          </cell>
          <cell r="FE36">
            <v>5.2</v>
          </cell>
          <cell r="FH36">
            <v>5.2</v>
          </cell>
          <cell r="FI36">
            <v>5.1</v>
          </cell>
          <cell r="FL36">
            <v>5.1</v>
          </cell>
          <cell r="FM36">
            <v>6.8</v>
          </cell>
          <cell r="FP36">
            <v>6.8</v>
          </cell>
          <cell r="FQ36">
            <v>5.9</v>
          </cell>
          <cell r="FT36">
            <v>5.9</v>
          </cell>
          <cell r="FU36">
            <v>5.79</v>
          </cell>
          <cell r="FV36">
            <v>6.69</v>
          </cell>
          <cell r="FW36">
            <v>7.6</v>
          </cell>
          <cell r="FZ36">
            <v>7.6</v>
          </cell>
          <cell r="GA36">
            <v>6</v>
          </cell>
          <cell r="GD36">
            <v>6</v>
          </cell>
          <cell r="GE36">
            <v>8.5</v>
          </cell>
          <cell r="GH36">
            <v>8.5</v>
          </cell>
          <cell r="GI36">
            <v>8.5</v>
          </cell>
          <cell r="GL36">
            <v>8.5</v>
          </cell>
          <cell r="GM36">
            <v>7.64</v>
          </cell>
          <cell r="GN36">
            <v>6.74</v>
          </cell>
          <cell r="GO36" t="str">
            <v>ĐẠT</v>
          </cell>
          <cell r="GP36" t="str">
            <v>ĐẠT</v>
          </cell>
        </row>
        <row r="37">
          <cell r="B37">
            <v>141133925</v>
          </cell>
          <cell r="C37" t="str">
            <v>Nguyễn Văn</v>
          </cell>
          <cell r="D37" t="str">
            <v>Kỳ</v>
          </cell>
          <cell r="E37" t="str">
            <v>26/10/1990</v>
          </cell>
          <cell r="F37" t="str">
            <v>Quảng Trị</v>
          </cell>
          <cell r="G37" t="str">
            <v>Nam</v>
          </cell>
          <cell r="H37">
            <v>7</v>
          </cell>
          <cell r="K37">
            <v>7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7</v>
          </cell>
          <cell r="W37">
            <v>7</v>
          </cell>
          <cell r="X37">
            <v>6</v>
          </cell>
          <cell r="AA37">
            <v>6</v>
          </cell>
          <cell r="AB37">
            <v>7</v>
          </cell>
          <cell r="AE37">
            <v>7</v>
          </cell>
          <cell r="AF37">
            <v>7</v>
          </cell>
          <cell r="AI37">
            <v>7</v>
          </cell>
          <cell r="AJ37">
            <v>6.67</v>
          </cell>
          <cell r="AK37">
            <v>6.7</v>
          </cell>
          <cell r="AN37">
            <v>6.7</v>
          </cell>
          <cell r="AO37">
            <v>8.5</v>
          </cell>
          <cell r="AR37">
            <v>8.5</v>
          </cell>
          <cell r="AS37">
            <v>5.5</v>
          </cell>
          <cell r="AV37">
            <v>5.5</v>
          </cell>
          <cell r="AW37">
            <v>6.1</v>
          </cell>
          <cell r="AZ37">
            <v>6.1</v>
          </cell>
          <cell r="BA37">
            <v>8</v>
          </cell>
          <cell r="BD37">
            <v>8</v>
          </cell>
          <cell r="BE37">
            <v>6.9</v>
          </cell>
          <cell r="BH37">
            <v>6.9</v>
          </cell>
          <cell r="BI37">
            <v>7.1</v>
          </cell>
          <cell r="BL37">
            <v>7.1</v>
          </cell>
          <cell r="BM37">
            <v>6.6</v>
          </cell>
          <cell r="BP37">
            <v>6.6</v>
          </cell>
          <cell r="BQ37">
            <v>7.9</v>
          </cell>
          <cell r="BT37">
            <v>7.9</v>
          </cell>
          <cell r="BU37">
            <v>6.76</v>
          </cell>
          <cell r="BV37">
            <v>6.8</v>
          </cell>
          <cell r="BY37">
            <v>6.8</v>
          </cell>
          <cell r="BZ37">
            <v>6.3</v>
          </cell>
          <cell r="CC37">
            <v>6.3</v>
          </cell>
          <cell r="CD37">
            <v>0</v>
          </cell>
          <cell r="CE37">
            <v>6</v>
          </cell>
          <cell r="CG37">
            <v>6</v>
          </cell>
          <cell r="CH37">
            <v>5.6</v>
          </cell>
          <cell r="CK37">
            <v>5.6</v>
          </cell>
          <cell r="CL37">
            <v>6.7</v>
          </cell>
          <cell r="CO37">
            <v>6.7</v>
          </cell>
          <cell r="CP37">
            <v>4.5</v>
          </cell>
          <cell r="CS37">
            <v>4.5</v>
          </cell>
          <cell r="CT37">
            <v>8</v>
          </cell>
          <cell r="CW37">
            <v>8</v>
          </cell>
          <cell r="CX37">
            <v>5.94</v>
          </cell>
          <cell r="CY37">
            <v>6.3</v>
          </cell>
          <cell r="DB37">
            <v>6.3</v>
          </cell>
          <cell r="DC37">
            <v>5.6</v>
          </cell>
          <cell r="DF37">
            <v>5.6</v>
          </cell>
          <cell r="DG37">
            <v>5.1</v>
          </cell>
          <cell r="DJ37">
            <v>5.1</v>
          </cell>
          <cell r="DK37">
            <v>7.8</v>
          </cell>
          <cell r="DN37">
            <v>7.8</v>
          </cell>
          <cell r="DO37">
            <v>5.6</v>
          </cell>
          <cell r="DR37">
            <v>5.6</v>
          </cell>
          <cell r="DS37">
            <v>7.7</v>
          </cell>
          <cell r="DV37">
            <v>7.7</v>
          </cell>
          <cell r="DW37">
            <v>5.1</v>
          </cell>
          <cell r="DZ37">
            <v>5.1</v>
          </cell>
          <cell r="EA37">
            <v>6.21</v>
          </cell>
          <cell r="EB37">
            <v>0</v>
          </cell>
          <cell r="EC37">
            <v>6.5</v>
          </cell>
          <cell r="EE37">
            <v>6.5</v>
          </cell>
          <cell r="EF37">
            <v>0</v>
          </cell>
          <cell r="EG37">
            <v>7.3</v>
          </cell>
          <cell r="EI37">
            <v>7.3</v>
          </cell>
          <cell r="EJ37">
            <v>6.3</v>
          </cell>
          <cell r="EM37">
            <v>6.3</v>
          </cell>
          <cell r="EN37">
            <v>0</v>
          </cell>
          <cell r="EO37">
            <v>6</v>
          </cell>
          <cell r="EQ37">
            <v>6</v>
          </cell>
          <cell r="ER37">
            <v>0</v>
          </cell>
          <cell r="ES37">
            <v>6.3</v>
          </cell>
          <cell r="EU37">
            <v>6.3</v>
          </cell>
          <cell r="EV37">
            <v>8</v>
          </cell>
          <cell r="EY37">
            <v>8</v>
          </cell>
          <cell r="EZ37">
            <v>7</v>
          </cell>
          <cell r="FC37">
            <v>7</v>
          </cell>
          <cell r="FD37">
            <v>6.62</v>
          </cell>
          <cell r="FE37">
            <v>5.2</v>
          </cell>
          <cell r="FH37">
            <v>5.2</v>
          </cell>
          <cell r="FI37">
            <v>5.1</v>
          </cell>
          <cell r="FL37">
            <v>5.1</v>
          </cell>
          <cell r="FM37">
            <v>6.7</v>
          </cell>
          <cell r="FP37">
            <v>6.7</v>
          </cell>
          <cell r="FQ37">
            <v>5.6</v>
          </cell>
          <cell r="FT37">
            <v>5.6</v>
          </cell>
          <cell r="FU37">
            <v>5.7</v>
          </cell>
          <cell r="FV37">
            <v>6.35</v>
          </cell>
          <cell r="FW37">
            <v>7.8</v>
          </cell>
          <cell r="FZ37">
            <v>7.8</v>
          </cell>
          <cell r="GB37">
            <v>8.3</v>
          </cell>
          <cell r="GD37">
            <v>8.3</v>
          </cell>
          <cell r="GF37">
            <v>7.8</v>
          </cell>
          <cell r="GH37">
            <v>7.8</v>
          </cell>
          <cell r="GJ37">
            <v>8</v>
          </cell>
          <cell r="GL37">
            <v>8</v>
          </cell>
          <cell r="GM37">
            <v>7.9</v>
          </cell>
          <cell r="GN37">
            <v>6.43</v>
          </cell>
          <cell r="GO37" t="str">
            <v>ĐẠT</v>
          </cell>
          <cell r="GP37" t="str">
            <v>ĐẠT</v>
          </cell>
        </row>
        <row r="38">
          <cell r="B38">
            <v>141133928</v>
          </cell>
          <cell r="C38" t="str">
            <v>Nguyễn Đại </v>
          </cell>
          <cell r="D38" t="str">
            <v>Lâm</v>
          </cell>
          <cell r="E38" t="str">
            <v>05/08/1990</v>
          </cell>
          <cell r="F38" t="str">
            <v>Huế</v>
          </cell>
          <cell r="G38" t="str">
            <v>Nam</v>
          </cell>
          <cell r="H38">
            <v>6</v>
          </cell>
          <cell r="K38">
            <v>6</v>
          </cell>
          <cell r="L38">
            <v>7</v>
          </cell>
          <cell r="O38">
            <v>7</v>
          </cell>
          <cell r="P38">
            <v>6</v>
          </cell>
          <cell r="S38">
            <v>6</v>
          </cell>
          <cell r="T38">
            <v>8</v>
          </cell>
          <cell r="W38">
            <v>8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8</v>
          </cell>
          <cell r="AI38">
            <v>8</v>
          </cell>
          <cell r="AJ38">
            <v>6.67</v>
          </cell>
          <cell r="AK38">
            <v>7</v>
          </cell>
          <cell r="AN38">
            <v>7</v>
          </cell>
          <cell r="AO38">
            <v>9</v>
          </cell>
          <cell r="AR38">
            <v>9</v>
          </cell>
          <cell r="AS38">
            <v>5.3</v>
          </cell>
          <cell r="AV38">
            <v>5.3</v>
          </cell>
          <cell r="AW38">
            <v>7.4</v>
          </cell>
          <cell r="AZ38">
            <v>7.4</v>
          </cell>
          <cell r="BA38">
            <v>6.7</v>
          </cell>
          <cell r="BD38">
            <v>6.7</v>
          </cell>
          <cell r="BE38">
            <v>6.1</v>
          </cell>
          <cell r="BH38">
            <v>6.1</v>
          </cell>
          <cell r="BI38">
            <v>7.4</v>
          </cell>
          <cell r="BL38">
            <v>7.4</v>
          </cell>
          <cell r="BM38">
            <v>6.1</v>
          </cell>
          <cell r="BP38">
            <v>6.1</v>
          </cell>
          <cell r="BQ38">
            <v>7.1</v>
          </cell>
          <cell r="BT38">
            <v>7.1</v>
          </cell>
          <cell r="BU38">
            <v>6.93</v>
          </cell>
          <cell r="BV38">
            <v>4.9</v>
          </cell>
          <cell r="BY38">
            <v>4.9</v>
          </cell>
          <cell r="BZ38">
            <v>7.2</v>
          </cell>
          <cell r="CC38">
            <v>7.2</v>
          </cell>
          <cell r="CD38">
            <v>7.4</v>
          </cell>
          <cell r="CG38">
            <v>7.4</v>
          </cell>
          <cell r="CH38">
            <v>5.7</v>
          </cell>
          <cell r="CK38">
            <v>5.7</v>
          </cell>
          <cell r="CL38">
            <v>5.6</v>
          </cell>
          <cell r="CO38">
            <v>5.6</v>
          </cell>
          <cell r="CP38">
            <v>6.1</v>
          </cell>
          <cell r="CS38">
            <v>6.1</v>
          </cell>
          <cell r="CT38">
            <v>5.3</v>
          </cell>
          <cell r="CW38">
            <v>5.3</v>
          </cell>
          <cell r="CX38">
            <v>6.09</v>
          </cell>
          <cell r="CY38">
            <v>6.3</v>
          </cell>
          <cell r="DB38">
            <v>6.3</v>
          </cell>
          <cell r="DC38">
            <v>4.5</v>
          </cell>
          <cell r="DF38">
            <v>4.5</v>
          </cell>
          <cell r="DG38">
            <v>5.3</v>
          </cell>
          <cell r="DJ38">
            <v>5.3</v>
          </cell>
          <cell r="DK38">
            <v>7.8</v>
          </cell>
          <cell r="DN38">
            <v>7.8</v>
          </cell>
          <cell r="DO38">
            <v>8.3</v>
          </cell>
          <cell r="DR38">
            <v>8.3</v>
          </cell>
          <cell r="DS38">
            <v>7.8</v>
          </cell>
          <cell r="DV38">
            <v>7.8</v>
          </cell>
          <cell r="DW38">
            <v>5.6</v>
          </cell>
          <cell r="DZ38">
            <v>5.6</v>
          </cell>
          <cell r="EA38">
            <v>6.56</v>
          </cell>
          <cell r="EB38">
            <v>6</v>
          </cell>
          <cell r="EE38">
            <v>6</v>
          </cell>
          <cell r="EF38">
            <v>6.6</v>
          </cell>
          <cell r="EI38">
            <v>6.6</v>
          </cell>
          <cell r="EJ38">
            <v>7.5</v>
          </cell>
          <cell r="EM38">
            <v>7.5</v>
          </cell>
          <cell r="EN38">
            <v>6.6</v>
          </cell>
          <cell r="EQ38">
            <v>6.6</v>
          </cell>
          <cell r="ER38">
            <v>0</v>
          </cell>
          <cell r="ES38">
            <v>6.4</v>
          </cell>
          <cell r="EU38">
            <v>6.4</v>
          </cell>
          <cell r="EV38">
            <v>8</v>
          </cell>
          <cell r="EY38">
            <v>8</v>
          </cell>
          <cell r="EZ38">
            <v>6.9</v>
          </cell>
          <cell r="FC38">
            <v>6.9</v>
          </cell>
          <cell r="FD38">
            <v>6.82</v>
          </cell>
          <cell r="FE38">
            <v>6.7</v>
          </cell>
          <cell r="FH38">
            <v>6.7</v>
          </cell>
          <cell r="FI38">
            <v>5.1</v>
          </cell>
          <cell r="FL38">
            <v>5.1</v>
          </cell>
          <cell r="FM38">
            <v>7.8</v>
          </cell>
          <cell r="FP38">
            <v>7.8</v>
          </cell>
          <cell r="FQ38">
            <v>5.1</v>
          </cell>
          <cell r="FT38">
            <v>5.1</v>
          </cell>
          <cell r="FU38">
            <v>6.23</v>
          </cell>
          <cell r="FV38">
            <v>6.57</v>
          </cell>
          <cell r="FW38">
            <v>7.1</v>
          </cell>
          <cell r="FZ38">
            <v>7.1</v>
          </cell>
          <cell r="GA38">
            <v>0</v>
          </cell>
          <cell r="GB38">
            <v>6.5</v>
          </cell>
          <cell r="GD38">
            <v>6.5</v>
          </cell>
          <cell r="GE38">
            <v>8.3</v>
          </cell>
          <cell r="GH38">
            <v>8.3</v>
          </cell>
          <cell r="GI38">
            <v>7</v>
          </cell>
          <cell r="GL38">
            <v>7</v>
          </cell>
          <cell r="GM38">
            <v>7.46</v>
          </cell>
          <cell r="GN38">
            <v>6.62</v>
          </cell>
          <cell r="GO38" t="str">
            <v>ĐẠT</v>
          </cell>
          <cell r="GP38" t="str">
            <v>ĐẠT</v>
          </cell>
        </row>
        <row r="39">
          <cell r="B39">
            <v>141134965</v>
          </cell>
          <cell r="C39" t="str">
            <v>Tô Văn</v>
          </cell>
          <cell r="D39" t="str">
            <v>Lành</v>
          </cell>
          <cell r="E39" t="str">
            <v>27/07/1989</v>
          </cell>
          <cell r="F39" t="str">
            <v>Quảng Nam</v>
          </cell>
          <cell r="G39" t="str">
            <v>Nam</v>
          </cell>
          <cell r="H39">
            <v>6</v>
          </cell>
          <cell r="K39">
            <v>6</v>
          </cell>
          <cell r="L39">
            <v>6</v>
          </cell>
          <cell r="O39">
            <v>6</v>
          </cell>
          <cell r="P39">
            <v>3</v>
          </cell>
          <cell r="Q39">
            <v>5</v>
          </cell>
          <cell r="S39">
            <v>5</v>
          </cell>
          <cell r="T39">
            <v>5</v>
          </cell>
          <cell r="W39">
            <v>5</v>
          </cell>
          <cell r="X39">
            <v>6</v>
          </cell>
          <cell r="AA39">
            <v>6</v>
          </cell>
          <cell r="AB39">
            <v>6</v>
          </cell>
          <cell r="AE39">
            <v>6</v>
          </cell>
          <cell r="AF39">
            <v>5</v>
          </cell>
          <cell r="AI39">
            <v>5</v>
          </cell>
          <cell r="AJ39">
            <v>5.58</v>
          </cell>
          <cell r="AK39">
            <v>5.6</v>
          </cell>
          <cell r="AN39">
            <v>5.6</v>
          </cell>
          <cell r="AO39">
            <v>7.7</v>
          </cell>
          <cell r="AR39">
            <v>7.7</v>
          </cell>
          <cell r="AS39">
            <v>5.3</v>
          </cell>
          <cell r="AV39">
            <v>5.3</v>
          </cell>
          <cell r="AW39">
            <v>4</v>
          </cell>
          <cell r="AZ39">
            <v>4</v>
          </cell>
          <cell r="BA39">
            <v>5.2</v>
          </cell>
          <cell r="BD39">
            <v>5.2</v>
          </cell>
          <cell r="BE39">
            <v>6.1</v>
          </cell>
          <cell r="BH39">
            <v>6.1</v>
          </cell>
          <cell r="BI39">
            <v>5.3</v>
          </cell>
          <cell r="BL39">
            <v>5.3</v>
          </cell>
          <cell r="BM39">
            <v>5.8</v>
          </cell>
          <cell r="BP39">
            <v>5.8</v>
          </cell>
          <cell r="BQ39">
            <v>6.5</v>
          </cell>
          <cell r="BT39">
            <v>6.5</v>
          </cell>
          <cell r="BU39">
            <v>5.48</v>
          </cell>
          <cell r="BV39">
            <v>5.7</v>
          </cell>
          <cell r="BY39">
            <v>5.7</v>
          </cell>
          <cell r="BZ39">
            <v>7.4</v>
          </cell>
          <cell r="CC39">
            <v>7.4</v>
          </cell>
          <cell r="CD39">
            <v>5.6</v>
          </cell>
          <cell r="CG39">
            <v>5.6</v>
          </cell>
          <cell r="CH39">
            <v>6.2</v>
          </cell>
          <cell r="CK39">
            <v>6.2</v>
          </cell>
          <cell r="CL39">
            <v>5</v>
          </cell>
          <cell r="CO39">
            <v>5</v>
          </cell>
          <cell r="CP39">
            <v>5.8</v>
          </cell>
          <cell r="CS39">
            <v>5.8</v>
          </cell>
          <cell r="CT39">
            <v>5.6</v>
          </cell>
          <cell r="CW39">
            <v>5.6</v>
          </cell>
          <cell r="CX39">
            <v>6.05</v>
          </cell>
          <cell r="CY39">
            <v>5.3</v>
          </cell>
          <cell r="DB39">
            <v>5.3</v>
          </cell>
          <cell r="DC39">
            <v>4.2</v>
          </cell>
          <cell r="DF39">
            <v>4.2</v>
          </cell>
          <cell r="DG39">
            <v>4.2</v>
          </cell>
          <cell r="DJ39">
            <v>4.2</v>
          </cell>
          <cell r="DK39">
            <v>6.6</v>
          </cell>
          <cell r="DN39">
            <v>6.6</v>
          </cell>
          <cell r="DO39">
            <v>7.2</v>
          </cell>
          <cell r="DR39">
            <v>7.2</v>
          </cell>
          <cell r="DS39">
            <v>6.3</v>
          </cell>
          <cell r="DV39">
            <v>6.3</v>
          </cell>
          <cell r="DW39">
            <v>5.5</v>
          </cell>
          <cell r="DZ39">
            <v>5.5</v>
          </cell>
          <cell r="EA39">
            <v>5.66</v>
          </cell>
          <cell r="EB39">
            <v>0</v>
          </cell>
          <cell r="EC39">
            <v>5.6</v>
          </cell>
          <cell r="EE39">
            <v>5.6</v>
          </cell>
          <cell r="EF39">
            <v>0</v>
          </cell>
          <cell r="EG39">
            <v>7</v>
          </cell>
          <cell r="EI39">
            <v>7</v>
          </cell>
          <cell r="EJ39">
            <v>7</v>
          </cell>
          <cell r="EM39">
            <v>7</v>
          </cell>
          <cell r="EN39">
            <v>6.2</v>
          </cell>
          <cell r="EQ39">
            <v>6.2</v>
          </cell>
          <cell r="ER39">
            <v>6</v>
          </cell>
          <cell r="EU39">
            <v>6</v>
          </cell>
          <cell r="EV39">
            <v>0</v>
          </cell>
          <cell r="EW39">
            <v>5.4</v>
          </cell>
          <cell r="EY39">
            <v>5.4</v>
          </cell>
          <cell r="EZ39">
            <v>6.7</v>
          </cell>
          <cell r="FC39">
            <v>6.7</v>
          </cell>
          <cell r="FD39">
            <v>6.21</v>
          </cell>
          <cell r="FE39">
            <v>0</v>
          </cell>
          <cell r="FF39">
            <v>5.9</v>
          </cell>
          <cell r="FH39">
            <v>5.9</v>
          </cell>
          <cell r="FI39">
            <v>6.2</v>
          </cell>
          <cell r="FL39">
            <v>6.2</v>
          </cell>
          <cell r="FM39">
            <v>7.8</v>
          </cell>
          <cell r="FP39">
            <v>7.8</v>
          </cell>
          <cell r="FQ39">
            <v>5.7</v>
          </cell>
          <cell r="FT39">
            <v>5.7</v>
          </cell>
          <cell r="FU39">
            <v>6.52</v>
          </cell>
          <cell r="FV39">
            <v>5.88</v>
          </cell>
          <cell r="FW39">
            <v>7.3</v>
          </cell>
          <cell r="FZ39">
            <v>7.3</v>
          </cell>
          <cell r="GB39">
            <v>0</v>
          </cell>
          <cell r="GC39">
            <v>6</v>
          </cell>
          <cell r="GD39">
            <v>6</v>
          </cell>
          <cell r="GF39">
            <v>0</v>
          </cell>
          <cell r="GG39">
            <v>6.6</v>
          </cell>
          <cell r="GH39">
            <v>6.6</v>
          </cell>
          <cell r="GJ39">
            <v>6.5</v>
          </cell>
          <cell r="GL39">
            <v>6.5</v>
          </cell>
          <cell r="GM39">
            <v>6.76</v>
          </cell>
          <cell r="GN39">
            <v>5.93</v>
          </cell>
          <cell r="GO39" t="str">
            <v>ĐẠT</v>
          </cell>
          <cell r="GP39" t="str">
            <v>ĐẠT</v>
          </cell>
        </row>
        <row r="40">
          <cell r="B40">
            <v>141133931</v>
          </cell>
          <cell r="C40" t="str">
            <v>Phan Thanh</v>
          </cell>
          <cell r="D40" t="str">
            <v>Liêm</v>
          </cell>
          <cell r="E40" t="str">
            <v>13/09/1990</v>
          </cell>
          <cell r="F40" t="str">
            <v>Quảng Nam</v>
          </cell>
          <cell r="G40" t="str">
            <v>Nam</v>
          </cell>
          <cell r="H40">
            <v>8</v>
          </cell>
          <cell r="K40">
            <v>8</v>
          </cell>
          <cell r="L40">
            <v>7</v>
          </cell>
          <cell r="O40">
            <v>7</v>
          </cell>
          <cell r="P40">
            <v>7</v>
          </cell>
          <cell r="S40">
            <v>7</v>
          </cell>
          <cell r="T40">
            <v>7</v>
          </cell>
          <cell r="W40">
            <v>7</v>
          </cell>
          <cell r="X40">
            <v>6</v>
          </cell>
          <cell r="AA40">
            <v>6</v>
          </cell>
          <cell r="AB40">
            <v>7</v>
          </cell>
          <cell r="AE40">
            <v>7</v>
          </cell>
          <cell r="AF40">
            <v>8</v>
          </cell>
          <cell r="AI40">
            <v>8</v>
          </cell>
          <cell r="AJ40">
            <v>7</v>
          </cell>
          <cell r="AK40">
            <v>6.7</v>
          </cell>
          <cell r="AN40">
            <v>6.7</v>
          </cell>
          <cell r="AO40">
            <v>6.5</v>
          </cell>
          <cell r="AR40">
            <v>6.5</v>
          </cell>
          <cell r="AS40">
            <v>5.8</v>
          </cell>
          <cell r="AV40">
            <v>5.8</v>
          </cell>
          <cell r="AW40">
            <v>5.4</v>
          </cell>
          <cell r="AZ40">
            <v>5.4</v>
          </cell>
          <cell r="BA40">
            <v>0</v>
          </cell>
          <cell r="BB40">
            <v>5.3</v>
          </cell>
          <cell r="BD40">
            <v>5.3</v>
          </cell>
          <cell r="BE40">
            <v>7.1</v>
          </cell>
          <cell r="BH40">
            <v>7.1</v>
          </cell>
          <cell r="BI40">
            <v>4.9</v>
          </cell>
          <cell r="BL40">
            <v>4.9</v>
          </cell>
          <cell r="BM40">
            <v>6.2</v>
          </cell>
          <cell r="BP40">
            <v>6.2</v>
          </cell>
          <cell r="BQ40">
            <v>7.6</v>
          </cell>
          <cell r="BT40">
            <v>7.6</v>
          </cell>
          <cell r="BU40">
            <v>5.8</v>
          </cell>
          <cell r="BV40">
            <v>5.1</v>
          </cell>
          <cell r="BY40">
            <v>5.1</v>
          </cell>
          <cell r="BZ40">
            <v>5.1</v>
          </cell>
          <cell r="CC40">
            <v>5.1</v>
          </cell>
          <cell r="CD40">
            <v>0</v>
          </cell>
          <cell r="CE40">
            <v>5</v>
          </cell>
          <cell r="CG40">
            <v>5</v>
          </cell>
          <cell r="CH40">
            <v>6.1</v>
          </cell>
          <cell r="CK40">
            <v>6.1</v>
          </cell>
          <cell r="CL40">
            <v>6.2</v>
          </cell>
          <cell r="CO40">
            <v>6.2</v>
          </cell>
          <cell r="CP40">
            <v>4.6</v>
          </cell>
          <cell r="CS40">
            <v>4.6</v>
          </cell>
          <cell r="CT40">
            <v>6.8</v>
          </cell>
          <cell r="CW40">
            <v>6.8</v>
          </cell>
          <cell r="CX40">
            <v>5.29</v>
          </cell>
          <cell r="CY40">
            <v>0</v>
          </cell>
          <cell r="CZ40">
            <v>5</v>
          </cell>
          <cell r="DB40">
            <v>5</v>
          </cell>
          <cell r="DC40">
            <v>1.7</v>
          </cell>
          <cell r="DE40">
            <v>5.8</v>
          </cell>
          <cell r="DF40">
            <v>5.8</v>
          </cell>
          <cell r="DG40">
            <v>0</v>
          </cell>
          <cell r="DH40">
            <v>5.4</v>
          </cell>
          <cell r="DJ40">
            <v>5.4</v>
          </cell>
          <cell r="DK40">
            <v>0</v>
          </cell>
          <cell r="DL40">
            <v>3.7</v>
          </cell>
          <cell r="DM40">
            <v>7.3</v>
          </cell>
          <cell r="DN40">
            <v>7.3</v>
          </cell>
          <cell r="DO40">
            <v>6.1</v>
          </cell>
          <cell r="DR40">
            <v>6.1</v>
          </cell>
          <cell r="DS40">
            <v>5.3</v>
          </cell>
          <cell r="DV40">
            <v>5.3</v>
          </cell>
          <cell r="DW40">
            <v>4.5</v>
          </cell>
          <cell r="DZ40">
            <v>4.5</v>
          </cell>
          <cell r="EA40">
            <v>5.72</v>
          </cell>
          <cell r="EB40">
            <v>0</v>
          </cell>
          <cell r="EC40">
            <v>0</v>
          </cell>
          <cell r="ED40">
            <v>4.8</v>
          </cell>
          <cell r="EE40">
            <v>4.8</v>
          </cell>
          <cell r="EF40">
            <v>0</v>
          </cell>
          <cell r="EG40">
            <v>6.5</v>
          </cell>
          <cell r="EI40">
            <v>6.5</v>
          </cell>
          <cell r="EJ40">
            <v>0</v>
          </cell>
          <cell r="EK40">
            <v>6.9</v>
          </cell>
          <cell r="EM40">
            <v>6.9</v>
          </cell>
          <cell r="EN40">
            <v>4.9</v>
          </cell>
          <cell r="EQ40">
            <v>4.9</v>
          </cell>
          <cell r="ER40">
            <v>0</v>
          </cell>
          <cell r="ES40">
            <v>0</v>
          </cell>
          <cell r="ET40">
            <v>6.3</v>
          </cell>
          <cell r="EU40">
            <v>6.3</v>
          </cell>
          <cell r="EV40">
            <v>7.3</v>
          </cell>
          <cell r="EY40">
            <v>7.3</v>
          </cell>
          <cell r="EZ40">
            <v>6.1</v>
          </cell>
          <cell r="FC40">
            <v>6.1</v>
          </cell>
          <cell r="FD40">
            <v>6</v>
          </cell>
          <cell r="FE40">
            <v>6.5</v>
          </cell>
          <cell r="FH40">
            <v>6.5</v>
          </cell>
          <cell r="FI40">
            <v>4.7</v>
          </cell>
          <cell r="FL40">
            <v>4.7</v>
          </cell>
          <cell r="FM40">
            <v>6.1</v>
          </cell>
          <cell r="FP40">
            <v>6.1</v>
          </cell>
          <cell r="FQ40">
            <v>5.9</v>
          </cell>
          <cell r="FT40">
            <v>5.9</v>
          </cell>
          <cell r="FU40">
            <v>5.72</v>
          </cell>
          <cell r="FV40">
            <v>5.88</v>
          </cell>
          <cell r="FW40">
            <v>6.8</v>
          </cell>
          <cell r="FZ40">
            <v>6.8</v>
          </cell>
          <cell r="GD40">
            <v>0</v>
          </cell>
          <cell r="GH40">
            <v>0</v>
          </cell>
          <cell r="GL40">
            <v>0</v>
          </cell>
          <cell r="GM40">
            <v>2.72</v>
          </cell>
          <cell r="GN40">
            <v>5.71</v>
          </cell>
          <cell r="GO40" t="str">
            <v>ĐẠT</v>
          </cell>
          <cell r="GP40" t="str">
            <v>ĐẠT</v>
          </cell>
        </row>
        <row r="41">
          <cell r="B41">
            <v>141323489</v>
          </cell>
          <cell r="C41" t="str">
            <v>Huỳnh Văn</v>
          </cell>
          <cell r="D41" t="str">
            <v>Lít</v>
          </cell>
          <cell r="E41" t="str">
            <v>21/02/1990</v>
          </cell>
          <cell r="F41" t="str">
            <v>Đà Nẵng</v>
          </cell>
          <cell r="G41" t="str">
            <v>Nam</v>
          </cell>
          <cell r="H41">
            <v>7</v>
          </cell>
          <cell r="K41">
            <v>7</v>
          </cell>
          <cell r="L41">
            <v>7</v>
          </cell>
          <cell r="O41">
            <v>7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7</v>
          </cell>
          <cell r="AA41">
            <v>7</v>
          </cell>
          <cell r="AB41">
            <v>8</v>
          </cell>
          <cell r="AE41">
            <v>8</v>
          </cell>
          <cell r="AF41">
            <v>9</v>
          </cell>
          <cell r="AI41">
            <v>9</v>
          </cell>
          <cell r="AJ41">
            <v>6.67</v>
          </cell>
          <cell r="AK41">
            <v>0</v>
          </cell>
          <cell r="AL41">
            <v>5.3</v>
          </cell>
          <cell r="AN41">
            <v>5.3</v>
          </cell>
          <cell r="AO41">
            <v>7</v>
          </cell>
          <cell r="AR41">
            <v>7</v>
          </cell>
          <cell r="AS41">
            <v>5.1</v>
          </cell>
          <cell r="AV41">
            <v>5.1</v>
          </cell>
          <cell r="AW41">
            <v>5.1</v>
          </cell>
          <cell r="AZ41">
            <v>5.1</v>
          </cell>
          <cell r="BA41">
            <v>4.8</v>
          </cell>
          <cell r="BD41">
            <v>4.8</v>
          </cell>
          <cell r="BE41">
            <v>5.1</v>
          </cell>
          <cell r="BH41">
            <v>5.1</v>
          </cell>
          <cell r="BI41">
            <v>4</v>
          </cell>
          <cell r="BL41">
            <v>4</v>
          </cell>
          <cell r="BM41">
            <v>6.4</v>
          </cell>
          <cell r="BP41">
            <v>6.4</v>
          </cell>
          <cell r="BQ41">
            <v>7.3</v>
          </cell>
          <cell r="BT41">
            <v>7.3</v>
          </cell>
          <cell r="BU41">
            <v>5.22</v>
          </cell>
          <cell r="BV41">
            <v>5.6</v>
          </cell>
          <cell r="BY41">
            <v>5.6</v>
          </cell>
          <cell r="BZ41">
            <v>3.8</v>
          </cell>
          <cell r="CA41">
            <v>7.3</v>
          </cell>
          <cell r="CC41">
            <v>7.3</v>
          </cell>
          <cell r="CD41">
            <v>0</v>
          </cell>
          <cell r="CE41">
            <v>6.3</v>
          </cell>
          <cell r="CG41">
            <v>6.3</v>
          </cell>
          <cell r="CH41">
            <v>6</v>
          </cell>
          <cell r="CK41">
            <v>6</v>
          </cell>
          <cell r="CL41">
            <v>5.5</v>
          </cell>
          <cell r="CO41">
            <v>5.5</v>
          </cell>
          <cell r="CP41">
            <v>4.6</v>
          </cell>
          <cell r="CS41">
            <v>4.6</v>
          </cell>
          <cell r="CT41">
            <v>9</v>
          </cell>
          <cell r="CW41">
            <v>9</v>
          </cell>
          <cell r="CX41">
            <v>5.84</v>
          </cell>
          <cell r="CY41">
            <v>6.6</v>
          </cell>
          <cell r="DB41">
            <v>6.6</v>
          </cell>
          <cell r="DC41">
            <v>2.6</v>
          </cell>
          <cell r="DD41">
            <v>5.3</v>
          </cell>
          <cell r="DF41">
            <v>5.3</v>
          </cell>
          <cell r="DG41">
            <v>4.8</v>
          </cell>
          <cell r="DJ41">
            <v>4.8</v>
          </cell>
          <cell r="DK41">
            <v>6.1</v>
          </cell>
          <cell r="DN41">
            <v>6.1</v>
          </cell>
          <cell r="DO41">
            <v>7.2</v>
          </cell>
          <cell r="DR41">
            <v>7.2</v>
          </cell>
          <cell r="DS41">
            <v>6.1</v>
          </cell>
          <cell r="DV41">
            <v>6.1</v>
          </cell>
          <cell r="DW41">
            <v>5.3</v>
          </cell>
          <cell r="DZ41">
            <v>5.3</v>
          </cell>
          <cell r="EA41">
            <v>6</v>
          </cell>
          <cell r="EB41">
            <v>6.2</v>
          </cell>
          <cell r="EE41">
            <v>6.2</v>
          </cell>
          <cell r="EF41">
            <v>7</v>
          </cell>
          <cell r="EI41">
            <v>7</v>
          </cell>
          <cell r="EJ41">
            <v>7.5</v>
          </cell>
          <cell r="EM41">
            <v>7.5</v>
          </cell>
          <cell r="EN41">
            <v>0</v>
          </cell>
          <cell r="EO41">
            <v>6.7</v>
          </cell>
          <cell r="EQ41">
            <v>6.7</v>
          </cell>
          <cell r="ER41">
            <v>0</v>
          </cell>
          <cell r="ES41">
            <v>6.4</v>
          </cell>
          <cell r="EU41">
            <v>6.4</v>
          </cell>
          <cell r="EV41">
            <v>7.3</v>
          </cell>
          <cell r="EY41">
            <v>7.3</v>
          </cell>
          <cell r="EZ41">
            <v>7.1</v>
          </cell>
          <cell r="FC41">
            <v>7.1</v>
          </cell>
          <cell r="FD41">
            <v>6.84</v>
          </cell>
          <cell r="FE41">
            <v>5.4</v>
          </cell>
          <cell r="FH41">
            <v>5.4</v>
          </cell>
          <cell r="FI41">
            <v>5.2</v>
          </cell>
          <cell r="FL41">
            <v>5.2</v>
          </cell>
          <cell r="FM41">
            <v>7.1</v>
          </cell>
          <cell r="FP41">
            <v>7.1</v>
          </cell>
          <cell r="FQ41">
            <v>6</v>
          </cell>
          <cell r="FT41">
            <v>6</v>
          </cell>
          <cell r="FU41">
            <v>5.97</v>
          </cell>
          <cell r="FV41">
            <v>6.05</v>
          </cell>
          <cell r="FW41">
            <v>6.8</v>
          </cell>
          <cell r="FZ41">
            <v>6.8</v>
          </cell>
          <cell r="GB41">
            <v>0</v>
          </cell>
          <cell r="GC41">
            <v>5.5</v>
          </cell>
          <cell r="GD41">
            <v>5.5</v>
          </cell>
          <cell r="GF41">
            <v>0</v>
          </cell>
          <cell r="GG41">
            <v>7</v>
          </cell>
          <cell r="GH41">
            <v>7</v>
          </cell>
          <cell r="GJ41">
            <v>0</v>
          </cell>
          <cell r="GK41">
            <v>7.5</v>
          </cell>
          <cell r="GL41">
            <v>7.5</v>
          </cell>
          <cell r="GM41">
            <v>6.62</v>
          </cell>
          <cell r="GN41">
            <v>6.08</v>
          </cell>
          <cell r="GO41" t="str">
            <v>ĐẠT</v>
          </cell>
          <cell r="GP41" t="str">
            <v>ĐẠT</v>
          </cell>
        </row>
        <row r="42">
          <cell r="B42">
            <v>141134892</v>
          </cell>
          <cell r="C42" t="str">
            <v>Nguyễn Thị Tố</v>
          </cell>
          <cell r="D42" t="str">
            <v>Loan</v>
          </cell>
          <cell r="E42">
            <v>32509</v>
          </cell>
          <cell r="F42" t="str">
            <v>Quảng Nam</v>
          </cell>
          <cell r="G42" t="str">
            <v>Nữ</v>
          </cell>
          <cell r="H42">
            <v>7</v>
          </cell>
          <cell r="K42">
            <v>7</v>
          </cell>
          <cell r="L42">
            <v>8</v>
          </cell>
          <cell r="O42">
            <v>8</v>
          </cell>
          <cell r="P42">
            <v>7</v>
          </cell>
          <cell r="S42">
            <v>7</v>
          </cell>
          <cell r="T42">
            <v>7</v>
          </cell>
          <cell r="W42">
            <v>7</v>
          </cell>
          <cell r="X42">
            <v>7</v>
          </cell>
          <cell r="AA42">
            <v>7</v>
          </cell>
          <cell r="AB42">
            <v>8</v>
          </cell>
          <cell r="AE42">
            <v>8</v>
          </cell>
          <cell r="AF42">
            <v>6</v>
          </cell>
          <cell r="AI42">
            <v>6</v>
          </cell>
          <cell r="AJ42">
            <v>7.25</v>
          </cell>
          <cell r="AK42">
            <v>6.3</v>
          </cell>
          <cell r="AN42">
            <v>6.3</v>
          </cell>
          <cell r="AO42">
            <v>8.4</v>
          </cell>
          <cell r="AR42">
            <v>8.4</v>
          </cell>
          <cell r="AS42">
            <v>6.1</v>
          </cell>
          <cell r="AV42">
            <v>6.1</v>
          </cell>
          <cell r="AW42">
            <v>6.4</v>
          </cell>
          <cell r="AZ42">
            <v>6.4</v>
          </cell>
          <cell r="BA42">
            <v>8.1</v>
          </cell>
          <cell r="BD42">
            <v>8.1</v>
          </cell>
          <cell r="BE42">
            <v>6.7</v>
          </cell>
          <cell r="BH42">
            <v>6.7</v>
          </cell>
          <cell r="BI42">
            <v>6.9</v>
          </cell>
          <cell r="BL42">
            <v>6.9</v>
          </cell>
          <cell r="BM42">
            <v>6.9</v>
          </cell>
          <cell r="BP42">
            <v>6.9</v>
          </cell>
          <cell r="BQ42">
            <v>7</v>
          </cell>
          <cell r="BT42">
            <v>7</v>
          </cell>
          <cell r="BU42">
            <v>6.84</v>
          </cell>
          <cell r="BV42">
            <v>5.7</v>
          </cell>
          <cell r="BY42">
            <v>5.7</v>
          </cell>
          <cell r="BZ42">
            <v>3.8</v>
          </cell>
          <cell r="CA42">
            <v>7.5</v>
          </cell>
          <cell r="CC42">
            <v>7.5</v>
          </cell>
          <cell r="CD42">
            <v>4.8</v>
          </cell>
          <cell r="CG42">
            <v>4.8</v>
          </cell>
          <cell r="CH42">
            <v>6</v>
          </cell>
          <cell r="CK42">
            <v>6</v>
          </cell>
          <cell r="CL42">
            <v>6.5</v>
          </cell>
          <cell r="CO42">
            <v>6.5</v>
          </cell>
          <cell r="CP42">
            <v>5.6</v>
          </cell>
          <cell r="CS42">
            <v>5.6</v>
          </cell>
          <cell r="CT42">
            <v>8.6</v>
          </cell>
          <cell r="CW42">
            <v>8.6</v>
          </cell>
          <cell r="CX42">
            <v>6.22</v>
          </cell>
          <cell r="CY42">
            <v>6.9</v>
          </cell>
          <cell r="DB42">
            <v>6.9</v>
          </cell>
          <cell r="DC42">
            <v>5.5</v>
          </cell>
          <cell r="DF42">
            <v>5.5</v>
          </cell>
          <cell r="DG42">
            <v>5.9</v>
          </cell>
          <cell r="DJ42">
            <v>5.9</v>
          </cell>
          <cell r="DK42">
            <v>8.1</v>
          </cell>
          <cell r="DN42">
            <v>8.1</v>
          </cell>
          <cell r="DO42">
            <v>7.2</v>
          </cell>
          <cell r="DR42">
            <v>7.2</v>
          </cell>
          <cell r="DS42">
            <v>6.9</v>
          </cell>
          <cell r="DV42">
            <v>6.9</v>
          </cell>
          <cell r="DW42">
            <v>5.4</v>
          </cell>
          <cell r="DZ42">
            <v>5.4</v>
          </cell>
          <cell r="EA42">
            <v>6.64</v>
          </cell>
          <cell r="EB42">
            <v>6.9</v>
          </cell>
          <cell r="EE42">
            <v>6.9</v>
          </cell>
          <cell r="EF42">
            <v>7.4</v>
          </cell>
          <cell r="EI42">
            <v>7.4</v>
          </cell>
          <cell r="EJ42">
            <v>7.5</v>
          </cell>
          <cell r="EM42">
            <v>7.5</v>
          </cell>
          <cell r="EN42">
            <v>6.2</v>
          </cell>
          <cell r="EQ42">
            <v>6.2</v>
          </cell>
          <cell r="ER42">
            <v>0</v>
          </cell>
          <cell r="ES42">
            <v>6.7</v>
          </cell>
          <cell r="EU42">
            <v>6.7</v>
          </cell>
          <cell r="EV42">
            <v>8</v>
          </cell>
          <cell r="EY42">
            <v>8</v>
          </cell>
          <cell r="EZ42">
            <v>6.4</v>
          </cell>
          <cell r="FC42">
            <v>6.4</v>
          </cell>
          <cell r="FD42">
            <v>6.95</v>
          </cell>
          <cell r="FE42">
            <v>7.7</v>
          </cell>
          <cell r="FH42">
            <v>7.7</v>
          </cell>
          <cell r="FI42">
            <v>6.7</v>
          </cell>
          <cell r="FL42">
            <v>6.7</v>
          </cell>
          <cell r="FM42">
            <v>7.1</v>
          </cell>
          <cell r="FP42">
            <v>7.1</v>
          </cell>
          <cell r="FQ42">
            <v>5.8</v>
          </cell>
          <cell r="FT42">
            <v>5.8</v>
          </cell>
          <cell r="FU42">
            <v>6.84</v>
          </cell>
          <cell r="FV42">
            <v>6.76</v>
          </cell>
          <cell r="FW42">
            <v>7.5</v>
          </cell>
          <cell r="FZ42">
            <v>7.5</v>
          </cell>
          <cell r="GA42">
            <v>5.9</v>
          </cell>
          <cell r="GD42">
            <v>5.9</v>
          </cell>
          <cell r="GE42">
            <v>7.5</v>
          </cell>
          <cell r="GH42">
            <v>7.5</v>
          </cell>
          <cell r="GI42">
            <v>9</v>
          </cell>
          <cell r="GL42">
            <v>9</v>
          </cell>
          <cell r="GM42">
            <v>7.18</v>
          </cell>
          <cell r="GN42">
            <v>6.78</v>
          </cell>
          <cell r="GO42" t="str">
            <v>ĐẠT</v>
          </cell>
          <cell r="GP42" t="str">
            <v>ĐẠT</v>
          </cell>
        </row>
        <row r="43">
          <cell r="B43">
            <v>141133944</v>
          </cell>
          <cell r="C43" t="str">
            <v>Đào Đình</v>
          </cell>
          <cell r="D43" t="str">
            <v>Long</v>
          </cell>
          <cell r="E43" t="str">
            <v>28/12/1988</v>
          </cell>
          <cell r="F43" t="str">
            <v>Đà Nẵng</v>
          </cell>
          <cell r="G43" t="str">
            <v>Nam</v>
          </cell>
          <cell r="H43">
            <v>9</v>
          </cell>
          <cell r="K43">
            <v>9</v>
          </cell>
          <cell r="L43">
            <v>7</v>
          </cell>
          <cell r="O43">
            <v>7</v>
          </cell>
          <cell r="P43">
            <v>8</v>
          </cell>
          <cell r="S43">
            <v>8</v>
          </cell>
          <cell r="T43">
            <v>10</v>
          </cell>
          <cell r="W43">
            <v>10</v>
          </cell>
          <cell r="X43">
            <v>10</v>
          </cell>
          <cell r="AA43">
            <v>10</v>
          </cell>
          <cell r="AB43">
            <v>8</v>
          </cell>
          <cell r="AE43">
            <v>8</v>
          </cell>
          <cell r="AF43">
            <v>9</v>
          </cell>
          <cell r="AI43">
            <v>9</v>
          </cell>
          <cell r="AJ43">
            <v>8.83</v>
          </cell>
          <cell r="AK43">
            <v>8.8</v>
          </cell>
          <cell r="AN43">
            <v>8.8</v>
          </cell>
          <cell r="AO43">
            <v>9.6</v>
          </cell>
          <cell r="AR43">
            <v>9.6</v>
          </cell>
          <cell r="AS43">
            <v>8.8</v>
          </cell>
          <cell r="AV43">
            <v>8.8</v>
          </cell>
          <cell r="AW43">
            <v>9.7</v>
          </cell>
          <cell r="AZ43">
            <v>9.7</v>
          </cell>
          <cell r="BA43">
            <v>9</v>
          </cell>
          <cell r="BD43">
            <v>9</v>
          </cell>
          <cell r="BE43">
            <v>6.8</v>
          </cell>
          <cell r="BH43">
            <v>6.8</v>
          </cell>
          <cell r="BI43">
            <v>9.7</v>
          </cell>
          <cell r="BL43">
            <v>9.7</v>
          </cell>
          <cell r="BM43">
            <v>7.1</v>
          </cell>
          <cell r="BP43">
            <v>7.1</v>
          </cell>
          <cell r="BQ43">
            <v>9.4</v>
          </cell>
          <cell r="BT43">
            <v>9.4</v>
          </cell>
          <cell r="BU43">
            <v>8.95</v>
          </cell>
          <cell r="BV43">
            <v>9.3</v>
          </cell>
          <cell r="BY43">
            <v>9.3</v>
          </cell>
          <cell r="BZ43">
            <v>9.8</v>
          </cell>
          <cell r="CC43">
            <v>9.8</v>
          </cell>
          <cell r="CD43">
            <v>8.4</v>
          </cell>
          <cell r="CG43">
            <v>8.4</v>
          </cell>
          <cell r="CH43">
            <v>7.4</v>
          </cell>
          <cell r="CK43">
            <v>7.4</v>
          </cell>
          <cell r="CL43">
            <v>6.7</v>
          </cell>
          <cell r="CO43">
            <v>6.7</v>
          </cell>
          <cell r="CP43">
            <v>9.9</v>
          </cell>
          <cell r="CS43">
            <v>9.9</v>
          </cell>
          <cell r="CT43">
            <v>7</v>
          </cell>
          <cell r="CW43">
            <v>7</v>
          </cell>
          <cell r="CX43">
            <v>8.82</v>
          </cell>
          <cell r="CY43">
            <v>9.6</v>
          </cell>
          <cell r="DB43">
            <v>9.6</v>
          </cell>
          <cell r="DC43">
            <v>9.1</v>
          </cell>
          <cell r="DF43">
            <v>9.1</v>
          </cell>
          <cell r="DG43">
            <v>9.1</v>
          </cell>
          <cell r="DJ43">
            <v>9.1</v>
          </cell>
          <cell r="DK43">
            <v>9</v>
          </cell>
          <cell r="DN43">
            <v>9</v>
          </cell>
          <cell r="DO43">
            <v>9.9</v>
          </cell>
          <cell r="DR43">
            <v>9.9</v>
          </cell>
          <cell r="DS43">
            <v>9.3</v>
          </cell>
          <cell r="DV43">
            <v>9.3</v>
          </cell>
          <cell r="DW43">
            <v>8.6</v>
          </cell>
          <cell r="DZ43">
            <v>8.6</v>
          </cell>
          <cell r="EA43">
            <v>9.27</v>
          </cell>
          <cell r="EB43">
            <v>9.5</v>
          </cell>
          <cell r="EE43">
            <v>9.5</v>
          </cell>
          <cell r="EF43">
            <v>8.8</v>
          </cell>
          <cell r="EI43">
            <v>8.8</v>
          </cell>
          <cell r="EJ43">
            <v>9</v>
          </cell>
          <cell r="EM43">
            <v>9</v>
          </cell>
          <cell r="EN43">
            <v>9.9</v>
          </cell>
          <cell r="EQ43">
            <v>9.9</v>
          </cell>
          <cell r="ER43">
            <v>8.2</v>
          </cell>
          <cell r="EU43">
            <v>8.2</v>
          </cell>
          <cell r="EV43">
            <v>8.7</v>
          </cell>
          <cell r="EY43">
            <v>8.7</v>
          </cell>
          <cell r="EZ43">
            <v>8.4</v>
          </cell>
          <cell r="FC43">
            <v>8.4</v>
          </cell>
          <cell r="FD43">
            <v>8.99</v>
          </cell>
          <cell r="FE43">
            <v>9.4</v>
          </cell>
          <cell r="FH43">
            <v>9.4</v>
          </cell>
          <cell r="FI43">
            <v>7.9</v>
          </cell>
          <cell r="FL43">
            <v>7.9</v>
          </cell>
          <cell r="FM43">
            <v>8.7</v>
          </cell>
          <cell r="FP43">
            <v>8.7</v>
          </cell>
          <cell r="FQ43">
            <v>7.5</v>
          </cell>
          <cell r="FT43">
            <v>7.5</v>
          </cell>
          <cell r="FU43">
            <v>8.36</v>
          </cell>
          <cell r="FV43">
            <v>8.92</v>
          </cell>
          <cell r="FW43">
            <v>9.1</v>
          </cell>
          <cell r="FZ43">
            <v>9.1</v>
          </cell>
          <cell r="GA43">
            <v>9.4</v>
          </cell>
          <cell r="GD43">
            <v>9.4</v>
          </cell>
          <cell r="GE43">
            <v>7.8</v>
          </cell>
          <cell r="GH43">
            <v>7.8</v>
          </cell>
          <cell r="GI43">
            <v>7.8</v>
          </cell>
          <cell r="GL43">
            <v>7.8</v>
          </cell>
          <cell r="GM43">
            <v>8.64</v>
          </cell>
          <cell r="GN43">
            <v>8.9</v>
          </cell>
          <cell r="GO43" t="str">
            <v>ĐẠT</v>
          </cell>
          <cell r="GP43" t="str">
            <v>ĐẠT</v>
          </cell>
        </row>
        <row r="44">
          <cell r="B44">
            <v>141133947</v>
          </cell>
          <cell r="C44" t="str">
            <v>Trần Đức</v>
          </cell>
          <cell r="D44" t="str">
            <v>Long</v>
          </cell>
          <cell r="E44" t="str">
            <v>01/07/1989</v>
          </cell>
          <cell r="F44" t="str">
            <v>Quảng Bình</v>
          </cell>
          <cell r="G44" t="str">
            <v>Nam</v>
          </cell>
          <cell r="H44">
            <v>6</v>
          </cell>
          <cell r="K44">
            <v>6</v>
          </cell>
          <cell r="L44">
            <v>7</v>
          </cell>
          <cell r="O44">
            <v>7</v>
          </cell>
          <cell r="P44">
            <v>4</v>
          </cell>
          <cell r="Q44">
            <v>6</v>
          </cell>
          <cell r="S44">
            <v>6</v>
          </cell>
          <cell r="T44">
            <v>7</v>
          </cell>
          <cell r="W44">
            <v>7</v>
          </cell>
          <cell r="X44">
            <v>4</v>
          </cell>
          <cell r="Y44">
            <v>4</v>
          </cell>
          <cell r="AA44">
            <v>4</v>
          </cell>
          <cell r="AB44">
            <v>4</v>
          </cell>
          <cell r="AE44">
            <v>4</v>
          </cell>
          <cell r="AF44">
            <v>8</v>
          </cell>
          <cell r="AI44">
            <v>8</v>
          </cell>
          <cell r="AJ44">
            <v>5.92</v>
          </cell>
          <cell r="AK44">
            <v>7.9</v>
          </cell>
          <cell r="AN44">
            <v>7.9</v>
          </cell>
          <cell r="AO44">
            <v>8.5</v>
          </cell>
          <cell r="AR44">
            <v>8.5</v>
          </cell>
          <cell r="AS44">
            <v>6.8</v>
          </cell>
          <cell r="AV44">
            <v>6.8</v>
          </cell>
          <cell r="AW44">
            <v>6.2</v>
          </cell>
          <cell r="AZ44">
            <v>6.2</v>
          </cell>
          <cell r="BA44">
            <v>7.2</v>
          </cell>
          <cell r="BD44">
            <v>7.2</v>
          </cell>
          <cell r="BE44">
            <v>6.3</v>
          </cell>
          <cell r="BH44">
            <v>6.3</v>
          </cell>
          <cell r="BI44">
            <v>6.1</v>
          </cell>
          <cell r="BL44">
            <v>6.1</v>
          </cell>
          <cell r="BM44">
            <v>7</v>
          </cell>
          <cell r="BP44">
            <v>7</v>
          </cell>
          <cell r="BQ44">
            <v>8.5</v>
          </cell>
          <cell r="BT44">
            <v>8.5</v>
          </cell>
          <cell r="BU44">
            <v>6.87</v>
          </cell>
          <cell r="BV44">
            <v>7.7</v>
          </cell>
          <cell r="BY44">
            <v>7.7</v>
          </cell>
          <cell r="BZ44">
            <v>5.8</v>
          </cell>
          <cell r="CC44">
            <v>5.8</v>
          </cell>
          <cell r="CD44">
            <v>4.2</v>
          </cell>
          <cell r="CG44">
            <v>4.2</v>
          </cell>
          <cell r="CH44">
            <v>5.6</v>
          </cell>
          <cell r="CK44">
            <v>5.6</v>
          </cell>
          <cell r="CL44">
            <v>6</v>
          </cell>
          <cell r="CO44">
            <v>6</v>
          </cell>
          <cell r="CP44">
            <v>6.4</v>
          </cell>
          <cell r="CS44">
            <v>6.4</v>
          </cell>
          <cell r="CT44">
            <v>6.6</v>
          </cell>
          <cell r="CW44">
            <v>6.6</v>
          </cell>
          <cell r="CX44">
            <v>6.19</v>
          </cell>
          <cell r="CY44">
            <v>7.9</v>
          </cell>
          <cell r="DB44">
            <v>7.9</v>
          </cell>
          <cell r="DC44">
            <v>4.5</v>
          </cell>
          <cell r="DF44">
            <v>4.5</v>
          </cell>
          <cell r="DG44">
            <v>6.9</v>
          </cell>
          <cell r="DJ44">
            <v>6.9</v>
          </cell>
          <cell r="DK44">
            <v>7.8</v>
          </cell>
          <cell r="DN44">
            <v>7.8</v>
          </cell>
          <cell r="DO44">
            <v>7.6</v>
          </cell>
          <cell r="DR44">
            <v>7.6</v>
          </cell>
          <cell r="DS44">
            <v>7.2</v>
          </cell>
          <cell r="DV44">
            <v>7.2</v>
          </cell>
          <cell r="DW44">
            <v>6.4</v>
          </cell>
          <cell r="DZ44">
            <v>6.4</v>
          </cell>
          <cell r="EA44">
            <v>6.91</v>
          </cell>
          <cell r="EB44">
            <v>5.2</v>
          </cell>
          <cell r="EE44">
            <v>5.2</v>
          </cell>
          <cell r="EF44">
            <v>7.1</v>
          </cell>
          <cell r="EI44">
            <v>7.1</v>
          </cell>
          <cell r="EJ44">
            <v>7.9</v>
          </cell>
          <cell r="EM44">
            <v>7.9</v>
          </cell>
          <cell r="EN44">
            <v>6.1</v>
          </cell>
          <cell r="EQ44">
            <v>6.1</v>
          </cell>
          <cell r="ER44">
            <v>0</v>
          </cell>
          <cell r="ES44">
            <v>0</v>
          </cell>
          <cell r="ET44">
            <v>6.6</v>
          </cell>
          <cell r="EU44">
            <v>6.6</v>
          </cell>
          <cell r="EV44">
            <v>7.2</v>
          </cell>
          <cell r="EY44">
            <v>7.2</v>
          </cell>
          <cell r="EZ44">
            <v>8</v>
          </cell>
          <cell r="FC44">
            <v>8</v>
          </cell>
          <cell r="FD44">
            <v>6.76</v>
          </cell>
          <cell r="FE44">
            <v>8.6</v>
          </cell>
          <cell r="FH44">
            <v>8.6</v>
          </cell>
          <cell r="FI44">
            <v>7.4</v>
          </cell>
          <cell r="FL44">
            <v>7.4</v>
          </cell>
          <cell r="FM44">
            <v>7.3</v>
          </cell>
          <cell r="FP44">
            <v>7.3</v>
          </cell>
          <cell r="FQ44">
            <v>6.4</v>
          </cell>
          <cell r="FT44">
            <v>6.4</v>
          </cell>
          <cell r="FU44">
            <v>7.41</v>
          </cell>
          <cell r="FV44">
            <v>6.67</v>
          </cell>
          <cell r="FW44">
            <v>8</v>
          </cell>
          <cell r="FZ44">
            <v>8</v>
          </cell>
          <cell r="GA44">
            <v>6.5</v>
          </cell>
          <cell r="GD44">
            <v>6.5</v>
          </cell>
          <cell r="GE44">
            <v>5.5</v>
          </cell>
          <cell r="GH44">
            <v>5.5</v>
          </cell>
          <cell r="GI44">
            <v>5.5</v>
          </cell>
          <cell r="GL44">
            <v>5.5</v>
          </cell>
          <cell r="GM44">
            <v>6.7</v>
          </cell>
          <cell r="GN44">
            <v>6.67</v>
          </cell>
          <cell r="GO44" t="str">
            <v>ĐẠT</v>
          </cell>
          <cell r="GP44" t="str">
            <v>ĐẠT</v>
          </cell>
        </row>
        <row r="45">
          <cell r="B45">
            <v>141133950</v>
          </cell>
          <cell r="C45" t="str">
            <v>Hoàng Văn</v>
          </cell>
          <cell r="D45" t="str">
            <v>Luận</v>
          </cell>
          <cell r="E45" t="str">
            <v>10/09/1989</v>
          </cell>
          <cell r="F45" t="str">
            <v>Nghệ An</v>
          </cell>
          <cell r="G45" t="str">
            <v>Nam</v>
          </cell>
          <cell r="H45">
            <v>6</v>
          </cell>
          <cell r="K45">
            <v>6</v>
          </cell>
          <cell r="L45">
            <v>7</v>
          </cell>
          <cell r="O45">
            <v>7</v>
          </cell>
          <cell r="P45">
            <v>4</v>
          </cell>
          <cell r="Q45">
            <v>7</v>
          </cell>
          <cell r="S45">
            <v>7</v>
          </cell>
          <cell r="T45">
            <v>7</v>
          </cell>
          <cell r="W45">
            <v>7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8</v>
          </cell>
          <cell r="AI45">
            <v>8</v>
          </cell>
          <cell r="AJ45">
            <v>6.58</v>
          </cell>
          <cell r="AK45">
            <v>6.9</v>
          </cell>
          <cell r="AN45">
            <v>6.9</v>
          </cell>
          <cell r="AO45">
            <v>8.3</v>
          </cell>
          <cell r="AR45">
            <v>8.3</v>
          </cell>
          <cell r="AS45">
            <v>5.7</v>
          </cell>
          <cell r="AV45">
            <v>5.7</v>
          </cell>
          <cell r="AW45">
            <v>8.2</v>
          </cell>
          <cell r="AZ45">
            <v>8.2</v>
          </cell>
          <cell r="BA45">
            <v>5.2</v>
          </cell>
          <cell r="BD45">
            <v>5.2</v>
          </cell>
          <cell r="BE45">
            <v>5.4</v>
          </cell>
          <cell r="BH45">
            <v>5.4</v>
          </cell>
          <cell r="BI45">
            <v>4.6</v>
          </cell>
          <cell r="BL45">
            <v>4.6</v>
          </cell>
          <cell r="BM45">
            <v>0</v>
          </cell>
          <cell r="BN45">
            <v>6.8</v>
          </cell>
          <cell r="BP45">
            <v>6.8</v>
          </cell>
          <cell r="BQ45">
            <v>8.6</v>
          </cell>
          <cell r="BT45">
            <v>8.6</v>
          </cell>
          <cell r="BU45">
            <v>6.37</v>
          </cell>
          <cell r="BV45">
            <v>6.4</v>
          </cell>
          <cell r="BY45">
            <v>6.4</v>
          </cell>
          <cell r="BZ45">
            <v>6.7</v>
          </cell>
          <cell r="CC45">
            <v>6.7</v>
          </cell>
          <cell r="CD45">
            <v>0</v>
          </cell>
          <cell r="CE45">
            <v>5.3</v>
          </cell>
          <cell r="CG45">
            <v>5.3</v>
          </cell>
          <cell r="CH45">
            <v>6.1</v>
          </cell>
          <cell r="CK45">
            <v>6.1</v>
          </cell>
          <cell r="CL45">
            <v>5.2</v>
          </cell>
          <cell r="CO45">
            <v>5.2</v>
          </cell>
          <cell r="CP45">
            <v>6.1</v>
          </cell>
          <cell r="CS45">
            <v>6.1</v>
          </cell>
          <cell r="CT45">
            <v>6.5</v>
          </cell>
          <cell r="CW45">
            <v>6.5</v>
          </cell>
          <cell r="CX45">
            <v>6.09</v>
          </cell>
          <cell r="CY45">
            <v>7.5</v>
          </cell>
          <cell r="DB45">
            <v>7.5</v>
          </cell>
          <cell r="DC45">
            <v>4</v>
          </cell>
          <cell r="DF45">
            <v>4</v>
          </cell>
          <cell r="DG45">
            <v>5.4</v>
          </cell>
          <cell r="DJ45">
            <v>5.4</v>
          </cell>
          <cell r="DK45">
            <v>6.4</v>
          </cell>
          <cell r="DN45">
            <v>6.4</v>
          </cell>
          <cell r="DO45">
            <v>8.7</v>
          </cell>
          <cell r="DR45">
            <v>8.7</v>
          </cell>
          <cell r="DS45">
            <v>6.6</v>
          </cell>
          <cell r="DV45">
            <v>6.6</v>
          </cell>
          <cell r="DW45">
            <v>5.4</v>
          </cell>
          <cell r="DZ45">
            <v>5.4</v>
          </cell>
          <cell r="EA45">
            <v>6.37</v>
          </cell>
          <cell r="EB45">
            <v>0</v>
          </cell>
          <cell r="EC45">
            <v>6.3</v>
          </cell>
          <cell r="EE45">
            <v>6.3</v>
          </cell>
          <cell r="EF45">
            <v>7.8</v>
          </cell>
          <cell r="EI45">
            <v>7.8</v>
          </cell>
          <cell r="EJ45">
            <v>7.5</v>
          </cell>
          <cell r="EM45">
            <v>7.5</v>
          </cell>
          <cell r="EN45">
            <v>6.9</v>
          </cell>
          <cell r="EQ45">
            <v>6.9</v>
          </cell>
          <cell r="ER45">
            <v>0</v>
          </cell>
          <cell r="ES45">
            <v>0</v>
          </cell>
          <cell r="ET45">
            <v>6.5</v>
          </cell>
          <cell r="EU45">
            <v>6.5</v>
          </cell>
          <cell r="EV45">
            <v>7.1</v>
          </cell>
          <cell r="EY45">
            <v>7.1</v>
          </cell>
          <cell r="EZ45">
            <v>8.3</v>
          </cell>
          <cell r="FC45">
            <v>8.3</v>
          </cell>
          <cell r="FD45">
            <v>7.07</v>
          </cell>
          <cell r="FE45">
            <v>7.2</v>
          </cell>
          <cell r="FH45">
            <v>7.2</v>
          </cell>
          <cell r="FI45">
            <v>7.4</v>
          </cell>
          <cell r="FL45">
            <v>7.4</v>
          </cell>
          <cell r="FM45">
            <v>7.3</v>
          </cell>
          <cell r="FP45">
            <v>7.3</v>
          </cell>
          <cell r="FQ45">
            <v>6</v>
          </cell>
          <cell r="FT45">
            <v>6</v>
          </cell>
          <cell r="FU45">
            <v>7.05</v>
          </cell>
          <cell r="FV45">
            <v>6.55</v>
          </cell>
          <cell r="FW45">
            <v>7</v>
          </cell>
          <cell r="FZ45">
            <v>7</v>
          </cell>
          <cell r="GA45">
            <v>0</v>
          </cell>
          <cell r="GB45">
            <v>8.5</v>
          </cell>
          <cell r="GD45">
            <v>8.5</v>
          </cell>
          <cell r="GE45">
            <v>0</v>
          </cell>
          <cell r="GF45">
            <v>0</v>
          </cell>
          <cell r="GG45">
            <v>8.3</v>
          </cell>
          <cell r="GH45">
            <v>8.3</v>
          </cell>
          <cell r="GI45">
            <v>5.5</v>
          </cell>
          <cell r="GL45">
            <v>5.5</v>
          </cell>
          <cell r="GM45">
            <v>7.82</v>
          </cell>
          <cell r="GN45">
            <v>6.61</v>
          </cell>
          <cell r="GO45" t="str">
            <v>ĐẠT</v>
          </cell>
          <cell r="GP45" t="str">
            <v>ĐẠT</v>
          </cell>
        </row>
        <row r="46">
          <cell r="B46">
            <v>141134853</v>
          </cell>
          <cell r="C46" t="str">
            <v>Hoàng Thị</v>
          </cell>
          <cell r="D46" t="str">
            <v>Lương</v>
          </cell>
          <cell r="E46" t="str">
            <v>10/02/1990</v>
          </cell>
          <cell r="F46" t="str">
            <v>Quảng Bình</v>
          </cell>
          <cell r="G46" t="str">
            <v>Nữ</v>
          </cell>
          <cell r="H46">
            <v>7</v>
          </cell>
          <cell r="K46">
            <v>7</v>
          </cell>
          <cell r="L46">
            <v>8</v>
          </cell>
          <cell r="O46">
            <v>8</v>
          </cell>
          <cell r="P46">
            <v>7</v>
          </cell>
          <cell r="S46">
            <v>7</v>
          </cell>
          <cell r="T46">
            <v>7</v>
          </cell>
          <cell r="W46">
            <v>7</v>
          </cell>
          <cell r="X46">
            <v>7</v>
          </cell>
          <cell r="AA46">
            <v>7</v>
          </cell>
          <cell r="AB46">
            <v>8</v>
          </cell>
          <cell r="AE46">
            <v>8</v>
          </cell>
          <cell r="AF46">
            <v>7</v>
          </cell>
          <cell r="AI46">
            <v>7</v>
          </cell>
          <cell r="AJ46">
            <v>7.25</v>
          </cell>
          <cell r="AK46">
            <v>6.6</v>
          </cell>
          <cell r="AN46">
            <v>6.6</v>
          </cell>
          <cell r="AO46">
            <v>8.2</v>
          </cell>
          <cell r="AR46">
            <v>8.2</v>
          </cell>
          <cell r="AS46">
            <v>6.6</v>
          </cell>
          <cell r="AV46">
            <v>6.6</v>
          </cell>
          <cell r="AW46">
            <v>6.7</v>
          </cell>
          <cell r="AZ46">
            <v>6.7</v>
          </cell>
          <cell r="BA46">
            <v>7.1</v>
          </cell>
          <cell r="BD46">
            <v>7.1</v>
          </cell>
          <cell r="BE46">
            <v>6.7</v>
          </cell>
          <cell r="BH46">
            <v>6.7</v>
          </cell>
          <cell r="BI46">
            <v>6.9</v>
          </cell>
          <cell r="BL46">
            <v>6.9</v>
          </cell>
          <cell r="BM46">
            <v>6.7</v>
          </cell>
          <cell r="BP46">
            <v>6.7</v>
          </cell>
          <cell r="BQ46">
            <v>7.7</v>
          </cell>
          <cell r="BT46">
            <v>7.7</v>
          </cell>
          <cell r="BU46">
            <v>6.91</v>
          </cell>
          <cell r="BV46">
            <v>5.8</v>
          </cell>
          <cell r="BY46">
            <v>5.8</v>
          </cell>
          <cell r="BZ46">
            <v>4.7</v>
          </cell>
          <cell r="CC46">
            <v>4.7</v>
          </cell>
          <cell r="CD46">
            <v>6.6</v>
          </cell>
          <cell r="CG46">
            <v>6.6</v>
          </cell>
          <cell r="CH46">
            <v>6.2</v>
          </cell>
          <cell r="CK46">
            <v>6.2</v>
          </cell>
          <cell r="CL46">
            <v>7.4</v>
          </cell>
          <cell r="CO46">
            <v>7.4</v>
          </cell>
          <cell r="CP46">
            <v>6.4</v>
          </cell>
          <cell r="CS46">
            <v>6.4</v>
          </cell>
          <cell r="CT46">
            <v>7.1</v>
          </cell>
          <cell r="CW46">
            <v>7.1</v>
          </cell>
          <cell r="CX46">
            <v>6.06</v>
          </cell>
          <cell r="CY46">
            <v>7.7</v>
          </cell>
          <cell r="DB46">
            <v>7.7</v>
          </cell>
          <cell r="DC46">
            <v>5.1</v>
          </cell>
          <cell r="DF46">
            <v>5.1</v>
          </cell>
          <cell r="DG46">
            <v>5.8</v>
          </cell>
          <cell r="DJ46">
            <v>5.8</v>
          </cell>
          <cell r="DK46">
            <v>7</v>
          </cell>
          <cell r="DN46">
            <v>7</v>
          </cell>
          <cell r="DO46">
            <v>5.9</v>
          </cell>
          <cell r="DR46">
            <v>5.9</v>
          </cell>
          <cell r="DS46">
            <v>7.1</v>
          </cell>
          <cell r="DV46">
            <v>7.1</v>
          </cell>
          <cell r="DW46">
            <v>6</v>
          </cell>
          <cell r="DZ46">
            <v>6</v>
          </cell>
          <cell r="EA46">
            <v>6.38</v>
          </cell>
          <cell r="EB46">
            <v>6.5</v>
          </cell>
          <cell r="EE46">
            <v>6.5</v>
          </cell>
          <cell r="EF46">
            <v>7.4</v>
          </cell>
          <cell r="EI46">
            <v>7.4</v>
          </cell>
          <cell r="EJ46">
            <v>7.7</v>
          </cell>
          <cell r="EM46">
            <v>7.7</v>
          </cell>
          <cell r="EN46">
            <v>6.7</v>
          </cell>
          <cell r="EQ46">
            <v>6.7</v>
          </cell>
          <cell r="ER46">
            <v>0</v>
          </cell>
          <cell r="ES46">
            <v>6.5</v>
          </cell>
          <cell r="EU46">
            <v>6.5</v>
          </cell>
          <cell r="EV46">
            <v>8.4</v>
          </cell>
          <cell r="EY46">
            <v>8.4</v>
          </cell>
          <cell r="EZ46">
            <v>6.9</v>
          </cell>
          <cell r="FC46">
            <v>6.9</v>
          </cell>
          <cell r="FD46">
            <v>7.07</v>
          </cell>
          <cell r="FE46">
            <v>6.8</v>
          </cell>
          <cell r="FH46">
            <v>6.8</v>
          </cell>
          <cell r="FI46">
            <v>6.6</v>
          </cell>
          <cell r="FL46">
            <v>6.6</v>
          </cell>
          <cell r="FM46">
            <v>7.3</v>
          </cell>
          <cell r="FP46">
            <v>7.3</v>
          </cell>
          <cell r="FQ46">
            <v>4.7</v>
          </cell>
          <cell r="FT46">
            <v>4.7</v>
          </cell>
          <cell r="FU46">
            <v>6.47</v>
          </cell>
          <cell r="FV46">
            <v>6.68</v>
          </cell>
          <cell r="FW46">
            <v>8</v>
          </cell>
          <cell r="FZ46">
            <v>8</v>
          </cell>
          <cell r="GA46">
            <v>0</v>
          </cell>
          <cell r="GB46">
            <v>8.5</v>
          </cell>
          <cell r="GD46">
            <v>8.5</v>
          </cell>
          <cell r="GE46">
            <v>7.5</v>
          </cell>
          <cell r="GH46">
            <v>7.5</v>
          </cell>
          <cell r="GI46">
            <v>7.3</v>
          </cell>
          <cell r="GL46">
            <v>7.3</v>
          </cell>
          <cell r="GM46">
            <v>7.9</v>
          </cell>
          <cell r="GN46">
            <v>6.74</v>
          </cell>
          <cell r="GO46" t="str">
            <v>ĐẠT</v>
          </cell>
          <cell r="GP46" t="str">
            <v>ĐẠT</v>
          </cell>
        </row>
        <row r="47">
          <cell r="B47">
            <v>141133953</v>
          </cell>
          <cell r="C47" t="str">
            <v>Lê Văn</v>
          </cell>
          <cell r="D47" t="str">
            <v>Lượng</v>
          </cell>
          <cell r="E47" t="str">
            <v>28/05/1990</v>
          </cell>
          <cell r="F47" t="str">
            <v>Quảng Trị</v>
          </cell>
          <cell r="G47" t="str">
            <v>Nam</v>
          </cell>
          <cell r="H47">
            <v>7</v>
          </cell>
          <cell r="K47">
            <v>7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9</v>
          </cell>
          <cell r="W47">
            <v>9</v>
          </cell>
          <cell r="X47">
            <v>6</v>
          </cell>
          <cell r="AA47">
            <v>6</v>
          </cell>
          <cell r="AB47">
            <v>5</v>
          </cell>
          <cell r="AE47">
            <v>5</v>
          </cell>
          <cell r="AF47">
            <v>6</v>
          </cell>
          <cell r="AI47">
            <v>6</v>
          </cell>
          <cell r="AJ47">
            <v>6.67</v>
          </cell>
          <cell r="AK47">
            <v>6.3</v>
          </cell>
          <cell r="AN47">
            <v>6.3</v>
          </cell>
          <cell r="AO47">
            <v>7.5</v>
          </cell>
          <cell r="AR47">
            <v>7.5</v>
          </cell>
          <cell r="AS47">
            <v>2.7</v>
          </cell>
          <cell r="AU47">
            <v>7.3</v>
          </cell>
          <cell r="AV47">
            <v>7.3</v>
          </cell>
          <cell r="AW47">
            <v>4.9</v>
          </cell>
          <cell r="AZ47">
            <v>4.9</v>
          </cell>
          <cell r="BA47">
            <v>4.6</v>
          </cell>
          <cell r="BD47">
            <v>4.6</v>
          </cell>
          <cell r="BE47">
            <v>5.2</v>
          </cell>
          <cell r="BH47">
            <v>5.2</v>
          </cell>
          <cell r="BI47">
            <v>2.9</v>
          </cell>
          <cell r="BJ47">
            <v>8</v>
          </cell>
          <cell r="BL47">
            <v>8</v>
          </cell>
          <cell r="BM47">
            <v>6.2</v>
          </cell>
          <cell r="BP47">
            <v>6.2</v>
          </cell>
          <cell r="BQ47">
            <v>6.6</v>
          </cell>
          <cell r="BT47">
            <v>6.6</v>
          </cell>
          <cell r="BU47">
            <v>6.58</v>
          </cell>
          <cell r="BV47">
            <v>6.8</v>
          </cell>
          <cell r="BY47">
            <v>6.8</v>
          </cell>
          <cell r="BZ47">
            <v>6.1</v>
          </cell>
          <cell r="CC47">
            <v>6.1</v>
          </cell>
          <cell r="CD47">
            <v>0</v>
          </cell>
          <cell r="CE47">
            <v>7</v>
          </cell>
          <cell r="CG47">
            <v>7</v>
          </cell>
          <cell r="CH47">
            <v>6.2</v>
          </cell>
          <cell r="CK47">
            <v>6.2</v>
          </cell>
          <cell r="CL47">
            <v>6</v>
          </cell>
          <cell r="CO47">
            <v>6</v>
          </cell>
          <cell r="CP47">
            <v>6.8</v>
          </cell>
          <cell r="CS47">
            <v>6.8</v>
          </cell>
          <cell r="CT47">
            <v>5.5</v>
          </cell>
          <cell r="CW47">
            <v>5.5</v>
          </cell>
          <cell r="CX47">
            <v>6.44</v>
          </cell>
          <cell r="CY47">
            <v>9.3</v>
          </cell>
          <cell r="DB47">
            <v>9.3</v>
          </cell>
          <cell r="DC47">
            <v>4.7</v>
          </cell>
          <cell r="DF47">
            <v>4.7</v>
          </cell>
          <cell r="DG47">
            <v>6.2</v>
          </cell>
          <cell r="DJ47">
            <v>6.2</v>
          </cell>
          <cell r="DK47">
            <v>7.4</v>
          </cell>
          <cell r="DN47">
            <v>7.4</v>
          </cell>
          <cell r="DO47">
            <v>8.4</v>
          </cell>
          <cell r="DR47">
            <v>8.4</v>
          </cell>
          <cell r="DS47">
            <v>7.6</v>
          </cell>
          <cell r="DV47">
            <v>7.6</v>
          </cell>
          <cell r="DW47">
            <v>6.5</v>
          </cell>
          <cell r="DZ47">
            <v>6.5</v>
          </cell>
          <cell r="EA47">
            <v>7.22</v>
          </cell>
          <cell r="EB47">
            <v>0</v>
          </cell>
          <cell r="EC47">
            <v>6.6</v>
          </cell>
          <cell r="EE47">
            <v>6.6</v>
          </cell>
          <cell r="EF47">
            <v>8</v>
          </cell>
          <cell r="EI47">
            <v>8</v>
          </cell>
          <cell r="EJ47">
            <v>8.2</v>
          </cell>
          <cell r="EM47">
            <v>8.2</v>
          </cell>
          <cell r="EN47">
            <v>7.2</v>
          </cell>
          <cell r="EQ47">
            <v>7.2</v>
          </cell>
          <cell r="ER47">
            <v>6.3</v>
          </cell>
          <cell r="EU47">
            <v>6.3</v>
          </cell>
          <cell r="EV47">
            <v>7.9</v>
          </cell>
          <cell r="EY47">
            <v>7.9</v>
          </cell>
          <cell r="EZ47">
            <v>8.5</v>
          </cell>
          <cell r="FC47">
            <v>8.5</v>
          </cell>
          <cell r="FD47">
            <v>7.39</v>
          </cell>
          <cell r="FE47">
            <v>8.6</v>
          </cell>
          <cell r="FH47">
            <v>8.6</v>
          </cell>
          <cell r="FI47">
            <v>6.2</v>
          </cell>
          <cell r="FL47">
            <v>6.2</v>
          </cell>
          <cell r="FM47">
            <v>7.8</v>
          </cell>
          <cell r="FP47">
            <v>7.8</v>
          </cell>
          <cell r="FQ47">
            <v>6.8</v>
          </cell>
          <cell r="FT47">
            <v>6.8</v>
          </cell>
          <cell r="FU47">
            <v>7.28</v>
          </cell>
          <cell r="FV47">
            <v>6.92</v>
          </cell>
          <cell r="FW47">
            <v>7.4</v>
          </cell>
          <cell r="FZ47">
            <v>7.4</v>
          </cell>
          <cell r="GB47">
            <v>9</v>
          </cell>
          <cell r="GD47">
            <v>9</v>
          </cell>
          <cell r="GF47">
            <v>7.9</v>
          </cell>
          <cell r="GH47">
            <v>7.9</v>
          </cell>
          <cell r="GJ47">
            <v>7</v>
          </cell>
          <cell r="GL47">
            <v>7</v>
          </cell>
          <cell r="GM47">
            <v>7.92</v>
          </cell>
          <cell r="GN47">
            <v>6.97</v>
          </cell>
          <cell r="GO47" t="str">
            <v>ĐẠT</v>
          </cell>
          <cell r="GP47" t="str">
            <v>ĐẠT</v>
          </cell>
        </row>
        <row r="48">
          <cell r="B48">
            <v>141134854</v>
          </cell>
          <cell r="C48" t="str">
            <v>Lê Thị</v>
          </cell>
          <cell r="D48" t="str">
            <v>Lưu</v>
          </cell>
          <cell r="E48" t="str">
            <v>26/03/1990</v>
          </cell>
          <cell r="F48" t="str">
            <v>Quảng Nam</v>
          </cell>
          <cell r="G48" t="str">
            <v>Nữ</v>
          </cell>
          <cell r="H48">
            <v>8</v>
          </cell>
          <cell r="K48">
            <v>8</v>
          </cell>
          <cell r="L48">
            <v>7</v>
          </cell>
          <cell r="O48">
            <v>7</v>
          </cell>
          <cell r="P48">
            <v>7</v>
          </cell>
          <cell r="S48">
            <v>7</v>
          </cell>
          <cell r="T48">
            <v>6</v>
          </cell>
          <cell r="W48">
            <v>6</v>
          </cell>
          <cell r="X48">
            <v>7</v>
          </cell>
          <cell r="AA48">
            <v>7</v>
          </cell>
          <cell r="AB48">
            <v>6</v>
          </cell>
          <cell r="AE48">
            <v>6</v>
          </cell>
          <cell r="AF48">
            <v>7</v>
          </cell>
          <cell r="AI48">
            <v>7</v>
          </cell>
          <cell r="AJ48">
            <v>6.83</v>
          </cell>
          <cell r="AK48">
            <v>6.8</v>
          </cell>
          <cell r="AN48">
            <v>6.8</v>
          </cell>
          <cell r="AO48">
            <v>8</v>
          </cell>
          <cell r="AR48">
            <v>8</v>
          </cell>
          <cell r="AS48">
            <v>7.8</v>
          </cell>
          <cell r="AV48">
            <v>7.8</v>
          </cell>
          <cell r="AW48">
            <v>6.6</v>
          </cell>
          <cell r="AZ48">
            <v>6.6</v>
          </cell>
          <cell r="BA48">
            <v>8.7</v>
          </cell>
          <cell r="BD48">
            <v>8.7</v>
          </cell>
          <cell r="BE48">
            <v>6.5</v>
          </cell>
          <cell r="BH48">
            <v>6.5</v>
          </cell>
          <cell r="BI48">
            <v>6.3</v>
          </cell>
          <cell r="BL48">
            <v>6.3</v>
          </cell>
          <cell r="BM48">
            <v>6.2</v>
          </cell>
          <cell r="BP48">
            <v>6.2</v>
          </cell>
          <cell r="BQ48">
            <v>7.2</v>
          </cell>
          <cell r="BT48">
            <v>7.2</v>
          </cell>
          <cell r="BU48">
            <v>6.98</v>
          </cell>
          <cell r="BV48">
            <v>5.9</v>
          </cell>
          <cell r="BY48">
            <v>5.9</v>
          </cell>
          <cell r="BZ48">
            <v>4.1</v>
          </cell>
          <cell r="CC48">
            <v>4.1</v>
          </cell>
          <cell r="CD48">
            <v>6.6</v>
          </cell>
          <cell r="CG48">
            <v>6.6</v>
          </cell>
          <cell r="CH48">
            <v>6.5</v>
          </cell>
          <cell r="CK48">
            <v>6.5</v>
          </cell>
          <cell r="CL48">
            <v>7.2</v>
          </cell>
          <cell r="CO48">
            <v>7.2</v>
          </cell>
          <cell r="CP48">
            <v>7.5</v>
          </cell>
          <cell r="CS48">
            <v>7.5</v>
          </cell>
          <cell r="CT48">
            <v>6.8</v>
          </cell>
          <cell r="CW48">
            <v>6.8</v>
          </cell>
          <cell r="CX48">
            <v>6.19</v>
          </cell>
          <cell r="CY48">
            <v>7.5</v>
          </cell>
          <cell r="DB48">
            <v>7.5</v>
          </cell>
          <cell r="DC48">
            <v>6.9</v>
          </cell>
          <cell r="DF48">
            <v>6.9</v>
          </cell>
          <cell r="DG48">
            <v>6.3</v>
          </cell>
          <cell r="DJ48">
            <v>6.3</v>
          </cell>
          <cell r="DK48">
            <v>7.3</v>
          </cell>
          <cell r="DN48">
            <v>7.3</v>
          </cell>
          <cell r="DO48">
            <v>7.3</v>
          </cell>
          <cell r="DR48">
            <v>7.3</v>
          </cell>
          <cell r="DS48">
            <v>7.1</v>
          </cell>
          <cell r="DV48">
            <v>7.1</v>
          </cell>
          <cell r="DW48">
            <v>5.1</v>
          </cell>
          <cell r="DZ48">
            <v>5.1</v>
          </cell>
          <cell r="EA48">
            <v>6.89</v>
          </cell>
          <cell r="EB48">
            <v>7.6</v>
          </cell>
          <cell r="EE48">
            <v>7.6</v>
          </cell>
          <cell r="EF48">
            <v>7.5</v>
          </cell>
          <cell r="EI48">
            <v>7.5</v>
          </cell>
          <cell r="EJ48">
            <v>7.7</v>
          </cell>
          <cell r="EM48">
            <v>7.7</v>
          </cell>
          <cell r="EN48">
            <v>6.4</v>
          </cell>
          <cell r="EQ48">
            <v>6.4</v>
          </cell>
          <cell r="ER48">
            <v>0</v>
          </cell>
          <cell r="ES48">
            <v>6.6</v>
          </cell>
          <cell r="EU48">
            <v>6.6</v>
          </cell>
          <cell r="EV48">
            <v>8.3</v>
          </cell>
          <cell r="EY48">
            <v>8.3</v>
          </cell>
          <cell r="EZ48">
            <v>8.1</v>
          </cell>
          <cell r="FC48">
            <v>8.1</v>
          </cell>
          <cell r="FD48">
            <v>7.36</v>
          </cell>
          <cell r="FE48">
            <v>7.9</v>
          </cell>
          <cell r="FH48">
            <v>7.9</v>
          </cell>
          <cell r="FI48">
            <v>6.8</v>
          </cell>
          <cell r="FL48">
            <v>6.8</v>
          </cell>
          <cell r="FM48">
            <v>7.3</v>
          </cell>
          <cell r="FP48">
            <v>7.3</v>
          </cell>
          <cell r="FQ48">
            <v>6.6</v>
          </cell>
          <cell r="FT48">
            <v>6.6</v>
          </cell>
          <cell r="FU48">
            <v>7.13</v>
          </cell>
          <cell r="FV48">
            <v>6.88</v>
          </cell>
          <cell r="FW48">
            <v>8.8</v>
          </cell>
          <cell r="FZ48">
            <v>8.8</v>
          </cell>
          <cell r="GA48">
            <v>0</v>
          </cell>
          <cell r="GB48">
            <v>5.8</v>
          </cell>
          <cell r="GD48">
            <v>5.8</v>
          </cell>
          <cell r="GE48">
            <v>8.5</v>
          </cell>
          <cell r="GH48">
            <v>8.5</v>
          </cell>
          <cell r="GI48">
            <v>8</v>
          </cell>
          <cell r="GL48">
            <v>8</v>
          </cell>
          <cell r="GM48">
            <v>8.08</v>
          </cell>
          <cell r="GN48">
            <v>6.95</v>
          </cell>
          <cell r="GO48" t="str">
            <v>ĐẠT</v>
          </cell>
          <cell r="GP48" t="str">
            <v>ĐẠT</v>
          </cell>
        </row>
        <row r="49">
          <cell r="B49">
            <v>131138836</v>
          </cell>
          <cell r="C49" t="str">
            <v>Nguyễn Nho</v>
          </cell>
          <cell r="D49" t="str">
            <v>Mẫn</v>
          </cell>
          <cell r="E49">
            <v>32246</v>
          </cell>
          <cell r="F49" t="str">
            <v>Quảng Nam</v>
          </cell>
          <cell r="G49" t="str">
            <v>Nam</v>
          </cell>
          <cell r="J49">
            <v>4</v>
          </cell>
          <cell r="K49">
            <v>4</v>
          </cell>
          <cell r="N49">
            <v>7</v>
          </cell>
          <cell r="O49">
            <v>7</v>
          </cell>
          <cell r="R49">
            <v>6</v>
          </cell>
          <cell r="S49">
            <v>6</v>
          </cell>
          <cell r="V49">
            <v>6</v>
          </cell>
          <cell r="W49">
            <v>6</v>
          </cell>
          <cell r="Z49">
            <v>6</v>
          </cell>
          <cell r="AA49">
            <v>6</v>
          </cell>
          <cell r="AD49">
            <v>8</v>
          </cell>
          <cell r="AE49">
            <v>8</v>
          </cell>
          <cell r="AI49">
            <v>0</v>
          </cell>
          <cell r="AJ49">
            <v>6</v>
          </cell>
          <cell r="AM49">
            <v>6</v>
          </cell>
          <cell r="AN49">
            <v>6</v>
          </cell>
          <cell r="AP49">
            <v>7.3</v>
          </cell>
          <cell r="AR49">
            <v>7.3</v>
          </cell>
          <cell r="AU49">
            <v>5</v>
          </cell>
          <cell r="AV49">
            <v>5</v>
          </cell>
          <cell r="AY49">
            <v>6</v>
          </cell>
          <cell r="AZ49">
            <v>6</v>
          </cell>
          <cell r="BC49">
            <v>8</v>
          </cell>
          <cell r="BD49">
            <v>8</v>
          </cell>
          <cell r="BG49">
            <v>7</v>
          </cell>
          <cell r="BH49">
            <v>7</v>
          </cell>
          <cell r="BK49">
            <v>5</v>
          </cell>
          <cell r="BL49">
            <v>5</v>
          </cell>
          <cell r="BO49">
            <v>6</v>
          </cell>
          <cell r="BP49">
            <v>6</v>
          </cell>
          <cell r="BT49">
            <v>0</v>
          </cell>
          <cell r="BU49">
            <v>5.922222222222222</v>
          </cell>
          <cell r="BX49">
            <v>5</v>
          </cell>
          <cell r="BY49">
            <v>5</v>
          </cell>
          <cell r="CB49">
            <v>4</v>
          </cell>
          <cell r="CC49">
            <v>4</v>
          </cell>
          <cell r="CE49">
            <v>5.3</v>
          </cell>
          <cell r="CG49">
            <v>5.3</v>
          </cell>
          <cell r="CJ49">
            <v>5</v>
          </cell>
          <cell r="CK49">
            <v>5</v>
          </cell>
          <cell r="CM49">
            <v>6</v>
          </cell>
          <cell r="CO49">
            <v>6</v>
          </cell>
          <cell r="CQ49">
            <v>4.7</v>
          </cell>
          <cell r="CS49">
            <v>4.7</v>
          </cell>
          <cell r="CW49">
            <v>0</v>
          </cell>
          <cell r="CX49">
            <v>4.888235294117647</v>
          </cell>
          <cell r="DA49">
            <v>6.4</v>
          </cell>
          <cell r="DB49">
            <v>6.4</v>
          </cell>
          <cell r="DD49">
            <v>5.7</v>
          </cell>
          <cell r="DF49">
            <v>5.7</v>
          </cell>
          <cell r="DI49">
            <v>4.3</v>
          </cell>
          <cell r="DJ49">
            <v>4.3</v>
          </cell>
          <cell r="DM49">
            <v>4.5</v>
          </cell>
          <cell r="DN49">
            <v>4.5</v>
          </cell>
          <cell r="DP49">
            <v>5.2</v>
          </cell>
          <cell r="DR49">
            <v>5.2</v>
          </cell>
          <cell r="DU49">
            <v>5</v>
          </cell>
          <cell r="DV49">
            <v>5</v>
          </cell>
          <cell r="DX49">
            <v>0</v>
          </cell>
          <cell r="DY49">
            <v>6</v>
          </cell>
          <cell r="DZ49">
            <v>6</v>
          </cell>
          <cell r="EA49">
            <v>5.33</v>
          </cell>
          <cell r="EB49">
            <v>0</v>
          </cell>
          <cell r="EC49">
            <v>0</v>
          </cell>
          <cell r="ED49">
            <v>4.6</v>
          </cell>
          <cell r="EE49">
            <v>4.6</v>
          </cell>
          <cell r="EF49">
            <v>0</v>
          </cell>
          <cell r="EG49">
            <v>6.3</v>
          </cell>
          <cell r="EI49">
            <v>6.3</v>
          </cell>
          <cell r="EJ49">
            <v>0</v>
          </cell>
          <cell r="EL49">
            <v>6.1</v>
          </cell>
          <cell r="EM49">
            <v>6.1</v>
          </cell>
          <cell r="EN49">
            <v>4.7</v>
          </cell>
          <cell r="EQ49">
            <v>4.7</v>
          </cell>
          <cell r="ER49">
            <v>1.8</v>
          </cell>
          <cell r="ES49">
            <v>0</v>
          </cell>
          <cell r="ET49">
            <v>6.5</v>
          </cell>
          <cell r="EU49">
            <v>6.5</v>
          </cell>
          <cell r="EX49">
            <v>5.5</v>
          </cell>
          <cell r="EY49">
            <v>5.5</v>
          </cell>
          <cell r="FB49">
            <v>6</v>
          </cell>
          <cell r="FC49">
            <v>6</v>
          </cell>
          <cell r="FD49">
            <v>5.59</v>
          </cell>
          <cell r="FE49">
            <v>0</v>
          </cell>
          <cell r="FF49">
            <v>6.6</v>
          </cell>
          <cell r="FH49">
            <v>6.6</v>
          </cell>
          <cell r="FI49">
            <v>3.2</v>
          </cell>
          <cell r="FK49">
            <v>5.8</v>
          </cell>
          <cell r="FL49">
            <v>5.8</v>
          </cell>
          <cell r="FM49">
            <v>5.7</v>
          </cell>
          <cell r="FP49">
            <v>5.7</v>
          </cell>
          <cell r="FQ49">
            <v>4.5</v>
          </cell>
          <cell r="FT49">
            <v>4.5</v>
          </cell>
          <cell r="FU49">
            <v>5.67</v>
          </cell>
          <cell r="FV49">
            <v>5.54</v>
          </cell>
          <cell r="FW49">
            <v>0</v>
          </cell>
          <cell r="FZ49">
            <v>0</v>
          </cell>
          <cell r="GC49">
            <v>4.5</v>
          </cell>
          <cell r="GD49">
            <v>4.5</v>
          </cell>
          <cell r="GG49">
            <v>3.8</v>
          </cell>
          <cell r="GH49">
            <v>3.8</v>
          </cell>
          <cell r="GI49">
            <v>5.5</v>
          </cell>
          <cell r="GL49">
            <v>5.5</v>
          </cell>
          <cell r="GM49">
            <v>2.42</v>
          </cell>
          <cell r="GN49">
            <v>5.38</v>
          </cell>
          <cell r="GO49" t="str">
            <v>ĐẠT</v>
          </cell>
          <cell r="GP49" t="str">
            <v>ĐẠT</v>
          </cell>
        </row>
        <row r="50">
          <cell r="B50">
            <v>141133963</v>
          </cell>
          <cell r="C50" t="str">
            <v>Trần Ngọc</v>
          </cell>
          <cell r="D50" t="str">
            <v>Minh</v>
          </cell>
          <cell r="E50" t="str">
            <v>19/04/1988</v>
          </cell>
          <cell r="F50" t="str">
            <v>Quảng Bình</v>
          </cell>
          <cell r="G50" t="str">
            <v>Nữ</v>
          </cell>
          <cell r="H50">
            <v>6</v>
          </cell>
          <cell r="K50">
            <v>6</v>
          </cell>
          <cell r="L50">
            <v>7</v>
          </cell>
          <cell r="O50">
            <v>7</v>
          </cell>
          <cell r="P50">
            <v>6</v>
          </cell>
          <cell r="S50">
            <v>6</v>
          </cell>
          <cell r="T50">
            <v>7</v>
          </cell>
          <cell r="W50">
            <v>7</v>
          </cell>
          <cell r="X50">
            <v>9</v>
          </cell>
          <cell r="AA50">
            <v>9</v>
          </cell>
          <cell r="AB50">
            <v>6</v>
          </cell>
          <cell r="AE50">
            <v>6</v>
          </cell>
          <cell r="AF50">
            <v>8</v>
          </cell>
          <cell r="AI50">
            <v>8</v>
          </cell>
          <cell r="AJ50">
            <v>6.92</v>
          </cell>
          <cell r="AK50">
            <v>7.7</v>
          </cell>
          <cell r="AN50">
            <v>7.7</v>
          </cell>
          <cell r="AO50">
            <v>8.4</v>
          </cell>
          <cell r="AR50">
            <v>8.4</v>
          </cell>
          <cell r="AS50">
            <v>6.3</v>
          </cell>
          <cell r="AV50">
            <v>6.3</v>
          </cell>
          <cell r="AW50">
            <v>6.7</v>
          </cell>
          <cell r="AZ50">
            <v>6.7</v>
          </cell>
          <cell r="BA50">
            <v>7.6</v>
          </cell>
          <cell r="BD50">
            <v>7.6</v>
          </cell>
          <cell r="BE50">
            <v>5.1</v>
          </cell>
          <cell r="BH50">
            <v>5.1</v>
          </cell>
          <cell r="BI50">
            <v>6.6</v>
          </cell>
          <cell r="BL50">
            <v>6.6</v>
          </cell>
          <cell r="BM50">
            <v>7</v>
          </cell>
          <cell r="BP50">
            <v>7</v>
          </cell>
          <cell r="BQ50">
            <v>5.7</v>
          </cell>
          <cell r="BT50">
            <v>5.7</v>
          </cell>
          <cell r="BU50">
            <v>6.91</v>
          </cell>
          <cell r="BV50">
            <v>7.5</v>
          </cell>
          <cell r="BY50">
            <v>7.5</v>
          </cell>
          <cell r="BZ50">
            <v>6.9</v>
          </cell>
          <cell r="CC50">
            <v>6.9</v>
          </cell>
          <cell r="CD50">
            <v>0</v>
          </cell>
          <cell r="CE50">
            <v>7.9</v>
          </cell>
          <cell r="CG50">
            <v>7.9</v>
          </cell>
          <cell r="CH50">
            <v>6.1</v>
          </cell>
          <cell r="CK50">
            <v>6.1</v>
          </cell>
          <cell r="CL50">
            <v>7.2</v>
          </cell>
          <cell r="CO50">
            <v>7.2</v>
          </cell>
          <cell r="CP50">
            <v>7.7</v>
          </cell>
          <cell r="CS50">
            <v>7.7</v>
          </cell>
          <cell r="CT50">
            <v>7.6</v>
          </cell>
          <cell r="CW50">
            <v>7.6</v>
          </cell>
          <cell r="CX50">
            <v>7.21</v>
          </cell>
          <cell r="CY50">
            <v>5.8</v>
          </cell>
          <cell r="DB50">
            <v>5.8</v>
          </cell>
          <cell r="DC50">
            <v>6.3</v>
          </cell>
          <cell r="DF50">
            <v>6.3</v>
          </cell>
          <cell r="DG50">
            <v>5.3</v>
          </cell>
          <cell r="DJ50">
            <v>5.3</v>
          </cell>
          <cell r="DK50">
            <v>9.3</v>
          </cell>
          <cell r="DN50">
            <v>9.3</v>
          </cell>
          <cell r="DO50">
            <v>7.3</v>
          </cell>
          <cell r="DR50">
            <v>7.3</v>
          </cell>
          <cell r="DS50">
            <v>6.8</v>
          </cell>
          <cell r="DV50">
            <v>6.8</v>
          </cell>
          <cell r="DW50">
            <v>6.8</v>
          </cell>
          <cell r="DZ50">
            <v>6.8</v>
          </cell>
          <cell r="EA50">
            <v>6.88</v>
          </cell>
          <cell r="EB50">
            <v>5.7</v>
          </cell>
          <cell r="EE50">
            <v>5.7</v>
          </cell>
          <cell r="EF50">
            <v>7.6</v>
          </cell>
          <cell r="EI50">
            <v>7.6</v>
          </cell>
          <cell r="EJ50">
            <v>7.8</v>
          </cell>
          <cell r="EM50">
            <v>7.8</v>
          </cell>
          <cell r="EN50">
            <v>5.6</v>
          </cell>
          <cell r="EQ50">
            <v>5.6</v>
          </cell>
          <cell r="ER50">
            <v>0</v>
          </cell>
          <cell r="ES50">
            <v>5.8</v>
          </cell>
          <cell r="EU50">
            <v>5.8</v>
          </cell>
          <cell r="EV50">
            <v>7.7</v>
          </cell>
          <cell r="EY50">
            <v>7.7</v>
          </cell>
          <cell r="EZ50">
            <v>6</v>
          </cell>
          <cell r="FC50">
            <v>6</v>
          </cell>
          <cell r="FD50">
            <v>6.45</v>
          </cell>
          <cell r="FE50">
            <v>8.2</v>
          </cell>
          <cell r="FH50">
            <v>8.2</v>
          </cell>
          <cell r="FI50">
            <v>7</v>
          </cell>
          <cell r="FL50">
            <v>7</v>
          </cell>
          <cell r="FM50">
            <v>7.4</v>
          </cell>
          <cell r="FP50">
            <v>7.4</v>
          </cell>
          <cell r="FQ50">
            <v>6.1</v>
          </cell>
          <cell r="FT50">
            <v>6.1</v>
          </cell>
          <cell r="FU50">
            <v>7.18</v>
          </cell>
          <cell r="FV50">
            <v>6.91</v>
          </cell>
          <cell r="FW50">
            <v>8</v>
          </cell>
          <cell r="FZ50">
            <v>8</v>
          </cell>
          <cell r="GA50">
            <v>0</v>
          </cell>
          <cell r="GB50">
            <v>5.5</v>
          </cell>
          <cell r="GD50">
            <v>5.5</v>
          </cell>
          <cell r="GE50">
            <v>8</v>
          </cell>
          <cell r="GH50">
            <v>8</v>
          </cell>
          <cell r="GI50">
            <v>7</v>
          </cell>
          <cell r="GL50">
            <v>7</v>
          </cell>
          <cell r="GM50">
            <v>7.5</v>
          </cell>
          <cell r="GN50">
            <v>6.94</v>
          </cell>
          <cell r="GO50" t="str">
            <v>ĐẠT</v>
          </cell>
          <cell r="GP50" t="str">
            <v>ĐẠT</v>
          </cell>
        </row>
        <row r="51">
          <cell r="B51">
            <v>141133965</v>
          </cell>
          <cell r="C51" t="str">
            <v>Nguyễn Thị Lê</v>
          </cell>
          <cell r="D51" t="str">
            <v>Na</v>
          </cell>
          <cell r="E51" t="str">
            <v>10/06/1988</v>
          </cell>
          <cell r="F51" t="str">
            <v>Quảng Bình</v>
          </cell>
          <cell r="G51" t="str">
            <v>Nữ</v>
          </cell>
          <cell r="H51">
            <v>4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5</v>
          </cell>
          <cell r="S51">
            <v>5</v>
          </cell>
          <cell r="T51">
            <v>4</v>
          </cell>
          <cell r="U51">
            <v>6</v>
          </cell>
          <cell r="W51">
            <v>6</v>
          </cell>
          <cell r="X51">
            <v>6</v>
          </cell>
          <cell r="AA51">
            <v>6</v>
          </cell>
          <cell r="AB51">
            <v>6</v>
          </cell>
          <cell r="AE51">
            <v>6</v>
          </cell>
          <cell r="AF51">
            <v>9</v>
          </cell>
          <cell r="AI51">
            <v>9</v>
          </cell>
          <cell r="AJ51">
            <v>5.67</v>
          </cell>
          <cell r="AK51">
            <v>6.4</v>
          </cell>
          <cell r="AN51">
            <v>6.4</v>
          </cell>
          <cell r="AO51">
            <v>9</v>
          </cell>
          <cell r="AR51">
            <v>9</v>
          </cell>
          <cell r="AS51">
            <v>6.7</v>
          </cell>
          <cell r="AV51">
            <v>6.7</v>
          </cell>
          <cell r="AW51">
            <v>6</v>
          </cell>
          <cell r="AZ51">
            <v>6</v>
          </cell>
          <cell r="BA51">
            <v>6.2</v>
          </cell>
          <cell r="BD51">
            <v>6.2</v>
          </cell>
          <cell r="BE51">
            <v>5.8</v>
          </cell>
          <cell r="BH51">
            <v>5.8</v>
          </cell>
          <cell r="BI51">
            <v>6.1</v>
          </cell>
          <cell r="BL51">
            <v>6.1</v>
          </cell>
          <cell r="BM51">
            <v>6.8</v>
          </cell>
          <cell r="BP51">
            <v>6.8</v>
          </cell>
          <cell r="BQ51">
            <v>8.5</v>
          </cell>
          <cell r="BT51">
            <v>8.5</v>
          </cell>
          <cell r="BU51">
            <v>6.61</v>
          </cell>
          <cell r="BV51">
            <v>7.5</v>
          </cell>
          <cell r="BY51">
            <v>7.5</v>
          </cell>
          <cell r="BZ51">
            <v>6</v>
          </cell>
          <cell r="CC51">
            <v>6</v>
          </cell>
          <cell r="CD51">
            <v>0</v>
          </cell>
          <cell r="CE51">
            <v>7.1</v>
          </cell>
          <cell r="CG51">
            <v>7.1</v>
          </cell>
          <cell r="CH51">
            <v>5</v>
          </cell>
          <cell r="CK51">
            <v>5</v>
          </cell>
          <cell r="CL51">
            <v>5.4</v>
          </cell>
          <cell r="CO51">
            <v>5.4</v>
          </cell>
          <cell r="CP51">
            <v>6.7</v>
          </cell>
          <cell r="CS51">
            <v>6.7</v>
          </cell>
          <cell r="CT51">
            <v>10</v>
          </cell>
          <cell r="CW51">
            <v>10</v>
          </cell>
          <cell r="CX51">
            <v>6.27</v>
          </cell>
          <cell r="CY51">
            <v>7.4</v>
          </cell>
          <cell r="DB51">
            <v>7.4</v>
          </cell>
          <cell r="DC51">
            <v>5.9</v>
          </cell>
          <cell r="DF51">
            <v>5.9</v>
          </cell>
          <cell r="DG51">
            <v>6.6</v>
          </cell>
          <cell r="DJ51">
            <v>6.6</v>
          </cell>
          <cell r="DK51">
            <v>8.2</v>
          </cell>
          <cell r="DN51">
            <v>8.2</v>
          </cell>
          <cell r="DO51">
            <v>7.1</v>
          </cell>
          <cell r="DR51">
            <v>7.1</v>
          </cell>
          <cell r="DS51">
            <v>7.4</v>
          </cell>
          <cell r="DV51">
            <v>7.4</v>
          </cell>
          <cell r="DW51">
            <v>5.8</v>
          </cell>
          <cell r="DZ51">
            <v>5.8</v>
          </cell>
          <cell r="EA51">
            <v>6.97</v>
          </cell>
          <cell r="EB51">
            <v>0</v>
          </cell>
          <cell r="EC51">
            <v>5.5</v>
          </cell>
          <cell r="EE51">
            <v>5.5</v>
          </cell>
          <cell r="EF51">
            <v>7.1</v>
          </cell>
          <cell r="EI51">
            <v>7.1</v>
          </cell>
          <cell r="EJ51">
            <v>8.5</v>
          </cell>
          <cell r="EM51">
            <v>8.5</v>
          </cell>
          <cell r="EN51">
            <v>7.3</v>
          </cell>
          <cell r="EQ51">
            <v>7.3</v>
          </cell>
          <cell r="ER51">
            <v>0</v>
          </cell>
          <cell r="ES51">
            <v>0</v>
          </cell>
          <cell r="ET51">
            <v>6.7</v>
          </cell>
          <cell r="EU51">
            <v>6.7</v>
          </cell>
          <cell r="EV51">
            <v>8.2</v>
          </cell>
          <cell r="EY51">
            <v>8.2</v>
          </cell>
          <cell r="EZ51">
            <v>8.7</v>
          </cell>
          <cell r="FC51">
            <v>8.7</v>
          </cell>
          <cell r="FD51">
            <v>7.35</v>
          </cell>
          <cell r="FE51">
            <v>8.3</v>
          </cell>
          <cell r="FH51">
            <v>8.3</v>
          </cell>
          <cell r="FI51">
            <v>7.2</v>
          </cell>
          <cell r="FL51">
            <v>7.2</v>
          </cell>
          <cell r="FM51">
            <v>7.7</v>
          </cell>
          <cell r="FP51">
            <v>7.7</v>
          </cell>
          <cell r="FQ51">
            <v>0</v>
          </cell>
          <cell r="FR51">
            <v>6.3</v>
          </cell>
          <cell r="FT51">
            <v>6.3</v>
          </cell>
          <cell r="FU51">
            <v>7.39</v>
          </cell>
          <cell r="FV51">
            <v>6.71</v>
          </cell>
          <cell r="FW51">
            <v>8</v>
          </cell>
          <cell r="FZ51">
            <v>8</v>
          </cell>
          <cell r="GB51">
            <v>8.5</v>
          </cell>
          <cell r="GD51">
            <v>8.5</v>
          </cell>
          <cell r="GF51">
            <v>6</v>
          </cell>
          <cell r="GH51">
            <v>6</v>
          </cell>
          <cell r="GJ51">
            <v>7.5</v>
          </cell>
          <cell r="GL51">
            <v>7.5</v>
          </cell>
          <cell r="GM51">
            <v>7.3</v>
          </cell>
          <cell r="GN51">
            <v>6.74</v>
          </cell>
          <cell r="GO51" t="str">
            <v>ĐẠT</v>
          </cell>
          <cell r="GP51" t="str">
            <v>ĐẠT</v>
          </cell>
        </row>
        <row r="52">
          <cell r="B52">
            <v>141133970</v>
          </cell>
          <cell r="C52" t="str">
            <v>Lê Thanh</v>
          </cell>
          <cell r="D52" t="str">
            <v>Nam</v>
          </cell>
          <cell r="E52" t="str">
            <v>29/04/1989</v>
          </cell>
          <cell r="F52" t="str">
            <v>Quảng Bình</v>
          </cell>
          <cell r="G52" t="str">
            <v>Nam</v>
          </cell>
          <cell r="H52">
            <v>6</v>
          </cell>
          <cell r="K52">
            <v>6</v>
          </cell>
          <cell r="L52">
            <v>6</v>
          </cell>
          <cell r="O52">
            <v>6</v>
          </cell>
          <cell r="P52">
            <v>4</v>
          </cell>
          <cell r="Q52">
            <v>7</v>
          </cell>
          <cell r="S52">
            <v>7</v>
          </cell>
          <cell r="T52">
            <v>6</v>
          </cell>
          <cell r="W52">
            <v>6</v>
          </cell>
          <cell r="X52">
            <v>6</v>
          </cell>
          <cell r="AA52">
            <v>6</v>
          </cell>
          <cell r="AB52">
            <v>5</v>
          </cell>
          <cell r="AE52">
            <v>5</v>
          </cell>
          <cell r="AF52">
            <v>8</v>
          </cell>
          <cell r="AI52">
            <v>8</v>
          </cell>
          <cell r="AJ52">
            <v>6.08</v>
          </cell>
          <cell r="AK52">
            <v>7.7</v>
          </cell>
          <cell r="AN52">
            <v>7.7</v>
          </cell>
          <cell r="AO52">
            <v>7</v>
          </cell>
          <cell r="AR52">
            <v>7</v>
          </cell>
          <cell r="AS52">
            <v>5.4</v>
          </cell>
          <cell r="AV52">
            <v>5.4</v>
          </cell>
          <cell r="AW52">
            <v>4.3</v>
          </cell>
          <cell r="AZ52">
            <v>4.3</v>
          </cell>
          <cell r="BA52">
            <v>0</v>
          </cell>
          <cell r="BB52">
            <v>6.2</v>
          </cell>
          <cell r="BD52">
            <v>6.2</v>
          </cell>
          <cell r="BE52">
            <v>6.2</v>
          </cell>
          <cell r="BH52">
            <v>6.2</v>
          </cell>
          <cell r="BI52">
            <v>4.6</v>
          </cell>
          <cell r="BL52">
            <v>4.6</v>
          </cell>
          <cell r="BM52">
            <v>6.4</v>
          </cell>
          <cell r="BP52">
            <v>6.4</v>
          </cell>
          <cell r="BQ52">
            <v>8.7</v>
          </cell>
          <cell r="BT52">
            <v>8.7</v>
          </cell>
          <cell r="BU52">
            <v>5.67</v>
          </cell>
          <cell r="BV52">
            <v>4.9</v>
          </cell>
          <cell r="BY52">
            <v>4.9</v>
          </cell>
          <cell r="BZ52">
            <v>6.3</v>
          </cell>
          <cell r="CC52">
            <v>6.3</v>
          </cell>
          <cell r="CD52">
            <v>8</v>
          </cell>
          <cell r="CG52">
            <v>8</v>
          </cell>
          <cell r="CH52">
            <v>4.8</v>
          </cell>
          <cell r="CK52">
            <v>4.8</v>
          </cell>
          <cell r="CL52">
            <v>4.5</v>
          </cell>
          <cell r="CO52">
            <v>4.5</v>
          </cell>
          <cell r="CP52">
            <v>6.5</v>
          </cell>
          <cell r="CS52">
            <v>6.5</v>
          </cell>
          <cell r="CT52">
            <v>6.5</v>
          </cell>
          <cell r="CW52">
            <v>6.5</v>
          </cell>
          <cell r="CX52">
            <v>5.71</v>
          </cell>
          <cell r="CY52">
            <v>6.2</v>
          </cell>
          <cell r="DB52">
            <v>6.2</v>
          </cell>
          <cell r="DC52">
            <v>4.7</v>
          </cell>
          <cell r="DF52">
            <v>4.7</v>
          </cell>
          <cell r="DG52">
            <v>4.7</v>
          </cell>
          <cell r="DJ52">
            <v>4.7</v>
          </cell>
          <cell r="DK52">
            <v>5.8</v>
          </cell>
          <cell r="DN52">
            <v>5.8</v>
          </cell>
          <cell r="DO52">
            <v>6.4</v>
          </cell>
          <cell r="DR52">
            <v>6.4</v>
          </cell>
          <cell r="DS52">
            <v>5.4</v>
          </cell>
          <cell r="DV52">
            <v>5.4</v>
          </cell>
          <cell r="DW52">
            <v>5.4</v>
          </cell>
          <cell r="DZ52">
            <v>5.4</v>
          </cell>
          <cell r="EA52">
            <v>5.57</v>
          </cell>
          <cell r="EB52">
            <v>4.1</v>
          </cell>
          <cell r="EE52">
            <v>4.1</v>
          </cell>
          <cell r="EF52">
            <v>0</v>
          </cell>
          <cell r="EG52">
            <v>6.6</v>
          </cell>
          <cell r="EI52">
            <v>6.6</v>
          </cell>
          <cell r="EJ52">
            <v>8.1</v>
          </cell>
          <cell r="EM52">
            <v>8.1</v>
          </cell>
          <cell r="EN52">
            <v>5.8</v>
          </cell>
          <cell r="EQ52">
            <v>5.8</v>
          </cell>
          <cell r="ER52">
            <v>0</v>
          </cell>
          <cell r="ES52">
            <v>5.6</v>
          </cell>
          <cell r="EU52">
            <v>5.6</v>
          </cell>
          <cell r="EV52">
            <v>8.5</v>
          </cell>
          <cell r="EY52">
            <v>8.5</v>
          </cell>
          <cell r="EZ52">
            <v>8.2</v>
          </cell>
          <cell r="FC52">
            <v>8.2</v>
          </cell>
          <cell r="FD52">
            <v>6.52</v>
          </cell>
          <cell r="FE52">
            <v>5.8</v>
          </cell>
          <cell r="FH52">
            <v>5.8</v>
          </cell>
          <cell r="FI52">
            <v>6.5</v>
          </cell>
          <cell r="FL52">
            <v>6.5</v>
          </cell>
          <cell r="FM52">
            <v>7.4</v>
          </cell>
          <cell r="FP52">
            <v>7.4</v>
          </cell>
          <cell r="FQ52">
            <v>6.1</v>
          </cell>
          <cell r="FT52">
            <v>6.1</v>
          </cell>
          <cell r="FU52">
            <v>6.55</v>
          </cell>
          <cell r="FV52">
            <v>5.96</v>
          </cell>
          <cell r="FW52">
            <v>8</v>
          </cell>
          <cell r="FZ52">
            <v>8</v>
          </cell>
          <cell r="GA52">
            <v>5.8</v>
          </cell>
          <cell r="GD52">
            <v>5.8</v>
          </cell>
          <cell r="GE52">
            <v>5.5</v>
          </cell>
          <cell r="GH52">
            <v>5.5</v>
          </cell>
          <cell r="GI52">
            <v>7.3</v>
          </cell>
          <cell r="GL52">
            <v>7.3</v>
          </cell>
          <cell r="GM52">
            <v>6.56</v>
          </cell>
          <cell r="GN52">
            <v>5.99</v>
          </cell>
          <cell r="GO52" t="str">
            <v>ĐẠT</v>
          </cell>
          <cell r="GP52" t="str">
            <v>ĐẠT</v>
          </cell>
        </row>
        <row r="53">
          <cell r="B53">
            <v>141323508</v>
          </cell>
          <cell r="C53" t="str">
            <v>Phạm Phương</v>
          </cell>
          <cell r="D53" t="str">
            <v>Nam</v>
          </cell>
          <cell r="E53" t="str">
            <v>23/11/1990</v>
          </cell>
          <cell r="F53" t="str">
            <v>Quảng Bình</v>
          </cell>
          <cell r="G53" t="str">
            <v>Nam</v>
          </cell>
          <cell r="H53">
            <v>7</v>
          </cell>
          <cell r="K53">
            <v>7</v>
          </cell>
          <cell r="L53">
            <v>5</v>
          </cell>
          <cell r="O53">
            <v>5</v>
          </cell>
          <cell r="P53">
            <v>6</v>
          </cell>
          <cell r="S53">
            <v>6</v>
          </cell>
          <cell r="T53">
            <v>8</v>
          </cell>
          <cell r="W53">
            <v>8</v>
          </cell>
          <cell r="X53">
            <v>7</v>
          </cell>
          <cell r="AA53">
            <v>7</v>
          </cell>
          <cell r="AB53">
            <v>7</v>
          </cell>
          <cell r="AE53">
            <v>7</v>
          </cell>
          <cell r="AF53">
            <v>7</v>
          </cell>
          <cell r="AI53">
            <v>7</v>
          </cell>
          <cell r="AJ53">
            <v>6.75</v>
          </cell>
          <cell r="AK53">
            <v>7.7</v>
          </cell>
          <cell r="AN53">
            <v>7.7</v>
          </cell>
          <cell r="AO53">
            <v>8.9</v>
          </cell>
          <cell r="AR53">
            <v>8.9</v>
          </cell>
          <cell r="AS53">
            <v>5.7</v>
          </cell>
          <cell r="AV53">
            <v>5.7</v>
          </cell>
          <cell r="AW53">
            <v>7.3</v>
          </cell>
          <cell r="AZ53">
            <v>7.3</v>
          </cell>
          <cell r="BA53">
            <v>0</v>
          </cell>
          <cell r="BB53">
            <v>5.4</v>
          </cell>
          <cell r="BD53">
            <v>5.4</v>
          </cell>
          <cell r="BE53">
            <v>4.8</v>
          </cell>
          <cell r="BH53">
            <v>4.8</v>
          </cell>
          <cell r="BI53">
            <v>5.9</v>
          </cell>
          <cell r="BL53">
            <v>5.9</v>
          </cell>
          <cell r="BM53">
            <v>6</v>
          </cell>
          <cell r="BP53">
            <v>6</v>
          </cell>
          <cell r="BQ53">
            <v>5.5</v>
          </cell>
          <cell r="BT53">
            <v>5.5</v>
          </cell>
          <cell r="BU53">
            <v>6.56</v>
          </cell>
          <cell r="BV53">
            <v>5.6</v>
          </cell>
          <cell r="BY53">
            <v>5.6</v>
          </cell>
          <cell r="BZ53">
            <v>4.6</v>
          </cell>
          <cell r="CC53">
            <v>4.6</v>
          </cell>
          <cell r="CD53">
            <v>6.4</v>
          </cell>
          <cell r="CG53">
            <v>6.4</v>
          </cell>
          <cell r="CH53">
            <v>7.4</v>
          </cell>
          <cell r="CK53">
            <v>7.4</v>
          </cell>
          <cell r="CL53">
            <v>5.5</v>
          </cell>
          <cell r="CO53">
            <v>5.5</v>
          </cell>
          <cell r="CP53">
            <v>6.2</v>
          </cell>
          <cell r="CS53">
            <v>6.2</v>
          </cell>
          <cell r="CT53">
            <v>8.2</v>
          </cell>
          <cell r="CW53">
            <v>8.2</v>
          </cell>
          <cell r="CX53">
            <v>5.75</v>
          </cell>
          <cell r="CY53">
            <v>6.6</v>
          </cell>
          <cell r="DB53">
            <v>6.6</v>
          </cell>
          <cell r="DC53">
            <v>4.7</v>
          </cell>
          <cell r="DF53">
            <v>4.7</v>
          </cell>
          <cell r="DG53">
            <v>5.1</v>
          </cell>
          <cell r="DJ53">
            <v>5.1</v>
          </cell>
          <cell r="DK53">
            <v>6.2</v>
          </cell>
          <cell r="DN53">
            <v>6.2</v>
          </cell>
          <cell r="DO53">
            <v>6.5</v>
          </cell>
          <cell r="DR53">
            <v>6.5</v>
          </cell>
          <cell r="DS53">
            <v>5.9</v>
          </cell>
          <cell r="DV53">
            <v>5.9</v>
          </cell>
          <cell r="DW53">
            <v>6.9</v>
          </cell>
          <cell r="DZ53">
            <v>6.9</v>
          </cell>
          <cell r="EA53">
            <v>5.99</v>
          </cell>
          <cell r="EB53">
            <v>7.3</v>
          </cell>
          <cell r="EE53">
            <v>7.3</v>
          </cell>
          <cell r="EF53">
            <v>6.8</v>
          </cell>
          <cell r="EI53">
            <v>6.8</v>
          </cell>
          <cell r="EJ53">
            <v>6.9</v>
          </cell>
          <cell r="EM53">
            <v>6.9</v>
          </cell>
          <cell r="EN53">
            <v>7.4</v>
          </cell>
          <cell r="EQ53">
            <v>7.4</v>
          </cell>
          <cell r="ER53">
            <v>0</v>
          </cell>
          <cell r="ES53">
            <v>6.1</v>
          </cell>
          <cell r="EU53">
            <v>6.1</v>
          </cell>
          <cell r="EV53">
            <v>7.8</v>
          </cell>
          <cell r="EY53">
            <v>7.8</v>
          </cell>
          <cell r="EZ53">
            <v>8.2</v>
          </cell>
          <cell r="FC53">
            <v>8.2</v>
          </cell>
          <cell r="FD53">
            <v>7.17</v>
          </cell>
          <cell r="FE53">
            <v>6.7</v>
          </cell>
          <cell r="FH53">
            <v>6.7</v>
          </cell>
          <cell r="FI53">
            <v>6.7</v>
          </cell>
          <cell r="FL53">
            <v>6.7</v>
          </cell>
          <cell r="FM53">
            <v>6.5</v>
          </cell>
          <cell r="FP53">
            <v>6.5</v>
          </cell>
          <cell r="FQ53">
            <v>5.8</v>
          </cell>
          <cell r="FT53">
            <v>5.8</v>
          </cell>
          <cell r="FU53">
            <v>6.46</v>
          </cell>
          <cell r="FV53">
            <v>6.42</v>
          </cell>
          <cell r="FW53">
            <v>7.5</v>
          </cell>
          <cell r="FZ53">
            <v>7.5</v>
          </cell>
          <cell r="GA53">
            <v>0</v>
          </cell>
          <cell r="GB53">
            <v>5.5</v>
          </cell>
          <cell r="GD53">
            <v>5.5</v>
          </cell>
          <cell r="GE53">
            <v>6.5</v>
          </cell>
          <cell r="GH53">
            <v>6.5</v>
          </cell>
          <cell r="GI53">
            <v>9</v>
          </cell>
          <cell r="GL53">
            <v>9</v>
          </cell>
          <cell r="GM53">
            <v>6.7</v>
          </cell>
          <cell r="GN53">
            <v>6.44</v>
          </cell>
          <cell r="GO53" t="str">
            <v>ĐẠT</v>
          </cell>
          <cell r="GP53" t="str">
            <v>ĐẠT</v>
          </cell>
        </row>
        <row r="54">
          <cell r="B54">
            <v>141323513</v>
          </cell>
          <cell r="C54" t="str">
            <v>Hứa Thị Thanh</v>
          </cell>
          <cell r="D54" t="str">
            <v>Nga</v>
          </cell>
          <cell r="G54" t="str">
            <v>Nữ</v>
          </cell>
          <cell r="H54">
            <v>5</v>
          </cell>
          <cell r="K54">
            <v>5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7</v>
          </cell>
          <cell r="W54">
            <v>7</v>
          </cell>
          <cell r="X54">
            <v>5</v>
          </cell>
          <cell r="AA54">
            <v>5</v>
          </cell>
          <cell r="AB54">
            <v>6</v>
          </cell>
          <cell r="AE54">
            <v>6</v>
          </cell>
          <cell r="AF54">
            <v>4</v>
          </cell>
          <cell r="AG54">
            <v>7.8</v>
          </cell>
          <cell r="AI54">
            <v>7.8</v>
          </cell>
          <cell r="AJ54">
            <v>6.08</v>
          </cell>
          <cell r="AK54">
            <v>5.7</v>
          </cell>
          <cell r="AN54">
            <v>5.7</v>
          </cell>
          <cell r="AO54">
            <v>8.4</v>
          </cell>
          <cell r="AR54">
            <v>8.4</v>
          </cell>
          <cell r="AS54">
            <v>5.7</v>
          </cell>
          <cell r="AV54">
            <v>5.7</v>
          </cell>
          <cell r="AW54">
            <v>3.7</v>
          </cell>
          <cell r="AZ54">
            <v>3.7</v>
          </cell>
          <cell r="BA54">
            <v>7.1</v>
          </cell>
          <cell r="BD54">
            <v>7.1</v>
          </cell>
          <cell r="BE54">
            <v>4.8</v>
          </cell>
          <cell r="BH54">
            <v>4.8</v>
          </cell>
          <cell r="BI54">
            <v>5.5</v>
          </cell>
          <cell r="BL54">
            <v>5.5</v>
          </cell>
          <cell r="BM54">
            <v>6.3</v>
          </cell>
          <cell r="BP54">
            <v>6.3</v>
          </cell>
          <cell r="BQ54">
            <v>7</v>
          </cell>
          <cell r="BT54">
            <v>7</v>
          </cell>
          <cell r="BU54">
            <v>5.72</v>
          </cell>
          <cell r="BV54">
            <v>5.5</v>
          </cell>
          <cell r="BY54">
            <v>5.5</v>
          </cell>
          <cell r="BZ54">
            <v>6.8</v>
          </cell>
          <cell r="CC54">
            <v>6.8</v>
          </cell>
          <cell r="CD54">
            <v>0</v>
          </cell>
          <cell r="CE54">
            <v>5.8</v>
          </cell>
          <cell r="CG54">
            <v>5.8</v>
          </cell>
          <cell r="CH54">
            <v>5.9</v>
          </cell>
          <cell r="CK54">
            <v>5.9</v>
          </cell>
          <cell r="CL54">
            <v>5.5</v>
          </cell>
          <cell r="CO54">
            <v>5.5</v>
          </cell>
          <cell r="CP54">
            <v>5.7</v>
          </cell>
          <cell r="CS54">
            <v>5.7</v>
          </cell>
          <cell r="CT54">
            <v>6.8</v>
          </cell>
          <cell r="CW54">
            <v>6.8</v>
          </cell>
          <cell r="CX54">
            <v>5.92</v>
          </cell>
          <cell r="CY54">
            <v>5.7</v>
          </cell>
          <cell r="DB54">
            <v>5.7</v>
          </cell>
          <cell r="DC54">
            <v>5.8</v>
          </cell>
          <cell r="DF54">
            <v>5.8</v>
          </cell>
          <cell r="DG54">
            <v>5.3</v>
          </cell>
          <cell r="DJ54">
            <v>5.3</v>
          </cell>
          <cell r="DK54">
            <v>7.6</v>
          </cell>
          <cell r="DN54">
            <v>7.6</v>
          </cell>
          <cell r="DO54">
            <v>7.3</v>
          </cell>
          <cell r="DR54">
            <v>7.3</v>
          </cell>
          <cell r="DS54">
            <v>6.2</v>
          </cell>
          <cell r="DV54">
            <v>6.2</v>
          </cell>
          <cell r="DW54">
            <v>6.5</v>
          </cell>
          <cell r="DZ54">
            <v>6.5</v>
          </cell>
          <cell r="EA54">
            <v>6.4</v>
          </cell>
          <cell r="EB54">
            <v>0</v>
          </cell>
          <cell r="EE54">
            <v>0</v>
          </cell>
          <cell r="EF54">
            <v>0</v>
          </cell>
          <cell r="EG54">
            <v>7</v>
          </cell>
          <cell r="EI54">
            <v>7</v>
          </cell>
          <cell r="EJ54">
            <v>8.2</v>
          </cell>
          <cell r="EM54">
            <v>8.2</v>
          </cell>
          <cell r="EN54">
            <v>6.5</v>
          </cell>
          <cell r="EQ54">
            <v>6.5</v>
          </cell>
          <cell r="ER54">
            <v>0</v>
          </cell>
          <cell r="ES54">
            <v>0</v>
          </cell>
          <cell r="ET54">
            <v>5.8</v>
          </cell>
          <cell r="EU54">
            <v>5.8</v>
          </cell>
          <cell r="EV54">
            <v>7.4</v>
          </cell>
          <cell r="EY54">
            <v>7.4</v>
          </cell>
          <cell r="EZ54">
            <v>5.8</v>
          </cell>
          <cell r="FC54">
            <v>5.8</v>
          </cell>
          <cell r="FD54">
            <v>5.58</v>
          </cell>
          <cell r="FE54">
            <v>6</v>
          </cell>
          <cell r="FH54">
            <v>6</v>
          </cell>
          <cell r="FI54">
            <v>5.5</v>
          </cell>
          <cell r="FL54">
            <v>5.5</v>
          </cell>
          <cell r="FM54">
            <v>6.9</v>
          </cell>
          <cell r="FP54">
            <v>6.9</v>
          </cell>
          <cell r="FQ54">
            <v>5.7</v>
          </cell>
          <cell r="FT54">
            <v>5.7</v>
          </cell>
          <cell r="FU54">
            <v>6.06</v>
          </cell>
          <cell r="FV54">
            <v>5.95</v>
          </cell>
          <cell r="FW54">
            <v>6.8</v>
          </cell>
          <cell r="FZ54">
            <v>6.8</v>
          </cell>
          <cell r="GD54">
            <v>0</v>
          </cell>
          <cell r="GH54">
            <v>0</v>
          </cell>
          <cell r="GL54">
            <v>0</v>
          </cell>
          <cell r="GM54">
            <v>2.72</v>
          </cell>
          <cell r="GN54">
            <v>5.78</v>
          </cell>
          <cell r="GO54" t="str">
            <v>ĐẠT</v>
          </cell>
          <cell r="GP54" t="str">
            <v>ĐẠT</v>
          </cell>
        </row>
        <row r="55">
          <cell r="B55">
            <v>141133977</v>
          </cell>
          <cell r="C55" t="str">
            <v>Nguyễn Thị Như </v>
          </cell>
          <cell r="D55" t="str">
            <v>Ngọc</v>
          </cell>
          <cell r="E55" t="str">
            <v>16/05/1989</v>
          </cell>
          <cell r="F55" t="str">
            <v>Quảng Trị</v>
          </cell>
          <cell r="G55" t="str">
            <v>Nữ</v>
          </cell>
          <cell r="H55">
            <v>7</v>
          </cell>
          <cell r="K55">
            <v>7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8</v>
          </cell>
          <cell r="W55">
            <v>8</v>
          </cell>
          <cell r="X55">
            <v>4</v>
          </cell>
          <cell r="AA55">
            <v>4</v>
          </cell>
          <cell r="AB55">
            <v>8</v>
          </cell>
          <cell r="AE55">
            <v>8</v>
          </cell>
          <cell r="AF55">
            <v>5</v>
          </cell>
          <cell r="AI55">
            <v>5</v>
          </cell>
          <cell r="AJ55">
            <v>6.83</v>
          </cell>
          <cell r="AK55">
            <v>6</v>
          </cell>
          <cell r="AN55">
            <v>6</v>
          </cell>
          <cell r="AO55">
            <v>7.8</v>
          </cell>
          <cell r="AR55">
            <v>7.8</v>
          </cell>
          <cell r="AS55">
            <v>5.2</v>
          </cell>
          <cell r="AV55">
            <v>5.2</v>
          </cell>
          <cell r="AW55">
            <v>5.9</v>
          </cell>
          <cell r="AZ55">
            <v>5.9</v>
          </cell>
          <cell r="BA55">
            <v>6.5</v>
          </cell>
          <cell r="BD55">
            <v>6.5</v>
          </cell>
          <cell r="BE55">
            <v>5.7</v>
          </cell>
          <cell r="BH55">
            <v>5.7</v>
          </cell>
          <cell r="BI55">
            <v>6.7</v>
          </cell>
          <cell r="BL55">
            <v>6.7</v>
          </cell>
          <cell r="BM55">
            <v>6</v>
          </cell>
          <cell r="BP55">
            <v>6</v>
          </cell>
          <cell r="BQ55">
            <v>4.6</v>
          </cell>
          <cell r="BT55">
            <v>4.6</v>
          </cell>
          <cell r="BU55">
            <v>6.22</v>
          </cell>
          <cell r="BV55">
            <v>5.7</v>
          </cell>
          <cell r="BY55">
            <v>5.7</v>
          </cell>
          <cell r="BZ55">
            <v>6.4</v>
          </cell>
          <cell r="CC55">
            <v>6.4</v>
          </cell>
          <cell r="CD55">
            <v>8.4</v>
          </cell>
          <cell r="CG55">
            <v>8.4</v>
          </cell>
          <cell r="CH55">
            <v>6.6</v>
          </cell>
          <cell r="CK55">
            <v>6.6</v>
          </cell>
          <cell r="CL55">
            <v>5.5</v>
          </cell>
          <cell r="CO55">
            <v>5.5</v>
          </cell>
          <cell r="CP55">
            <v>6.8</v>
          </cell>
          <cell r="CS55">
            <v>6.8</v>
          </cell>
          <cell r="CT55">
            <v>8.7</v>
          </cell>
          <cell r="CW55">
            <v>8.7</v>
          </cell>
          <cell r="CX55">
            <v>6.35</v>
          </cell>
          <cell r="CY55">
            <v>7.5</v>
          </cell>
          <cell r="DB55">
            <v>7.5</v>
          </cell>
          <cell r="DC55">
            <v>5.2</v>
          </cell>
          <cell r="DF55">
            <v>5.2</v>
          </cell>
          <cell r="DG55">
            <v>5.3</v>
          </cell>
          <cell r="DJ55">
            <v>5.3</v>
          </cell>
          <cell r="DK55">
            <v>7.9</v>
          </cell>
          <cell r="DN55">
            <v>7.9</v>
          </cell>
          <cell r="DO55">
            <v>8.5</v>
          </cell>
          <cell r="DR55">
            <v>8.5</v>
          </cell>
          <cell r="DS55">
            <v>7.6</v>
          </cell>
          <cell r="DV55">
            <v>7.6</v>
          </cell>
          <cell r="DW55">
            <v>5.5</v>
          </cell>
          <cell r="DZ55">
            <v>5.5</v>
          </cell>
          <cell r="EA55">
            <v>6.89</v>
          </cell>
          <cell r="EB55">
            <v>6.8</v>
          </cell>
          <cell r="EE55">
            <v>6.8</v>
          </cell>
          <cell r="EF55">
            <v>0</v>
          </cell>
          <cell r="EG55">
            <v>7.3</v>
          </cell>
          <cell r="EI55">
            <v>7.3</v>
          </cell>
          <cell r="EJ55">
            <v>7.8</v>
          </cell>
          <cell r="EM55">
            <v>7.8</v>
          </cell>
          <cell r="EN55">
            <v>7.6</v>
          </cell>
          <cell r="EQ55">
            <v>7.6</v>
          </cell>
          <cell r="ER55">
            <v>6.4</v>
          </cell>
          <cell r="EU55">
            <v>6.4</v>
          </cell>
          <cell r="EV55">
            <v>7.8</v>
          </cell>
          <cell r="EY55">
            <v>7.8</v>
          </cell>
          <cell r="EZ55">
            <v>7.8</v>
          </cell>
          <cell r="FC55">
            <v>7.8</v>
          </cell>
          <cell r="FD55">
            <v>7.31</v>
          </cell>
          <cell r="FE55">
            <v>6.7</v>
          </cell>
          <cell r="FH55">
            <v>6.7</v>
          </cell>
          <cell r="FI55">
            <v>5.2</v>
          </cell>
          <cell r="FL55">
            <v>5.2</v>
          </cell>
          <cell r="FM55">
            <v>7.8</v>
          </cell>
          <cell r="FP55">
            <v>7.8</v>
          </cell>
          <cell r="FQ55">
            <v>5.7</v>
          </cell>
          <cell r="FT55">
            <v>5.7</v>
          </cell>
          <cell r="FU55">
            <v>6.38</v>
          </cell>
          <cell r="FV55">
            <v>6.68</v>
          </cell>
          <cell r="FW55">
            <v>7.6</v>
          </cell>
          <cell r="FZ55">
            <v>7.6</v>
          </cell>
          <cell r="GA55">
            <v>8.8</v>
          </cell>
          <cell r="GD55">
            <v>8.8</v>
          </cell>
          <cell r="GE55">
            <v>6.4</v>
          </cell>
          <cell r="GH55">
            <v>6.4</v>
          </cell>
          <cell r="GI55">
            <v>7.5</v>
          </cell>
          <cell r="GL55">
            <v>7.5</v>
          </cell>
          <cell r="GM55">
            <v>7.36</v>
          </cell>
          <cell r="GN55">
            <v>6.71</v>
          </cell>
          <cell r="GO55" t="str">
            <v>ĐẠT</v>
          </cell>
          <cell r="GP55" t="str">
            <v>ĐẠT</v>
          </cell>
        </row>
        <row r="56">
          <cell r="B56">
            <v>141133978</v>
          </cell>
          <cell r="C56" t="str">
            <v>Nguyễn Viết Phạm Bảo</v>
          </cell>
          <cell r="D56" t="str">
            <v>Ngọc</v>
          </cell>
          <cell r="E56" t="str">
            <v>20/10/1988</v>
          </cell>
          <cell r="F56" t="str">
            <v>Huế</v>
          </cell>
          <cell r="G56" t="str">
            <v>Nam</v>
          </cell>
          <cell r="H56">
            <v>8</v>
          </cell>
          <cell r="K56">
            <v>8</v>
          </cell>
          <cell r="L56">
            <v>8</v>
          </cell>
          <cell r="O56">
            <v>8</v>
          </cell>
          <cell r="P56">
            <v>2</v>
          </cell>
          <cell r="Q56">
            <v>5.6</v>
          </cell>
          <cell r="S56">
            <v>5.6</v>
          </cell>
          <cell r="T56">
            <v>6</v>
          </cell>
          <cell r="W56">
            <v>6</v>
          </cell>
          <cell r="X56">
            <v>4</v>
          </cell>
          <cell r="Y56">
            <v>5</v>
          </cell>
          <cell r="AA56">
            <v>5</v>
          </cell>
          <cell r="AB56">
            <v>7</v>
          </cell>
          <cell r="AE56">
            <v>7</v>
          </cell>
          <cell r="AF56">
            <v>7</v>
          </cell>
          <cell r="AI56">
            <v>7</v>
          </cell>
          <cell r="AJ56">
            <v>6.52</v>
          </cell>
          <cell r="AK56">
            <v>7.1</v>
          </cell>
          <cell r="AN56">
            <v>7.1</v>
          </cell>
          <cell r="AO56">
            <v>9.4</v>
          </cell>
          <cell r="AR56">
            <v>9.4</v>
          </cell>
          <cell r="AS56">
            <v>6.2</v>
          </cell>
          <cell r="AV56">
            <v>6.2</v>
          </cell>
          <cell r="AW56">
            <v>7.8</v>
          </cell>
          <cell r="AZ56">
            <v>7.8</v>
          </cell>
          <cell r="BA56">
            <v>7.6</v>
          </cell>
          <cell r="BD56">
            <v>7.6</v>
          </cell>
          <cell r="BE56">
            <v>5.8</v>
          </cell>
          <cell r="BH56">
            <v>5.8</v>
          </cell>
          <cell r="BI56">
            <v>6.2</v>
          </cell>
          <cell r="BL56">
            <v>6.2</v>
          </cell>
          <cell r="BM56">
            <v>6.7</v>
          </cell>
          <cell r="BP56">
            <v>6.7</v>
          </cell>
          <cell r="BQ56">
            <v>8.5</v>
          </cell>
          <cell r="BT56">
            <v>8.5</v>
          </cell>
          <cell r="BU56">
            <v>7.03</v>
          </cell>
          <cell r="BV56">
            <v>8.1</v>
          </cell>
          <cell r="BY56">
            <v>8.1</v>
          </cell>
          <cell r="BZ56">
            <v>7</v>
          </cell>
          <cell r="CC56">
            <v>7</v>
          </cell>
          <cell r="CD56">
            <v>7.6</v>
          </cell>
          <cell r="CG56">
            <v>7.6</v>
          </cell>
          <cell r="CH56">
            <v>7.1</v>
          </cell>
          <cell r="CK56">
            <v>7.1</v>
          </cell>
          <cell r="CL56">
            <v>6.9</v>
          </cell>
          <cell r="CO56">
            <v>6.9</v>
          </cell>
          <cell r="CP56">
            <v>7.2</v>
          </cell>
          <cell r="CS56">
            <v>7.2</v>
          </cell>
          <cell r="CT56">
            <v>5.7</v>
          </cell>
          <cell r="CW56">
            <v>5.7</v>
          </cell>
          <cell r="CX56">
            <v>7.27</v>
          </cell>
          <cell r="CY56">
            <v>7.3</v>
          </cell>
          <cell r="DB56">
            <v>7.3</v>
          </cell>
          <cell r="DC56">
            <v>5</v>
          </cell>
          <cell r="DF56">
            <v>5</v>
          </cell>
          <cell r="DG56">
            <v>5.7</v>
          </cell>
          <cell r="DJ56">
            <v>5.7</v>
          </cell>
          <cell r="DK56">
            <v>7.3</v>
          </cell>
          <cell r="DN56">
            <v>7.3</v>
          </cell>
          <cell r="DO56">
            <v>8.3</v>
          </cell>
          <cell r="DR56">
            <v>8.3</v>
          </cell>
          <cell r="DS56">
            <v>7.2</v>
          </cell>
          <cell r="DV56">
            <v>7.2</v>
          </cell>
          <cell r="DW56">
            <v>5</v>
          </cell>
          <cell r="DZ56">
            <v>5</v>
          </cell>
          <cell r="EA56">
            <v>6.64</v>
          </cell>
          <cell r="EB56">
            <v>5.7</v>
          </cell>
          <cell r="EE56">
            <v>5.7</v>
          </cell>
          <cell r="EF56">
            <v>8.5</v>
          </cell>
          <cell r="EI56">
            <v>8.5</v>
          </cell>
          <cell r="EJ56">
            <v>6.9</v>
          </cell>
          <cell r="EM56">
            <v>6.9</v>
          </cell>
          <cell r="EN56">
            <v>6.1</v>
          </cell>
          <cell r="EQ56">
            <v>6.1</v>
          </cell>
          <cell r="ER56">
            <v>0</v>
          </cell>
          <cell r="ES56">
            <v>6.1</v>
          </cell>
          <cell r="EU56">
            <v>6.1</v>
          </cell>
          <cell r="EV56">
            <v>6.5</v>
          </cell>
          <cell r="EY56">
            <v>6.5</v>
          </cell>
          <cell r="EZ56">
            <v>8.4</v>
          </cell>
          <cell r="FC56">
            <v>8.4</v>
          </cell>
          <cell r="FD56">
            <v>6.63</v>
          </cell>
          <cell r="FE56">
            <v>8.3</v>
          </cell>
          <cell r="FH56">
            <v>8.3</v>
          </cell>
          <cell r="FI56">
            <v>4.8</v>
          </cell>
          <cell r="FL56">
            <v>4.8</v>
          </cell>
          <cell r="FM56">
            <v>8</v>
          </cell>
          <cell r="FP56">
            <v>8</v>
          </cell>
          <cell r="FQ56">
            <v>5.8</v>
          </cell>
          <cell r="FT56">
            <v>5.8</v>
          </cell>
          <cell r="FU56">
            <v>6.66</v>
          </cell>
          <cell r="FV56">
            <v>6.82</v>
          </cell>
          <cell r="FW56">
            <v>7.4</v>
          </cell>
          <cell r="FZ56">
            <v>7.4</v>
          </cell>
          <cell r="GA56">
            <v>6.8</v>
          </cell>
          <cell r="GD56">
            <v>6.8</v>
          </cell>
          <cell r="GE56">
            <v>5.8</v>
          </cell>
          <cell r="GH56">
            <v>5.8</v>
          </cell>
          <cell r="GI56">
            <v>7</v>
          </cell>
          <cell r="GL56">
            <v>7</v>
          </cell>
          <cell r="GM56">
            <v>6.64</v>
          </cell>
          <cell r="GN56">
            <v>6.81</v>
          </cell>
          <cell r="GO56" t="str">
            <v>ĐẠT</v>
          </cell>
          <cell r="GP56" t="str">
            <v>ĐẠT</v>
          </cell>
        </row>
        <row r="57">
          <cell r="B57">
            <v>141134000</v>
          </cell>
          <cell r="C57" t="str">
            <v>Lê Vũ Quốc </v>
          </cell>
          <cell r="D57" t="str">
            <v>Phong</v>
          </cell>
          <cell r="E57" t="str">
            <v>20/08/1990</v>
          </cell>
          <cell r="F57" t="str">
            <v>Quảng Nam</v>
          </cell>
          <cell r="G57" t="str">
            <v>Nam</v>
          </cell>
          <cell r="H57">
            <v>6</v>
          </cell>
          <cell r="K57">
            <v>6</v>
          </cell>
          <cell r="L57">
            <v>6</v>
          </cell>
          <cell r="O57">
            <v>6</v>
          </cell>
          <cell r="P57">
            <v>5</v>
          </cell>
          <cell r="S57">
            <v>5</v>
          </cell>
          <cell r="T57">
            <v>5</v>
          </cell>
          <cell r="W57">
            <v>5</v>
          </cell>
          <cell r="X57">
            <v>6</v>
          </cell>
          <cell r="AA57">
            <v>6</v>
          </cell>
          <cell r="AB57">
            <v>7</v>
          </cell>
          <cell r="AE57">
            <v>7</v>
          </cell>
          <cell r="AF57">
            <v>6</v>
          </cell>
          <cell r="AI57">
            <v>6</v>
          </cell>
          <cell r="AJ57">
            <v>5.67</v>
          </cell>
          <cell r="AK57">
            <v>6.4</v>
          </cell>
          <cell r="AN57">
            <v>6.4</v>
          </cell>
          <cell r="AO57">
            <v>6.6</v>
          </cell>
          <cell r="AR57">
            <v>6.6</v>
          </cell>
          <cell r="AS57">
            <v>5.5</v>
          </cell>
          <cell r="AV57">
            <v>5.5</v>
          </cell>
          <cell r="AW57">
            <v>5.3</v>
          </cell>
          <cell r="AZ57">
            <v>5.3</v>
          </cell>
          <cell r="BA57">
            <v>6.3</v>
          </cell>
          <cell r="BD57">
            <v>6.3</v>
          </cell>
          <cell r="BE57">
            <v>4.8</v>
          </cell>
          <cell r="BH57">
            <v>4.8</v>
          </cell>
          <cell r="BI57">
            <v>4.5</v>
          </cell>
          <cell r="BL57">
            <v>4.5</v>
          </cell>
          <cell r="BM57">
            <v>5.5</v>
          </cell>
          <cell r="BP57">
            <v>5.5</v>
          </cell>
          <cell r="BQ57">
            <v>5.2</v>
          </cell>
          <cell r="BR57">
            <v>8</v>
          </cell>
          <cell r="BT57">
            <v>8</v>
          </cell>
          <cell r="BU57">
            <v>5.47</v>
          </cell>
          <cell r="BV57">
            <v>5.6</v>
          </cell>
          <cell r="BY57">
            <v>5.6</v>
          </cell>
          <cell r="BZ57">
            <v>6.4</v>
          </cell>
          <cell r="CC57">
            <v>6.4</v>
          </cell>
          <cell r="CD57">
            <v>0</v>
          </cell>
          <cell r="CE57">
            <v>5.3</v>
          </cell>
          <cell r="CG57">
            <v>5.3</v>
          </cell>
          <cell r="CH57">
            <v>5.5</v>
          </cell>
          <cell r="CK57">
            <v>5.5</v>
          </cell>
          <cell r="CL57">
            <v>6.2</v>
          </cell>
          <cell r="CO57">
            <v>6.2</v>
          </cell>
          <cell r="CP57">
            <v>4.6</v>
          </cell>
          <cell r="CS57">
            <v>4.6</v>
          </cell>
          <cell r="CT57">
            <v>5.1</v>
          </cell>
          <cell r="CW57">
            <v>5.1</v>
          </cell>
          <cell r="CX57">
            <v>5.63</v>
          </cell>
          <cell r="CY57">
            <v>0</v>
          </cell>
          <cell r="CZ57">
            <v>5.4</v>
          </cell>
          <cell r="DB57">
            <v>5.4</v>
          </cell>
          <cell r="DC57">
            <v>3.1</v>
          </cell>
          <cell r="DE57">
            <v>7.6</v>
          </cell>
          <cell r="DF57">
            <v>7.6</v>
          </cell>
          <cell r="DG57">
            <v>4.8</v>
          </cell>
          <cell r="DJ57">
            <v>4.8</v>
          </cell>
          <cell r="DK57">
            <v>5.2</v>
          </cell>
          <cell r="DN57">
            <v>5.2</v>
          </cell>
          <cell r="DO57">
            <v>0</v>
          </cell>
          <cell r="DP57">
            <v>5.9</v>
          </cell>
          <cell r="DR57">
            <v>5.9</v>
          </cell>
          <cell r="DS57">
            <v>4.7</v>
          </cell>
          <cell r="DV57">
            <v>4.7</v>
          </cell>
          <cell r="DW57">
            <v>5.7</v>
          </cell>
          <cell r="DZ57">
            <v>5.7</v>
          </cell>
          <cell r="EA57">
            <v>5.71</v>
          </cell>
          <cell r="EB57">
            <v>5.8</v>
          </cell>
          <cell r="EE57">
            <v>5.8</v>
          </cell>
          <cell r="EF57">
            <v>0</v>
          </cell>
          <cell r="EG57">
            <v>5.9</v>
          </cell>
          <cell r="EI57">
            <v>5.9</v>
          </cell>
          <cell r="EJ57">
            <v>7.4</v>
          </cell>
          <cell r="EM57">
            <v>7.4</v>
          </cell>
          <cell r="EN57">
            <v>5.1</v>
          </cell>
          <cell r="EQ57">
            <v>5.1</v>
          </cell>
          <cell r="ER57">
            <v>0</v>
          </cell>
          <cell r="ES57">
            <v>0</v>
          </cell>
          <cell r="ET57">
            <v>7.1</v>
          </cell>
          <cell r="EU57">
            <v>7.1</v>
          </cell>
          <cell r="EV57">
            <v>7.4</v>
          </cell>
          <cell r="EY57">
            <v>7.4</v>
          </cell>
          <cell r="EZ57">
            <v>5.9</v>
          </cell>
          <cell r="FC57">
            <v>5.9</v>
          </cell>
          <cell r="FD57">
            <v>6.39</v>
          </cell>
          <cell r="FE57">
            <v>6.5</v>
          </cell>
          <cell r="FH57">
            <v>6.5</v>
          </cell>
          <cell r="FI57">
            <v>0</v>
          </cell>
          <cell r="FJ57">
            <v>6.5</v>
          </cell>
          <cell r="FL57">
            <v>6.5</v>
          </cell>
          <cell r="FM57">
            <v>7.1</v>
          </cell>
          <cell r="FP57">
            <v>7.1</v>
          </cell>
          <cell r="FQ57">
            <v>4.8</v>
          </cell>
          <cell r="FT57">
            <v>4.8</v>
          </cell>
          <cell r="FU57">
            <v>6.34</v>
          </cell>
          <cell r="FV57">
            <v>5.84</v>
          </cell>
          <cell r="FW57">
            <v>7.1</v>
          </cell>
          <cell r="FZ57">
            <v>7.1</v>
          </cell>
          <cell r="GB57">
            <v>7</v>
          </cell>
          <cell r="GD57">
            <v>7</v>
          </cell>
          <cell r="GG57">
            <v>6.6</v>
          </cell>
          <cell r="GH57">
            <v>6.6</v>
          </cell>
          <cell r="GJ57">
            <v>5.5</v>
          </cell>
          <cell r="GL57">
            <v>5.5</v>
          </cell>
          <cell r="GM57">
            <v>6.88</v>
          </cell>
          <cell r="GN57">
            <v>5.89</v>
          </cell>
          <cell r="GO57" t="str">
            <v>ĐẠT</v>
          </cell>
          <cell r="GP57" t="str">
            <v>ĐẠT</v>
          </cell>
        </row>
        <row r="58">
          <cell r="B58">
            <v>141134002</v>
          </cell>
          <cell r="C58" t="str">
            <v>Trần Đình</v>
          </cell>
          <cell r="D58" t="str">
            <v>Phú</v>
          </cell>
          <cell r="E58" t="str">
            <v>07/09/1989</v>
          </cell>
          <cell r="F58" t="str">
            <v>Huế</v>
          </cell>
          <cell r="G58" t="str">
            <v>Nam</v>
          </cell>
          <cell r="H58">
            <v>8</v>
          </cell>
          <cell r="K58">
            <v>8</v>
          </cell>
          <cell r="L58">
            <v>8</v>
          </cell>
          <cell r="O58">
            <v>8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4</v>
          </cell>
          <cell r="Y58">
            <v>5</v>
          </cell>
          <cell r="AA58">
            <v>5</v>
          </cell>
          <cell r="AB58">
            <v>4</v>
          </cell>
          <cell r="AE58">
            <v>4</v>
          </cell>
          <cell r="AF58">
            <v>8</v>
          </cell>
          <cell r="AI58">
            <v>8</v>
          </cell>
          <cell r="AJ58">
            <v>6.33</v>
          </cell>
          <cell r="AK58">
            <v>7.7</v>
          </cell>
          <cell r="AN58">
            <v>7.7</v>
          </cell>
          <cell r="AO58">
            <v>8.6</v>
          </cell>
          <cell r="AR58">
            <v>8.6</v>
          </cell>
          <cell r="AS58">
            <v>6.9</v>
          </cell>
          <cell r="AV58">
            <v>6.9</v>
          </cell>
          <cell r="AW58">
            <v>8.5</v>
          </cell>
          <cell r="AZ58">
            <v>8.5</v>
          </cell>
          <cell r="BA58">
            <v>8.7</v>
          </cell>
          <cell r="BD58">
            <v>8.7</v>
          </cell>
          <cell r="BE58">
            <v>6.8</v>
          </cell>
          <cell r="BH58">
            <v>6.8</v>
          </cell>
          <cell r="BI58">
            <v>5.7</v>
          </cell>
          <cell r="BL58">
            <v>5.7</v>
          </cell>
          <cell r="BM58">
            <v>6.2</v>
          </cell>
          <cell r="BP58">
            <v>6.2</v>
          </cell>
          <cell r="BQ58">
            <v>8.5</v>
          </cell>
          <cell r="BT58">
            <v>8.5</v>
          </cell>
          <cell r="BU58">
            <v>7.19</v>
          </cell>
          <cell r="BV58">
            <v>6.1</v>
          </cell>
          <cell r="BY58">
            <v>6.1</v>
          </cell>
          <cell r="BZ58">
            <v>7.6</v>
          </cell>
          <cell r="CC58">
            <v>7.6</v>
          </cell>
          <cell r="CD58">
            <v>5.4</v>
          </cell>
          <cell r="CG58">
            <v>5.4</v>
          </cell>
          <cell r="CH58">
            <v>6.2</v>
          </cell>
          <cell r="CK58">
            <v>6.2</v>
          </cell>
          <cell r="CL58">
            <v>6.4</v>
          </cell>
          <cell r="CO58">
            <v>6.4</v>
          </cell>
          <cell r="CP58">
            <v>6.9</v>
          </cell>
          <cell r="CS58">
            <v>6.9</v>
          </cell>
          <cell r="CT58">
            <v>9.6</v>
          </cell>
          <cell r="CW58">
            <v>9.6</v>
          </cell>
          <cell r="CX58">
            <v>6.66</v>
          </cell>
          <cell r="CY58">
            <v>6.3</v>
          </cell>
          <cell r="DB58">
            <v>6.3</v>
          </cell>
          <cell r="DC58">
            <v>5.5</v>
          </cell>
          <cell r="DF58">
            <v>5.5</v>
          </cell>
          <cell r="DG58">
            <v>6.2</v>
          </cell>
          <cell r="DJ58">
            <v>6.2</v>
          </cell>
          <cell r="DK58">
            <v>8.2</v>
          </cell>
          <cell r="DN58">
            <v>8.2</v>
          </cell>
          <cell r="DO58">
            <v>8.4</v>
          </cell>
          <cell r="DR58">
            <v>8.4</v>
          </cell>
          <cell r="DS58">
            <v>7.1</v>
          </cell>
          <cell r="DV58">
            <v>7.1</v>
          </cell>
          <cell r="DW58">
            <v>5.2</v>
          </cell>
          <cell r="DZ58">
            <v>5.2</v>
          </cell>
          <cell r="EA58">
            <v>6.79</v>
          </cell>
          <cell r="EB58">
            <v>7.3</v>
          </cell>
          <cell r="EE58">
            <v>7.3</v>
          </cell>
          <cell r="EF58">
            <v>6.6</v>
          </cell>
          <cell r="EI58">
            <v>6.6</v>
          </cell>
          <cell r="EJ58">
            <v>6.6</v>
          </cell>
          <cell r="EM58">
            <v>6.6</v>
          </cell>
          <cell r="EN58">
            <v>5.5</v>
          </cell>
          <cell r="EQ58">
            <v>5.5</v>
          </cell>
          <cell r="ER58">
            <v>0</v>
          </cell>
          <cell r="ES58">
            <v>5.7</v>
          </cell>
          <cell r="EU58">
            <v>5.7</v>
          </cell>
          <cell r="EV58">
            <v>8.3</v>
          </cell>
          <cell r="EY58">
            <v>8.3</v>
          </cell>
          <cell r="EZ58">
            <v>8.3</v>
          </cell>
          <cell r="FC58">
            <v>8.3</v>
          </cell>
          <cell r="FD58">
            <v>6.77</v>
          </cell>
          <cell r="FE58">
            <v>6.7</v>
          </cell>
          <cell r="FH58">
            <v>6.7</v>
          </cell>
          <cell r="FI58">
            <v>5.3</v>
          </cell>
          <cell r="FL58">
            <v>5.3</v>
          </cell>
          <cell r="FM58">
            <v>8</v>
          </cell>
          <cell r="FP58">
            <v>8</v>
          </cell>
          <cell r="FQ58">
            <v>6.1</v>
          </cell>
          <cell r="FT58">
            <v>6.1</v>
          </cell>
          <cell r="FU58">
            <v>6.55</v>
          </cell>
          <cell r="FV58">
            <v>6.76</v>
          </cell>
          <cell r="FW58">
            <v>7.1</v>
          </cell>
          <cell r="FZ58">
            <v>7.1</v>
          </cell>
          <cell r="GA58">
            <v>7.9</v>
          </cell>
          <cell r="GD58">
            <v>7.9</v>
          </cell>
          <cell r="GE58">
            <v>0</v>
          </cell>
          <cell r="GF58">
            <v>5.8</v>
          </cell>
          <cell r="GH58">
            <v>5.8</v>
          </cell>
          <cell r="GI58">
            <v>5.5</v>
          </cell>
          <cell r="GL58">
            <v>5.5</v>
          </cell>
          <cell r="GM58">
            <v>6.74</v>
          </cell>
          <cell r="GN58">
            <v>6.76</v>
          </cell>
          <cell r="GO58" t="str">
            <v>ĐẠT</v>
          </cell>
          <cell r="GP58" t="str">
            <v>ĐẠT</v>
          </cell>
        </row>
        <row r="59">
          <cell r="B59">
            <v>141133998</v>
          </cell>
          <cell r="C59" t="str">
            <v>Nguyễn Đăng Hồng</v>
          </cell>
          <cell r="D59" t="str">
            <v>Phúc</v>
          </cell>
          <cell r="E59" t="str">
            <v>21/09/1989</v>
          </cell>
          <cell r="F59" t="str">
            <v>Đà Nẵng</v>
          </cell>
          <cell r="G59" t="str">
            <v>Nam</v>
          </cell>
          <cell r="H59">
            <v>8</v>
          </cell>
          <cell r="K59">
            <v>8</v>
          </cell>
          <cell r="L59">
            <v>7</v>
          </cell>
          <cell r="O59">
            <v>7</v>
          </cell>
          <cell r="P59">
            <v>4</v>
          </cell>
          <cell r="Q59">
            <v>6</v>
          </cell>
          <cell r="S59">
            <v>6</v>
          </cell>
          <cell r="T59">
            <v>7</v>
          </cell>
          <cell r="W59">
            <v>7</v>
          </cell>
          <cell r="X59">
            <v>6</v>
          </cell>
          <cell r="AA59">
            <v>6</v>
          </cell>
          <cell r="AB59">
            <v>6</v>
          </cell>
          <cell r="AE59">
            <v>6</v>
          </cell>
          <cell r="AF59">
            <v>7</v>
          </cell>
          <cell r="AI59">
            <v>7</v>
          </cell>
          <cell r="AJ59">
            <v>6.75</v>
          </cell>
          <cell r="AK59">
            <v>7.9</v>
          </cell>
          <cell r="AN59">
            <v>7.9</v>
          </cell>
          <cell r="AO59">
            <v>8.7</v>
          </cell>
          <cell r="AR59">
            <v>8.7</v>
          </cell>
          <cell r="AS59">
            <v>4.4</v>
          </cell>
          <cell r="AV59">
            <v>4.4</v>
          </cell>
          <cell r="AW59">
            <v>5.5</v>
          </cell>
          <cell r="AZ59">
            <v>5.5</v>
          </cell>
          <cell r="BA59">
            <v>7.1</v>
          </cell>
          <cell r="BD59">
            <v>7.1</v>
          </cell>
          <cell r="BE59">
            <v>6.9</v>
          </cell>
          <cell r="BH59">
            <v>6.9</v>
          </cell>
          <cell r="BI59">
            <v>4.9</v>
          </cell>
          <cell r="BL59">
            <v>4.9</v>
          </cell>
          <cell r="BM59">
            <v>0</v>
          </cell>
          <cell r="BN59">
            <v>7.6</v>
          </cell>
          <cell r="BP59">
            <v>7.6</v>
          </cell>
          <cell r="BQ59">
            <v>6.1</v>
          </cell>
          <cell r="BT59">
            <v>6.1</v>
          </cell>
          <cell r="BU59">
            <v>6.21</v>
          </cell>
          <cell r="BV59">
            <v>6.4</v>
          </cell>
          <cell r="BY59">
            <v>6.4</v>
          </cell>
          <cell r="BZ59">
            <v>6.9</v>
          </cell>
          <cell r="CC59">
            <v>6.9</v>
          </cell>
          <cell r="CD59">
            <v>4.2</v>
          </cell>
          <cell r="CG59">
            <v>4.2</v>
          </cell>
          <cell r="CH59">
            <v>7</v>
          </cell>
          <cell r="CK59">
            <v>7</v>
          </cell>
          <cell r="CL59">
            <v>4.7</v>
          </cell>
          <cell r="CO59">
            <v>4.7</v>
          </cell>
          <cell r="CP59">
            <v>6.3</v>
          </cell>
          <cell r="CS59">
            <v>6.3</v>
          </cell>
          <cell r="CT59">
            <v>6.1</v>
          </cell>
          <cell r="CW59">
            <v>6.1</v>
          </cell>
          <cell r="CX59">
            <v>6.14</v>
          </cell>
          <cell r="CY59">
            <v>8.3</v>
          </cell>
          <cell r="DB59">
            <v>8.3</v>
          </cell>
          <cell r="DC59">
            <v>5</v>
          </cell>
          <cell r="DF59">
            <v>5</v>
          </cell>
          <cell r="DG59">
            <v>6</v>
          </cell>
          <cell r="DJ59">
            <v>6</v>
          </cell>
          <cell r="DK59">
            <v>7.8</v>
          </cell>
          <cell r="DN59">
            <v>7.8</v>
          </cell>
          <cell r="DO59">
            <v>8.2</v>
          </cell>
          <cell r="DR59">
            <v>8.2</v>
          </cell>
          <cell r="DS59">
            <v>7.1</v>
          </cell>
          <cell r="DV59">
            <v>7.1</v>
          </cell>
          <cell r="DW59">
            <v>8.3</v>
          </cell>
          <cell r="DZ59">
            <v>8.3</v>
          </cell>
          <cell r="EA59">
            <v>7.26</v>
          </cell>
          <cell r="EB59">
            <v>0</v>
          </cell>
          <cell r="EC59">
            <v>4.8</v>
          </cell>
          <cell r="EE59">
            <v>4.8</v>
          </cell>
          <cell r="EF59">
            <v>8.4</v>
          </cell>
          <cell r="EI59">
            <v>8.4</v>
          </cell>
          <cell r="EJ59">
            <v>8.3</v>
          </cell>
          <cell r="EM59">
            <v>8.3</v>
          </cell>
          <cell r="EN59">
            <v>6.4</v>
          </cell>
          <cell r="EQ59">
            <v>6.4</v>
          </cell>
          <cell r="ER59">
            <v>0</v>
          </cell>
          <cell r="ES59">
            <v>0</v>
          </cell>
          <cell r="ET59">
            <v>6.7</v>
          </cell>
          <cell r="EU59">
            <v>6.7</v>
          </cell>
          <cell r="EV59">
            <v>8</v>
          </cell>
          <cell r="EY59">
            <v>8</v>
          </cell>
          <cell r="EZ59">
            <v>7.8</v>
          </cell>
          <cell r="FC59">
            <v>7.8</v>
          </cell>
          <cell r="FD59">
            <v>6.98</v>
          </cell>
          <cell r="FE59">
            <v>7.2</v>
          </cell>
          <cell r="FH59">
            <v>7.2</v>
          </cell>
          <cell r="FI59">
            <v>7.5</v>
          </cell>
          <cell r="FL59">
            <v>7.5</v>
          </cell>
          <cell r="FM59">
            <v>8.5</v>
          </cell>
          <cell r="FP59">
            <v>8.5</v>
          </cell>
          <cell r="FQ59">
            <v>7.9</v>
          </cell>
          <cell r="FT59">
            <v>7.9</v>
          </cell>
          <cell r="FU59">
            <v>7.82</v>
          </cell>
          <cell r="FV59">
            <v>6.79</v>
          </cell>
          <cell r="FW59">
            <v>8.3</v>
          </cell>
          <cell r="FZ59">
            <v>8.3</v>
          </cell>
          <cell r="GA59">
            <v>9.5</v>
          </cell>
          <cell r="GD59">
            <v>9.5</v>
          </cell>
          <cell r="GE59">
            <v>6.5</v>
          </cell>
          <cell r="GH59">
            <v>6.5</v>
          </cell>
          <cell r="GI59">
            <v>7.5</v>
          </cell>
          <cell r="GL59">
            <v>7.5</v>
          </cell>
          <cell r="GM59">
            <v>7.82</v>
          </cell>
          <cell r="GN59">
            <v>6.84</v>
          </cell>
          <cell r="GO59" t="str">
            <v>ĐẠT</v>
          </cell>
          <cell r="GP59" t="str">
            <v>ĐẠT</v>
          </cell>
        </row>
        <row r="60">
          <cell r="B60">
            <v>141213202</v>
          </cell>
          <cell r="C60" t="str">
            <v>Hoàng Thị Ngọc</v>
          </cell>
          <cell r="D60" t="str">
            <v>Phương</v>
          </cell>
          <cell r="E60" t="str">
            <v>09/09/1989</v>
          </cell>
          <cell r="F60" t="str">
            <v>Quảng Nam</v>
          </cell>
          <cell r="G60" t="str">
            <v>Nữ</v>
          </cell>
          <cell r="H60">
            <v>8</v>
          </cell>
          <cell r="K60">
            <v>8</v>
          </cell>
          <cell r="L60">
            <v>7</v>
          </cell>
          <cell r="O60">
            <v>7</v>
          </cell>
          <cell r="P60">
            <v>5</v>
          </cell>
          <cell r="S60">
            <v>5</v>
          </cell>
          <cell r="T60">
            <v>7</v>
          </cell>
          <cell r="W60">
            <v>7</v>
          </cell>
          <cell r="X60">
            <v>5</v>
          </cell>
          <cell r="AA60">
            <v>5</v>
          </cell>
          <cell r="AB60">
            <v>7</v>
          </cell>
          <cell r="AE60">
            <v>7</v>
          </cell>
          <cell r="AF60">
            <v>9</v>
          </cell>
          <cell r="AI60">
            <v>9</v>
          </cell>
          <cell r="AJ60">
            <v>6.5</v>
          </cell>
          <cell r="AK60">
            <v>9</v>
          </cell>
          <cell r="AN60">
            <v>9</v>
          </cell>
          <cell r="AO60">
            <v>9</v>
          </cell>
          <cell r="AR60">
            <v>9</v>
          </cell>
          <cell r="AS60">
            <v>5.8</v>
          </cell>
          <cell r="AV60">
            <v>5.8</v>
          </cell>
          <cell r="AW60">
            <v>6.9</v>
          </cell>
          <cell r="AZ60">
            <v>6.9</v>
          </cell>
          <cell r="BA60">
            <v>8.6</v>
          </cell>
          <cell r="BD60">
            <v>8.6</v>
          </cell>
          <cell r="BE60">
            <v>6</v>
          </cell>
          <cell r="BH60">
            <v>6</v>
          </cell>
          <cell r="BI60">
            <v>6.9</v>
          </cell>
          <cell r="BL60">
            <v>6.9</v>
          </cell>
          <cell r="BM60">
            <v>6.8</v>
          </cell>
          <cell r="BP60">
            <v>6.8</v>
          </cell>
          <cell r="BQ60">
            <v>7.7</v>
          </cell>
          <cell r="BT60">
            <v>7.7</v>
          </cell>
          <cell r="BU60">
            <v>7.22</v>
          </cell>
          <cell r="BV60">
            <v>8.6</v>
          </cell>
          <cell r="BY60">
            <v>8.6</v>
          </cell>
          <cell r="BZ60">
            <v>6.5</v>
          </cell>
          <cell r="CC60">
            <v>6.5</v>
          </cell>
          <cell r="CD60">
            <v>7.8</v>
          </cell>
          <cell r="CG60">
            <v>7.8</v>
          </cell>
          <cell r="CH60">
            <v>7.9</v>
          </cell>
          <cell r="CK60">
            <v>7.9</v>
          </cell>
          <cell r="CL60">
            <v>5.7</v>
          </cell>
          <cell r="CO60">
            <v>5.7</v>
          </cell>
          <cell r="CP60">
            <v>7.2</v>
          </cell>
          <cell r="CS60">
            <v>7.2</v>
          </cell>
          <cell r="CT60">
            <v>7</v>
          </cell>
          <cell r="CW60">
            <v>7</v>
          </cell>
          <cell r="CX60">
            <v>7.14</v>
          </cell>
          <cell r="CY60">
            <v>8.4</v>
          </cell>
          <cell r="DB60">
            <v>8.4</v>
          </cell>
          <cell r="DC60">
            <v>6.9</v>
          </cell>
          <cell r="DF60">
            <v>6.9</v>
          </cell>
          <cell r="DG60">
            <v>8.1</v>
          </cell>
          <cell r="DJ60">
            <v>8.1</v>
          </cell>
          <cell r="DK60">
            <v>8.8</v>
          </cell>
          <cell r="DN60">
            <v>8.8</v>
          </cell>
          <cell r="DO60">
            <v>9.2</v>
          </cell>
          <cell r="DR60">
            <v>9.2</v>
          </cell>
          <cell r="DS60">
            <v>7.6</v>
          </cell>
          <cell r="DV60">
            <v>7.6</v>
          </cell>
          <cell r="DW60">
            <v>7.9</v>
          </cell>
          <cell r="DZ60">
            <v>7.9</v>
          </cell>
          <cell r="EA60">
            <v>8.17</v>
          </cell>
          <cell r="EB60">
            <v>6.1</v>
          </cell>
          <cell r="EE60">
            <v>6.1</v>
          </cell>
          <cell r="EF60">
            <v>7.8</v>
          </cell>
          <cell r="EI60">
            <v>7.8</v>
          </cell>
          <cell r="EJ60">
            <v>9.4</v>
          </cell>
          <cell r="EM60">
            <v>9.4</v>
          </cell>
          <cell r="EN60">
            <v>7</v>
          </cell>
          <cell r="EQ60">
            <v>7</v>
          </cell>
          <cell r="ER60">
            <v>7.6</v>
          </cell>
          <cell r="EU60">
            <v>7.6</v>
          </cell>
          <cell r="EV60">
            <v>8.7</v>
          </cell>
          <cell r="EY60">
            <v>8.7</v>
          </cell>
          <cell r="EZ60">
            <v>8.6</v>
          </cell>
          <cell r="FC60">
            <v>8.6</v>
          </cell>
          <cell r="FD60">
            <v>7.81</v>
          </cell>
          <cell r="FE60">
            <v>8.5</v>
          </cell>
          <cell r="FH60">
            <v>8.5</v>
          </cell>
          <cell r="FI60">
            <v>6.3</v>
          </cell>
          <cell r="FL60">
            <v>6.3</v>
          </cell>
          <cell r="FM60">
            <v>7.8</v>
          </cell>
          <cell r="FP60">
            <v>7.8</v>
          </cell>
          <cell r="FQ60">
            <v>7.9</v>
          </cell>
          <cell r="FT60">
            <v>7.9</v>
          </cell>
          <cell r="FU60">
            <v>7.51</v>
          </cell>
          <cell r="FV60">
            <v>7.44</v>
          </cell>
          <cell r="FW60">
            <v>9</v>
          </cell>
          <cell r="FZ60">
            <v>9</v>
          </cell>
          <cell r="GA60">
            <v>6.6</v>
          </cell>
          <cell r="GD60">
            <v>6.6</v>
          </cell>
          <cell r="GE60">
            <v>8.5</v>
          </cell>
          <cell r="GH60">
            <v>8.5</v>
          </cell>
          <cell r="GI60">
            <v>8</v>
          </cell>
          <cell r="GL60">
            <v>8</v>
          </cell>
          <cell r="GM60">
            <v>8.32</v>
          </cell>
          <cell r="GN60">
            <v>7.48</v>
          </cell>
          <cell r="GO60" t="str">
            <v>ĐẠT</v>
          </cell>
          <cell r="GP60" t="str">
            <v>ĐẠT</v>
          </cell>
        </row>
        <row r="61">
          <cell r="B61">
            <v>141134015</v>
          </cell>
          <cell r="C61" t="str">
            <v>Đặng Văn</v>
          </cell>
          <cell r="D61" t="str">
            <v>Quan</v>
          </cell>
          <cell r="E61" t="str">
            <v>01/01/1990</v>
          </cell>
          <cell r="F61" t="str">
            <v>Huế</v>
          </cell>
          <cell r="G61" t="str">
            <v>Nam</v>
          </cell>
          <cell r="H61">
            <v>7</v>
          </cell>
          <cell r="K61">
            <v>7</v>
          </cell>
          <cell r="L61">
            <v>7</v>
          </cell>
          <cell r="O61">
            <v>7</v>
          </cell>
          <cell r="P61">
            <v>5</v>
          </cell>
          <cell r="S61">
            <v>5</v>
          </cell>
          <cell r="T61">
            <v>7</v>
          </cell>
          <cell r="W61">
            <v>7</v>
          </cell>
          <cell r="X61">
            <v>5</v>
          </cell>
          <cell r="AA61">
            <v>5</v>
          </cell>
          <cell r="AB61">
            <v>5</v>
          </cell>
          <cell r="AE61">
            <v>5</v>
          </cell>
          <cell r="AF61">
            <v>7</v>
          </cell>
          <cell r="AI61">
            <v>7</v>
          </cell>
          <cell r="AJ61">
            <v>6.17</v>
          </cell>
          <cell r="AK61">
            <v>5.5</v>
          </cell>
          <cell r="AN61">
            <v>5.5</v>
          </cell>
          <cell r="AO61">
            <v>9.6</v>
          </cell>
          <cell r="AR61">
            <v>9.6</v>
          </cell>
          <cell r="AS61">
            <v>5</v>
          </cell>
          <cell r="AV61">
            <v>5</v>
          </cell>
          <cell r="AW61">
            <v>7.1</v>
          </cell>
          <cell r="AZ61">
            <v>7.1</v>
          </cell>
          <cell r="BA61">
            <v>6</v>
          </cell>
          <cell r="BD61">
            <v>6</v>
          </cell>
          <cell r="BE61">
            <v>6.6</v>
          </cell>
          <cell r="BH61">
            <v>6.6</v>
          </cell>
          <cell r="BI61">
            <v>7.7</v>
          </cell>
          <cell r="BL61">
            <v>7.7</v>
          </cell>
          <cell r="BM61">
            <v>5.4</v>
          </cell>
          <cell r="BP61">
            <v>5.4</v>
          </cell>
          <cell r="BQ61">
            <v>7.5</v>
          </cell>
          <cell r="BT61">
            <v>7.5</v>
          </cell>
          <cell r="BU61">
            <v>6.71</v>
          </cell>
          <cell r="BV61">
            <v>5.2</v>
          </cell>
          <cell r="BY61">
            <v>5.2</v>
          </cell>
          <cell r="BZ61">
            <v>7</v>
          </cell>
          <cell r="CC61">
            <v>7</v>
          </cell>
          <cell r="CD61">
            <v>7</v>
          </cell>
          <cell r="CG61">
            <v>7</v>
          </cell>
          <cell r="CH61">
            <v>5.7</v>
          </cell>
          <cell r="CK61">
            <v>5.7</v>
          </cell>
          <cell r="CL61">
            <v>5.9</v>
          </cell>
          <cell r="CO61">
            <v>5.9</v>
          </cell>
          <cell r="CP61">
            <v>5.7</v>
          </cell>
          <cell r="CS61">
            <v>5.7</v>
          </cell>
          <cell r="CT61">
            <v>8.5</v>
          </cell>
          <cell r="CW61">
            <v>8.5</v>
          </cell>
          <cell r="CX61">
            <v>6.03</v>
          </cell>
          <cell r="CY61">
            <v>5.5</v>
          </cell>
          <cell r="DB61">
            <v>5.5</v>
          </cell>
          <cell r="DC61">
            <v>4.4</v>
          </cell>
          <cell r="DF61">
            <v>4.4</v>
          </cell>
          <cell r="DG61">
            <v>6</v>
          </cell>
          <cell r="DJ61">
            <v>6</v>
          </cell>
          <cell r="DK61">
            <v>7.6</v>
          </cell>
          <cell r="DN61">
            <v>7.6</v>
          </cell>
          <cell r="DO61">
            <v>6.4</v>
          </cell>
          <cell r="DR61">
            <v>6.4</v>
          </cell>
          <cell r="DS61">
            <v>7.8</v>
          </cell>
          <cell r="DV61">
            <v>7.8</v>
          </cell>
          <cell r="DW61">
            <v>5.9</v>
          </cell>
          <cell r="DZ61">
            <v>5.9</v>
          </cell>
          <cell r="EA61">
            <v>6.17</v>
          </cell>
          <cell r="EB61">
            <v>6.7</v>
          </cell>
          <cell r="EE61">
            <v>6.7</v>
          </cell>
          <cell r="EF61">
            <v>0</v>
          </cell>
          <cell r="EG61">
            <v>6.3</v>
          </cell>
          <cell r="EI61">
            <v>6.3</v>
          </cell>
          <cell r="EJ61">
            <v>6.8</v>
          </cell>
          <cell r="EM61">
            <v>6.8</v>
          </cell>
          <cell r="EN61">
            <v>5.2</v>
          </cell>
          <cell r="EQ61">
            <v>5.2</v>
          </cell>
          <cell r="ER61">
            <v>6.4</v>
          </cell>
          <cell r="EU61">
            <v>6.4</v>
          </cell>
          <cell r="EV61">
            <v>7.6</v>
          </cell>
          <cell r="EY61">
            <v>7.6</v>
          </cell>
          <cell r="EZ61">
            <v>8.5</v>
          </cell>
          <cell r="FC61">
            <v>8.5</v>
          </cell>
          <cell r="FD61">
            <v>6.69</v>
          </cell>
          <cell r="FE61">
            <v>6</v>
          </cell>
          <cell r="FH61">
            <v>6</v>
          </cell>
          <cell r="FI61">
            <v>5.5</v>
          </cell>
          <cell r="FL61">
            <v>5.5</v>
          </cell>
          <cell r="FM61">
            <v>7.5</v>
          </cell>
          <cell r="FP61">
            <v>7.5</v>
          </cell>
          <cell r="FQ61">
            <v>5.5</v>
          </cell>
          <cell r="FT61">
            <v>5.5</v>
          </cell>
          <cell r="FU61">
            <v>6.2</v>
          </cell>
          <cell r="FV61">
            <v>6.35</v>
          </cell>
          <cell r="FW61">
            <v>7.1</v>
          </cell>
          <cell r="FZ61">
            <v>7.1</v>
          </cell>
          <cell r="GA61">
            <v>7.6</v>
          </cell>
          <cell r="GD61">
            <v>7.6</v>
          </cell>
          <cell r="GE61">
            <v>0</v>
          </cell>
          <cell r="GF61">
            <v>7.5</v>
          </cell>
          <cell r="GH61">
            <v>7.5</v>
          </cell>
          <cell r="GI61">
            <v>5.5</v>
          </cell>
          <cell r="GL61">
            <v>5.5</v>
          </cell>
          <cell r="GM61">
            <v>7.36</v>
          </cell>
          <cell r="GN61">
            <v>6.4</v>
          </cell>
          <cell r="GO61" t="str">
            <v>ĐẠT</v>
          </cell>
          <cell r="GP61" t="str">
            <v>ĐẠT</v>
          </cell>
        </row>
        <row r="62">
          <cell r="B62">
            <v>141134013</v>
          </cell>
          <cell r="C62" t="str">
            <v>Hoàng Hữu</v>
          </cell>
          <cell r="D62" t="str">
            <v>Quân</v>
          </cell>
          <cell r="E62" t="str">
            <v>02/07/1990</v>
          </cell>
          <cell r="F62" t="str">
            <v>Quảng Trị</v>
          </cell>
          <cell r="G62" t="str">
            <v>Nam</v>
          </cell>
          <cell r="H62">
            <v>8</v>
          </cell>
          <cell r="K62">
            <v>8</v>
          </cell>
          <cell r="L62">
            <v>6</v>
          </cell>
          <cell r="O62">
            <v>6</v>
          </cell>
          <cell r="P62">
            <v>4</v>
          </cell>
          <cell r="S62">
            <v>4</v>
          </cell>
          <cell r="T62">
            <v>8</v>
          </cell>
          <cell r="W62">
            <v>8</v>
          </cell>
          <cell r="X62">
            <v>3</v>
          </cell>
          <cell r="Y62">
            <v>4</v>
          </cell>
          <cell r="AA62">
            <v>4</v>
          </cell>
          <cell r="AB62">
            <v>6</v>
          </cell>
          <cell r="AE62">
            <v>6</v>
          </cell>
          <cell r="AF62">
            <v>7</v>
          </cell>
          <cell r="AI62">
            <v>7</v>
          </cell>
          <cell r="AJ62">
            <v>6.17</v>
          </cell>
          <cell r="AK62">
            <v>6.3</v>
          </cell>
          <cell r="AN62">
            <v>6.3</v>
          </cell>
          <cell r="AO62">
            <v>7.8</v>
          </cell>
          <cell r="AR62">
            <v>7.8</v>
          </cell>
          <cell r="AS62">
            <v>5.4</v>
          </cell>
          <cell r="AV62">
            <v>5.4</v>
          </cell>
          <cell r="AW62">
            <v>8</v>
          </cell>
          <cell r="AZ62">
            <v>8</v>
          </cell>
          <cell r="BA62">
            <v>5.5</v>
          </cell>
          <cell r="BD62">
            <v>5.5</v>
          </cell>
          <cell r="BE62">
            <v>6.6</v>
          </cell>
          <cell r="BH62">
            <v>6.6</v>
          </cell>
          <cell r="BI62">
            <v>5.9</v>
          </cell>
          <cell r="BL62">
            <v>5.9</v>
          </cell>
          <cell r="BM62">
            <v>6.4</v>
          </cell>
          <cell r="BP62">
            <v>6.4</v>
          </cell>
          <cell r="BQ62">
            <v>4.6</v>
          </cell>
          <cell r="BT62">
            <v>4.6</v>
          </cell>
          <cell r="BU62">
            <v>6.49</v>
          </cell>
          <cell r="BV62">
            <v>5.4</v>
          </cell>
          <cell r="BY62">
            <v>5.4</v>
          </cell>
          <cell r="BZ62">
            <v>6.7</v>
          </cell>
          <cell r="CC62">
            <v>6.7</v>
          </cell>
          <cell r="CD62">
            <v>7</v>
          </cell>
          <cell r="CG62">
            <v>7</v>
          </cell>
          <cell r="CH62">
            <v>7.1</v>
          </cell>
          <cell r="CK62">
            <v>7.1</v>
          </cell>
          <cell r="CL62">
            <v>4.5</v>
          </cell>
          <cell r="CO62">
            <v>4.5</v>
          </cell>
          <cell r="CP62">
            <v>7.1</v>
          </cell>
          <cell r="CS62">
            <v>7.1</v>
          </cell>
          <cell r="CT62">
            <v>5.3</v>
          </cell>
          <cell r="CW62">
            <v>5.3</v>
          </cell>
          <cell r="CX62">
            <v>6.24</v>
          </cell>
          <cell r="CY62">
            <v>8</v>
          </cell>
          <cell r="DB62">
            <v>8</v>
          </cell>
          <cell r="DC62">
            <v>5.2</v>
          </cell>
          <cell r="DF62">
            <v>5.2</v>
          </cell>
          <cell r="DG62">
            <v>6.3</v>
          </cell>
          <cell r="DJ62">
            <v>6.3</v>
          </cell>
          <cell r="DK62">
            <v>8.1</v>
          </cell>
          <cell r="DN62">
            <v>8.1</v>
          </cell>
          <cell r="DO62">
            <v>8.8</v>
          </cell>
          <cell r="DR62">
            <v>8.8</v>
          </cell>
          <cell r="DS62">
            <v>7.9</v>
          </cell>
          <cell r="DV62">
            <v>7.9</v>
          </cell>
          <cell r="DW62">
            <v>5.3</v>
          </cell>
          <cell r="DZ62">
            <v>5.3</v>
          </cell>
          <cell r="EA62">
            <v>7.18</v>
          </cell>
          <cell r="EB62">
            <v>7.1</v>
          </cell>
          <cell r="EE62">
            <v>7.1</v>
          </cell>
          <cell r="EF62">
            <v>0</v>
          </cell>
          <cell r="EG62">
            <v>6.3</v>
          </cell>
          <cell r="EI62">
            <v>6.3</v>
          </cell>
          <cell r="EJ62">
            <v>6.8</v>
          </cell>
          <cell r="EM62">
            <v>6.8</v>
          </cell>
          <cell r="EN62">
            <v>6.6</v>
          </cell>
          <cell r="EQ62">
            <v>6.6</v>
          </cell>
          <cell r="ER62">
            <v>6.3</v>
          </cell>
          <cell r="EU62">
            <v>6.3</v>
          </cell>
          <cell r="EV62">
            <v>6.3</v>
          </cell>
          <cell r="EY62">
            <v>6.3</v>
          </cell>
          <cell r="EZ62">
            <v>8</v>
          </cell>
          <cell r="FC62">
            <v>8</v>
          </cell>
          <cell r="FD62">
            <v>6.78</v>
          </cell>
          <cell r="FE62">
            <v>0</v>
          </cell>
          <cell r="FF62">
            <v>6.7</v>
          </cell>
          <cell r="FH62">
            <v>6.7</v>
          </cell>
          <cell r="FI62">
            <v>5.5</v>
          </cell>
          <cell r="FL62">
            <v>5.5</v>
          </cell>
          <cell r="FM62">
            <v>7.3</v>
          </cell>
          <cell r="FP62">
            <v>7.3</v>
          </cell>
          <cell r="FQ62">
            <v>6</v>
          </cell>
          <cell r="FT62">
            <v>6</v>
          </cell>
          <cell r="FU62">
            <v>6.38</v>
          </cell>
          <cell r="FV62">
            <v>6.58</v>
          </cell>
          <cell r="FW62">
            <v>7.3</v>
          </cell>
          <cell r="FZ62">
            <v>7.3</v>
          </cell>
          <cell r="GA62">
            <v>9.5</v>
          </cell>
          <cell r="GD62">
            <v>9.5</v>
          </cell>
          <cell r="GE62">
            <v>5.5</v>
          </cell>
          <cell r="GH62">
            <v>5.5</v>
          </cell>
          <cell r="GI62">
            <v>0</v>
          </cell>
          <cell r="GJ62">
            <v>5.5</v>
          </cell>
          <cell r="GL62">
            <v>5.5</v>
          </cell>
          <cell r="GM62">
            <v>7.02</v>
          </cell>
          <cell r="GN62">
            <v>6.6</v>
          </cell>
          <cell r="GO62" t="str">
            <v>ĐẠT</v>
          </cell>
          <cell r="GP62" t="str">
            <v>ĐẠT</v>
          </cell>
        </row>
        <row r="63">
          <cell r="B63">
            <v>141134020</v>
          </cell>
          <cell r="C63" t="str">
            <v>Nguyễn Trọng</v>
          </cell>
          <cell r="D63" t="str">
            <v>Quảng</v>
          </cell>
          <cell r="E63" t="str">
            <v>28/08/1990</v>
          </cell>
          <cell r="F63" t="str">
            <v>Hà Tĩnh</v>
          </cell>
          <cell r="G63" t="str">
            <v>Nam</v>
          </cell>
          <cell r="H63">
            <v>7</v>
          </cell>
          <cell r="K63">
            <v>7</v>
          </cell>
          <cell r="L63">
            <v>7</v>
          </cell>
          <cell r="O63">
            <v>7</v>
          </cell>
          <cell r="P63">
            <v>6</v>
          </cell>
          <cell r="S63">
            <v>6</v>
          </cell>
          <cell r="T63">
            <v>7</v>
          </cell>
          <cell r="W63">
            <v>7</v>
          </cell>
          <cell r="X63">
            <v>5</v>
          </cell>
          <cell r="AA63">
            <v>5</v>
          </cell>
          <cell r="AB63">
            <v>6</v>
          </cell>
          <cell r="AE63">
            <v>6</v>
          </cell>
          <cell r="AF63">
            <v>6</v>
          </cell>
          <cell r="AI63">
            <v>6</v>
          </cell>
          <cell r="AJ63">
            <v>6.42</v>
          </cell>
          <cell r="AK63">
            <v>6.8</v>
          </cell>
          <cell r="AN63">
            <v>6.8</v>
          </cell>
          <cell r="AO63">
            <v>8.4</v>
          </cell>
          <cell r="AR63">
            <v>8.4</v>
          </cell>
          <cell r="AS63">
            <v>5.1</v>
          </cell>
          <cell r="AV63">
            <v>5.1</v>
          </cell>
          <cell r="AW63">
            <v>7.6</v>
          </cell>
          <cell r="AZ63">
            <v>7.6</v>
          </cell>
          <cell r="BA63">
            <v>7.2</v>
          </cell>
          <cell r="BD63">
            <v>7.2</v>
          </cell>
          <cell r="BE63">
            <v>6.4</v>
          </cell>
          <cell r="BH63">
            <v>6.4</v>
          </cell>
          <cell r="BI63">
            <v>4.9</v>
          </cell>
          <cell r="BL63">
            <v>4.9</v>
          </cell>
          <cell r="BM63">
            <v>0</v>
          </cell>
          <cell r="BN63">
            <v>6.1</v>
          </cell>
          <cell r="BP63">
            <v>6.1</v>
          </cell>
          <cell r="BQ63">
            <v>8.2</v>
          </cell>
          <cell r="BT63">
            <v>8.2</v>
          </cell>
          <cell r="BU63">
            <v>6.33</v>
          </cell>
          <cell r="BV63">
            <v>5.9</v>
          </cell>
          <cell r="BY63">
            <v>5.9</v>
          </cell>
          <cell r="BZ63">
            <v>6.6</v>
          </cell>
          <cell r="CC63">
            <v>6.6</v>
          </cell>
          <cell r="CD63">
            <v>7.2</v>
          </cell>
          <cell r="CG63">
            <v>7.2</v>
          </cell>
          <cell r="CH63">
            <v>6.8</v>
          </cell>
          <cell r="CK63">
            <v>6.8</v>
          </cell>
          <cell r="CL63">
            <v>5.8</v>
          </cell>
          <cell r="CO63">
            <v>5.8</v>
          </cell>
          <cell r="CP63">
            <v>5.5</v>
          </cell>
          <cell r="CS63">
            <v>5.5</v>
          </cell>
          <cell r="CT63">
            <v>6</v>
          </cell>
          <cell r="CW63">
            <v>6</v>
          </cell>
          <cell r="CX63">
            <v>6.14</v>
          </cell>
          <cell r="CY63">
            <v>6.4</v>
          </cell>
          <cell r="DB63">
            <v>6.4</v>
          </cell>
          <cell r="DC63">
            <v>5.6</v>
          </cell>
          <cell r="DF63">
            <v>5.6</v>
          </cell>
          <cell r="DG63">
            <v>6.7</v>
          </cell>
          <cell r="DJ63">
            <v>6.7</v>
          </cell>
          <cell r="DK63">
            <v>7.3</v>
          </cell>
          <cell r="DN63">
            <v>7.3</v>
          </cell>
          <cell r="DO63">
            <v>7.5</v>
          </cell>
          <cell r="DR63">
            <v>7.5</v>
          </cell>
          <cell r="DS63">
            <v>7.7</v>
          </cell>
          <cell r="DV63">
            <v>7.7</v>
          </cell>
          <cell r="DW63">
            <v>5.5</v>
          </cell>
          <cell r="DZ63">
            <v>5.5</v>
          </cell>
          <cell r="EA63">
            <v>6.68</v>
          </cell>
          <cell r="EB63">
            <v>5.6</v>
          </cell>
          <cell r="EE63">
            <v>5.6</v>
          </cell>
          <cell r="EF63">
            <v>6.3</v>
          </cell>
          <cell r="EI63">
            <v>6.3</v>
          </cell>
          <cell r="EJ63">
            <v>6.6</v>
          </cell>
          <cell r="EM63">
            <v>6.6</v>
          </cell>
          <cell r="EN63">
            <v>6.5</v>
          </cell>
          <cell r="EQ63">
            <v>6.5</v>
          </cell>
          <cell r="ER63">
            <v>0</v>
          </cell>
          <cell r="ES63">
            <v>6.2</v>
          </cell>
          <cell r="EU63">
            <v>6.2</v>
          </cell>
          <cell r="EV63">
            <v>7.4</v>
          </cell>
          <cell r="EY63">
            <v>7.4</v>
          </cell>
          <cell r="EZ63">
            <v>8.6</v>
          </cell>
          <cell r="FC63">
            <v>8.6</v>
          </cell>
          <cell r="FD63">
            <v>6.65</v>
          </cell>
          <cell r="FE63">
            <v>6.7</v>
          </cell>
          <cell r="FH63">
            <v>6.7</v>
          </cell>
          <cell r="FI63">
            <v>5.4</v>
          </cell>
          <cell r="FL63">
            <v>5.4</v>
          </cell>
          <cell r="FM63">
            <v>7.6</v>
          </cell>
          <cell r="FP63">
            <v>7.6</v>
          </cell>
          <cell r="FQ63">
            <v>6.2</v>
          </cell>
          <cell r="FT63">
            <v>6.2</v>
          </cell>
          <cell r="FU63">
            <v>6.48</v>
          </cell>
          <cell r="FV63">
            <v>6.45</v>
          </cell>
          <cell r="FW63">
            <v>7.5</v>
          </cell>
          <cell r="FZ63">
            <v>7.5</v>
          </cell>
          <cell r="GA63">
            <v>5.9</v>
          </cell>
          <cell r="GD63">
            <v>5.9</v>
          </cell>
          <cell r="GE63">
            <v>6</v>
          </cell>
          <cell r="GH63">
            <v>6</v>
          </cell>
          <cell r="GI63">
            <v>8.5</v>
          </cell>
          <cell r="GL63">
            <v>8.5</v>
          </cell>
          <cell r="GM63">
            <v>6.58</v>
          </cell>
          <cell r="GN63">
            <v>6.45</v>
          </cell>
          <cell r="GO63" t="str">
            <v>ĐẠT</v>
          </cell>
          <cell r="GP63" t="str">
            <v>ĐẠT</v>
          </cell>
        </row>
        <row r="64">
          <cell r="B64">
            <v>141134021</v>
          </cell>
          <cell r="C64" t="str">
            <v>Cao Phú</v>
          </cell>
          <cell r="D64" t="str">
            <v>Quốc</v>
          </cell>
          <cell r="E64" t="str">
            <v>20/11/1989</v>
          </cell>
          <cell r="F64" t="str">
            <v>Nghệ An</v>
          </cell>
          <cell r="G64" t="str">
            <v>Nam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6</v>
          </cell>
          <cell r="S64">
            <v>6</v>
          </cell>
          <cell r="T64">
            <v>9</v>
          </cell>
          <cell r="W64">
            <v>9</v>
          </cell>
          <cell r="X64">
            <v>7</v>
          </cell>
          <cell r="AA64">
            <v>7</v>
          </cell>
          <cell r="AB64">
            <v>7</v>
          </cell>
          <cell r="AE64">
            <v>7</v>
          </cell>
          <cell r="AF64">
            <v>8</v>
          </cell>
          <cell r="AI64">
            <v>8</v>
          </cell>
          <cell r="AJ64">
            <v>7.83</v>
          </cell>
          <cell r="AK64">
            <v>8.3</v>
          </cell>
          <cell r="AN64">
            <v>8.3</v>
          </cell>
          <cell r="AO64">
            <v>9.8</v>
          </cell>
          <cell r="AR64">
            <v>9.8</v>
          </cell>
          <cell r="AS64">
            <v>5.8</v>
          </cell>
          <cell r="AV64">
            <v>5.8</v>
          </cell>
          <cell r="AW64">
            <v>8.8</v>
          </cell>
          <cell r="AZ64">
            <v>8.8</v>
          </cell>
          <cell r="BA64">
            <v>8.2</v>
          </cell>
          <cell r="BD64">
            <v>8.2</v>
          </cell>
          <cell r="BE64">
            <v>6.9</v>
          </cell>
          <cell r="BH64">
            <v>6.9</v>
          </cell>
          <cell r="BI64">
            <v>9.4</v>
          </cell>
          <cell r="BL64">
            <v>9.4</v>
          </cell>
          <cell r="BM64">
            <v>7.3</v>
          </cell>
          <cell r="BP64">
            <v>7.3</v>
          </cell>
          <cell r="BQ64">
            <v>9.4</v>
          </cell>
          <cell r="BT64">
            <v>9.4</v>
          </cell>
          <cell r="BU64">
            <v>8.18</v>
          </cell>
          <cell r="BV64">
            <v>7.9</v>
          </cell>
          <cell r="BY64">
            <v>7.9</v>
          </cell>
          <cell r="BZ64">
            <v>6.8</v>
          </cell>
          <cell r="CC64">
            <v>6.8</v>
          </cell>
          <cell r="CD64">
            <v>7.6</v>
          </cell>
          <cell r="CG64">
            <v>7.6</v>
          </cell>
          <cell r="CH64">
            <v>7.9</v>
          </cell>
          <cell r="CK64">
            <v>7.9</v>
          </cell>
          <cell r="CL64">
            <v>5.5</v>
          </cell>
          <cell r="CO64">
            <v>5.5</v>
          </cell>
          <cell r="CP64">
            <v>6.1</v>
          </cell>
          <cell r="CS64">
            <v>6.1</v>
          </cell>
          <cell r="CT64">
            <v>8.6</v>
          </cell>
          <cell r="CW64">
            <v>8.6</v>
          </cell>
          <cell r="CX64">
            <v>6.78</v>
          </cell>
          <cell r="CY64">
            <v>7.9</v>
          </cell>
          <cell r="DB64">
            <v>7.9</v>
          </cell>
          <cell r="DC64">
            <v>5.5</v>
          </cell>
          <cell r="DF64">
            <v>5.5</v>
          </cell>
          <cell r="DG64">
            <v>7.3</v>
          </cell>
          <cell r="DJ64">
            <v>7.3</v>
          </cell>
          <cell r="DK64">
            <v>8.2</v>
          </cell>
          <cell r="DN64">
            <v>8.2</v>
          </cell>
          <cell r="DO64">
            <v>9</v>
          </cell>
          <cell r="DR64">
            <v>9</v>
          </cell>
          <cell r="DS64">
            <v>9.4</v>
          </cell>
          <cell r="DV64">
            <v>9.4</v>
          </cell>
          <cell r="DW64">
            <v>7.4</v>
          </cell>
          <cell r="DZ64">
            <v>7.4</v>
          </cell>
          <cell r="EA64">
            <v>7.78</v>
          </cell>
          <cell r="EB64">
            <v>7.5</v>
          </cell>
          <cell r="EE64">
            <v>7.5</v>
          </cell>
          <cell r="EF64">
            <v>6.5</v>
          </cell>
          <cell r="EI64">
            <v>6.5</v>
          </cell>
          <cell r="EJ64">
            <v>7.4</v>
          </cell>
          <cell r="EM64">
            <v>7.4</v>
          </cell>
          <cell r="EN64">
            <v>7</v>
          </cell>
          <cell r="EQ64">
            <v>7</v>
          </cell>
          <cell r="ER64">
            <v>0</v>
          </cell>
          <cell r="ES64">
            <v>6.9</v>
          </cell>
          <cell r="EU64">
            <v>6.9</v>
          </cell>
          <cell r="EV64">
            <v>8.3</v>
          </cell>
          <cell r="EY64">
            <v>8.3</v>
          </cell>
          <cell r="EZ64">
            <v>8.5</v>
          </cell>
          <cell r="FC64">
            <v>8.5</v>
          </cell>
          <cell r="FD64">
            <v>7.44</v>
          </cell>
          <cell r="FE64">
            <v>7</v>
          </cell>
          <cell r="FH64">
            <v>7</v>
          </cell>
          <cell r="FI64">
            <v>6.6</v>
          </cell>
          <cell r="FL64">
            <v>6.6</v>
          </cell>
          <cell r="FM64">
            <v>8.3</v>
          </cell>
          <cell r="FP64">
            <v>8.3</v>
          </cell>
          <cell r="FQ64">
            <v>6.2</v>
          </cell>
          <cell r="FT64">
            <v>6.2</v>
          </cell>
          <cell r="FU64">
            <v>7.11</v>
          </cell>
          <cell r="FV64">
            <v>7.54</v>
          </cell>
          <cell r="FW64">
            <v>8.3</v>
          </cell>
          <cell r="FZ64">
            <v>8.3</v>
          </cell>
          <cell r="GA64">
            <v>8.8</v>
          </cell>
          <cell r="GD64">
            <v>8.8</v>
          </cell>
          <cell r="GE64">
            <v>7</v>
          </cell>
          <cell r="GH64">
            <v>7</v>
          </cell>
          <cell r="GI64">
            <v>7.3</v>
          </cell>
          <cell r="GL64">
            <v>7.3</v>
          </cell>
          <cell r="GM64">
            <v>7.88</v>
          </cell>
          <cell r="GN64">
            <v>7.56</v>
          </cell>
          <cell r="GO64" t="str">
            <v>ĐẠT</v>
          </cell>
          <cell r="GP64" t="str">
            <v>ĐẠT</v>
          </cell>
        </row>
        <row r="65">
          <cell r="B65">
            <v>141134025</v>
          </cell>
          <cell r="C65" t="str">
            <v>Lưu Trọng</v>
          </cell>
          <cell r="D65" t="str">
            <v>Quyền</v>
          </cell>
          <cell r="E65" t="str">
            <v>15/07/1987</v>
          </cell>
          <cell r="F65" t="str">
            <v>Quảng Bình</v>
          </cell>
          <cell r="G65" t="str">
            <v>Nam</v>
          </cell>
          <cell r="H65">
            <v>7</v>
          </cell>
          <cell r="K65">
            <v>7</v>
          </cell>
          <cell r="L65">
            <v>7</v>
          </cell>
          <cell r="O65">
            <v>7</v>
          </cell>
          <cell r="P65">
            <v>6</v>
          </cell>
          <cell r="S65">
            <v>6</v>
          </cell>
          <cell r="T65">
            <v>8</v>
          </cell>
          <cell r="W65">
            <v>8</v>
          </cell>
          <cell r="X65">
            <v>5</v>
          </cell>
          <cell r="AA65">
            <v>5</v>
          </cell>
          <cell r="AB65">
            <v>5</v>
          </cell>
          <cell r="AE65">
            <v>5</v>
          </cell>
          <cell r="AF65">
            <v>5</v>
          </cell>
          <cell r="AI65">
            <v>5</v>
          </cell>
          <cell r="AJ65">
            <v>6.58</v>
          </cell>
          <cell r="AK65">
            <v>6.9</v>
          </cell>
          <cell r="AN65">
            <v>6.9</v>
          </cell>
          <cell r="AO65">
            <v>8.6</v>
          </cell>
          <cell r="AR65">
            <v>8.6</v>
          </cell>
          <cell r="AS65">
            <v>5.7</v>
          </cell>
          <cell r="AV65">
            <v>5.7</v>
          </cell>
          <cell r="AW65">
            <v>7.1</v>
          </cell>
          <cell r="AZ65">
            <v>7.1</v>
          </cell>
          <cell r="BA65">
            <v>6.7</v>
          </cell>
          <cell r="BD65">
            <v>6.7</v>
          </cell>
          <cell r="BE65">
            <v>4</v>
          </cell>
          <cell r="BH65">
            <v>4</v>
          </cell>
          <cell r="BI65">
            <v>3.7</v>
          </cell>
          <cell r="BJ65">
            <v>6.3</v>
          </cell>
          <cell r="BL65">
            <v>6.3</v>
          </cell>
          <cell r="BM65">
            <v>5.3</v>
          </cell>
          <cell r="BP65">
            <v>5.3</v>
          </cell>
          <cell r="BQ65">
            <v>5.7</v>
          </cell>
          <cell r="BT65">
            <v>5.7</v>
          </cell>
          <cell r="BU65">
            <v>6.44</v>
          </cell>
          <cell r="BV65">
            <v>5.4</v>
          </cell>
          <cell r="BY65">
            <v>5.4</v>
          </cell>
          <cell r="BZ65">
            <v>7.5</v>
          </cell>
          <cell r="CC65">
            <v>7.5</v>
          </cell>
          <cell r="CD65">
            <v>0</v>
          </cell>
          <cell r="CE65">
            <v>6.4</v>
          </cell>
          <cell r="CG65">
            <v>6.4</v>
          </cell>
          <cell r="CH65">
            <v>6</v>
          </cell>
          <cell r="CK65">
            <v>6</v>
          </cell>
          <cell r="CL65">
            <v>5.5</v>
          </cell>
          <cell r="CO65">
            <v>5.5</v>
          </cell>
          <cell r="CP65">
            <v>5.7</v>
          </cell>
          <cell r="CS65">
            <v>5.7</v>
          </cell>
          <cell r="CT65">
            <v>7.5</v>
          </cell>
          <cell r="CW65">
            <v>7.5</v>
          </cell>
          <cell r="CX65">
            <v>6.11</v>
          </cell>
          <cell r="CY65">
            <v>6.1</v>
          </cell>
          <cell r="DB65">
            <v>6.1</v>
          </cell>
          <cell r="DC65">
            <v>5</v>
          </cell>
          <cell r="DF65">
            <v>5</v>
          </cell>
          <cell r="DG65">
            <v>5.1</v>
          </cell>
          <cell r="DJ65">
            <v>5.1</v>
          </cell>
          <cell r="DK65">
            <v>6.9</v>
          </cell>
          <cell r="DN65">
            <v>6.9</v>
          </cell>
          <cell r="DO65">
            <v>7.8</v>
          </cell>
          <cell r="DR65">
            <v>7.8</v>
          </cell>
          <cell r="DS65">
            <v>7.9</v>
          </cell>
          <cell r="DV65">
            <v>7.9</v>
          </cell>
          <cell r="DW65">
            <v>4.6</v>
          </cell>
          <cell r="DZ65">
            <v>4.6</v>
          </cell>
          <cell r="EA65">
            <v>6.26</v>
          </cell>
          <cell r="EB65">
            <v>0</v>
          </cell>
          <cell r="EC65">
            <v>6.9</v>
          </cell>
          <cell r="EE65">
            <v>6.9</v>
          </cell>
          <cell r="EF65">
            <v>5.3</v>
          </cell>
          <cell r="EI65">
            <v>5.3</v>
          </cell>
          <cell r="EJ65">
            <v>7.5</v>
          </cell>
          <cell r="EM65">
            <v>7.5</v>
          </cell>
          <cell r="EN65">
            <v>5.3</v>
          </cell>
          <cell r="EQ65">
            <v>5.3</v>
          </cell>
          <cell r="ER65">
            <v>0</v>
          </cell>
          <cell r="ES65">
            <v>6</v>
          </cell>
          <cell r="EU65">
            <v>6</v>
          </cell>
          <cell r="EV65">
            <v>7.7</v>
          </cell>
          <cell r="EY65">
            <v>7.7</v>
          </cell>
          <cell r="EZ65">
            <v>8.5</v>
          </cell>
          <cell r="FC65">
            <v>8.5</v>
          </cell>
          <cell r="FD65">
            <v>6.75</v>
          </cell>
          <cell r="FE65">
            <v>6.2</v>
          </cell>
          <cell r="FH65">
            <v>6.2</v>
          </cell>
          <cell r="FI65">
            <v>6.2</v>
          </cell>
          <cell r="FL65">
            <v>6.2</v>
          </cell>
          <cell r="FM65">
            <v>8.6</v>
          </cell>
          <cell r="FP65">
            <v>8.6</v>
          </cell>
          <cell r="FQ65">
            <v>5.8</v>
          </cell>
          <cell r="FT65">
            <v>5.8</v>
          </cell>
          <cell r="FU65">
            <v>6.84</v>
          </cell>
          <cell r="FV65">
            <v>6.46</v>
          </cell>
          <cell r="FW65">
            <v>8</v>
          </cell>
          <cell r="FZ65">
            <v>8</v>
          </cell>
          <cell r="GA65">
            <v>8.6</v>
          </cell>
          <cell r="GD65">
            <v>8.6</v>
          </cell>
          <cell r="GE65" t="str">
            <v>V</v>
          </cell>
          <cell r="GF65">
            <v>6.1</v>
          </cell>
          <cell r="GH65">
            <v>6.1</v>
          </cell>
          <cell r="GI65">
            <v>8</v>
          </cell>
          <cell r="GL65">
            <v>8</v>
          </cell>
          <cell r="GM65">
            <v>7.36</v>
          </cell>
          <cell r="GN65">
            <v>6.51</v>
          </cell>
          <cell r="GO65" t="str">
            <v>ĐẠT</v>
          </cell>
          <cell r="GP65" t="str">
            <v>ĐẠT</v>
          </cell>
        </row>
        <row r="66">
          <cell r="B66">
            <v>141134029</v>
          </cell>
          <cell r="C66" t="str">
            <v>Nguyễn Thị Kim</v>
          </cell>
          <cell r="D66" t="str">
            <v>Sanh</v>
          </cell>
          <cell r="E66" t="str">
            <v>10/01/1990</v>
          </cell>
          <cell r="F66" t="str">
            <v>Quảng Nam</v>
          </cell>
          <cell r="G66" t="str">
            <v>Nữ</v>
          </cell>
          <cell r="H66">
            <v>7</v>
          </cell>
          <cell r="K66">
            <v>7</v>
          </cell>
          <cell r="L66">
            <v>8</v>
          </cell>
          <cell r="O66">
            <v>8</v>
          </cell>
          <cell r="P66">
            <v>6</v>
          </cell>
          <cell r="S66">
            <v>6</v>
          </cell>
          <cell r="T66" t="str">
            <v>V</v>
          </cell>
          <cell r="U66">
            <v>7</v>
          </cell>
          <cell r="W66">
            <v>7</v>
          </cell>
          <cell r="X66">
            <v>7</v>
          </cell>
          <cell r="AA66">
            <v>7</v>
          </cell>
          <cell r="AB66">
            <v>8</v>
          </cell>
          <cell r="AE66">
            <v>8</v>
          </cell>
          <cell r="AF66">
            <v>5</v>
          </cell>
          <cell r="AI66">
            <v>5</v>
          </cell>
          <cell r="AJ66">
            <v>7.08</v>
          </cell>
          <cell r="AK66">
            <v>6.6</v>
          </cell>
          <cell r="AN66">
            <v>6.6</v>
          </cell>
          <cell r="AO66">
            <v>8.5</v>
          </cell>
          <cell r="AR66">
            <v>8.5</v>
          </cell>
          <cell r="AS66">
            <v>8.1</v>
          </cell>
          <cell r="AV66">
            <v>8.1</v>
          </cell>
          <cell r="AW66">
            <v>7.5</v>
          </cell>
          <cell r="AZ66">
            <v>7.5</v>
          </cell>
          <cell r="BA66">
            <v>7.7</v>
          </cell>
          <cell r="BD66">
            <v>7.7</v>
          </cell>
          <cell r="BE66">
            <v>6.9</v>
          </cell>
          <cell r="BH66">
            <v>6.9</v>
          </cell>
          <cell r="BI66">
            <v>9.6</v>
          </cell>
          <cell r="BL66">
            <v>9.6</v>
          </cell>
          <cell r="BM66">
            <v>6.5</v>
          </cell>
          <cell r="BP66">
            <v>6.5</v>
          </cell>
          <cell r="BQ66">
            <v>7.4</v>
          </cell>
          <cell r="BT66">
            <v>7.4</v>
          </cell>
          <cell r="BU66">
            <v>7.94</v>
          </cell>
          <cell r="BV66">
            <v>7.2</v>
          </cell>
          <cell r="BY66">
            <v>7.2</v>
          </cell>
          <cell r="BZ66">
            <v>6.7</v>
          </cell>
          <cell r="CC66">
            <v>6.7</v>
          </cell>
          <cell r="CD66">
            <v>5</v>
          </cell>
          <cell r="CG66">
            <v>5</v>
          </cell>
          <cell r="CH66">
            <v>6.6</v>
          </cell>
          <cell r="CK66">
            <v>6.6</v>
          </cell>
          <cell r="CL66">
            <v>6.9</v>
          </cell>
          <cell r="CO66">
            <v>6.9</v>
          </cell>
          <cell r="CP66">
            <v>8.4</v>
          </cell>
          <cell r="CS66">
            <v>8.4</v>
          </cell>
          <cell r="CT66">
            <v>9</v>
          </cell>
          <cell r="CW66">
            <v>9</v>
          </cell>
          <cell r="CX66">
            <v>7.11</v>
          </cell>
          <cell r="CY66">
            <v>8.6</v>
          </cell>
          <cell r="DB66">
            <v>8.6</v>
          </cell>
          <cell r="DC66">
            <v>5.6</v>
          </cell>
          <cell r="DF66">
            <v>5.6</v>
          </cell>
          <cell r="DG66">
            <v>7.5</v>
          </cell>
          <cell r="DJ66">
            <v>7.5</v>
          </cell>
          <cell r="DK66">
            <v>9.2</v>
          </cell>
          <cell r="DN66">
            <v>9.2</v>
          </cell>
          <cell r="DO66">
            <v>6.4</v>
          </cell>
          <cell r="DR66">
            <v>6.4</v>
          </cell>
          <cell r="DS66">
            <v>8.8</v>
          </cell>
          <cell r="DV66">
            <v>8.8</v>
          </cell>
          <cell r="DW66">
            <v>6.8</v>
          </cell>
          <cell r="DZ66">
            <v>6.8</v>
          </cell>
          <cell r="EA66">
            <v>7.53</v>
          </cell>
          <cell r="EB66">
            <v>8.1</v>
          </cell>
          <cell r="EE66">
            <v>8.1</v>
          </cell>
          <cell r="EF66">
            <v>8.3</v>
          </cell>
          <cell r="EI66">
            <v>8.3</v>
          </cell>
          <cell r="EJ66">
            <v>7.7</v>
          </cell>
          <cell r="EM66">
            <v>7.7</v>
          </cell>
          <cell r="EN66">
            <v>6.8</v>
          </cell>
          <cell r="EQ66">
            <v>6.8</v>
          </cell>
          <cell r="ER66">
            <v>6.8</v>
          </cell>
          <cell r="EU66">
            <v>6.8</v>
          </cell>
          <cell r="EV66">
            <v>8.5</v>
          </cell>
          <cell r="EY66">
            <v>8.5</v>
          </cell>
          <cell r="EZ66">
            <v>8.3</v>
          </cell>
          <cell r="FC66">
            <v>8.3</v>
          </cell>
          <cell r="FD66">
            <v>7.65</v>
          </cell>
          <cell r="FE66">
            <v>8.6</v>
          </cell>
          <cell r="FH66">
            <v>8.6</v>
          </cell>
          <cell r="FI66">
            <v>5.3</v>
          </cell>
          <cell r="FL66">
            <v>5.3</v>
          </cell>
          <cell r="FM66">
            <v>7.9</v>
          </cell>
          <cell r="FP66">
            <v>7.9</v>
          </cell>
          <cell r="FQ66">
            <v>6.7</v>
          </cell>
          <cell r="FT66">
            <v>6.7</v>
          </cell>
          <cell r="FU66">
            <v>7.02</v>
          </cell>
          <cell r="FV66">
            <v>7.44</v>
          </cell>
          <cell r="FW66">
            <v>8.3</v>
          </cell>
          <cell r="FZ66">
            <v>8.3</v>
          </cell>
          <cell r="GA66">
            <v>7.4</v>
          </cell>
          <cell r="GD66">
            <v>7.4</v>
          </cell>
          <cell r="GE66">
            <v>6.5</v>
          </cell>
          <cell r="GH66">
            <v>6.5</v>
          </cell>
          <cell r="GI66">
            <v>9</v>
          </cell>
          <cell r="GL66">
            <v>9</v>
          </cell>
          <cell r="GM66">
            <v>7.4</v>
          </cell>
          <cell r="GN66">
            <v>7.44</v>
          </cell>
          <cell r="GO66" t="str">
            <v>ĐẠT</v>
          </cell>
          <cell r="GP66" t="str">
            <v>ĐẠT</v>
          </cell>
        </row>
        <row r="67">
          <cell r="B67">
            <v>141134032</v>
          </cell>
          <cell r="C67" t="str">
            <v>Phạm Hồng</v>
          </cell>
          <cell r="D67" t="str">
            <v>Sơn</v>
          </cell>
          <cell r="E67" t="str">
            <v>26/09/1990</v>
          </cell>
          <cell r="F67" t="str">
            <v>Nghệ An</v>
          </cell>
          <cell r="G67" t="str">
            <v>Nam</v>
          </cell>
          <cell r="H67">
            <v>6</v>
          </cell>
          <cell r="K67">
            <v>6</v>
          </cell>
          <cell r="L67">
            <v>7</v>
          </cell>
          <cell r="O67">
            <v>7</v>
          </cell>
          <cell r="P67">
            <v>7</v>
          </cell>
          <cell r="S67">
            <v>7</v>
          </cell>
          <cell r="T67">
            <v>7</v>
          </cell>
          <cell r="W67">
            <v>7</v>
          </cell>
          <cell r="X67">
            <v>4</v>
          </cell>
          <cell r="Y67">
            <v>5</v>
          </cell>
          <cell r="AA67">
            <v>5</v>
          </cell>
          <cell r="AB67">
            <v>7</v>
          </cell>
          <cell r="AE67">
            <v>7</v>
          </cell>
          <cell r="AF67">
            <v>4</v>
          </cell>
          <cell r="AG67">
            <v>8.4</v>
          </cell>
          <cell r="AI67">
            <v>8.4</v>
          </cell>
          <cell r="AJ67">
            <v>6.5</v>
          </cell>
          <cell r="AK67">
            <v>6.6</v>
          </cell>
          <cell r="AN67">
            <v>6.6</v>
          </cell>
          <cell r="AO67">
            <v>6.7</v>
          </cell>
          <cell r="AR67">
            <v>6.7</v>
          </cell>
          <cell r="AS67">
            <v>5.4</v>
          </cell>
          <cell r="AV67">
            <v>5.4</v>
          </cell>
          <cell r="AW67">
            <v>7</v>
          </cell>
          <cell r="AZ67">
            <v>7</v>
          </cell>
          <cell r="BA67">
            <v>7.4</v>
          </cell>
          <cell r="BD67">
            <v>7.4</v>
          </cell>
          <cell r="BE67">
            <v>6.9</v>
          </cell>
          <cell r="BH67">
            <v>6.9</v>
          </cell>
          <cell r="BI67">
            <v>5.4</v>
          </cell>
          <cell r="BL67">
            <v>5.4</v>
          </cell>
          <cell r="BM67">
            <v>6.2</v>
          </cell>
          <cell r="BP67">
            <v>6.2</v>
          </cell>
          <cell r="BQ67">
            <v>5.7</v>
          </cell>
          <cell r="BT67">
            <v>5.7</v>
          </cell>
          <cell r="BU67">
            <v>6.23</v>
          </cell>
          <cell r="BV67">
            <v>3.6</v>
          </cell>
          <cell r="BX67">
            <v>5.9</v>
          </cell>
          <cell r="BY67">
            <v>5.9</v>
          </cell>
          <cell r="BZ67">
            <v>5.4</v>
          </cell>
          <cell r="CC67">
            <v>5.4</v>
          </cell>
          <cell r="CD67">
            <v>0</v>
          </cell>
          <cell r="CE67">
            <v>5.8</v>
          </cell>
          <cell r="CG67">
            <v>5.8</v>
          </cell>
          <cell r="CH67">
            <v>4.3</v>
          </cell>
          <cell r="CK67">
            <v>4.3</v>
          </cell>
          <cell r="CL67">
            <v>5.1</v>
          </cell>
          <cell r="CO67">
            <v>5.1</v>
          </cell>
          <cell r="CP67">
            <v>5</v>
          </cell>
          <cell r="CS67">
            <v>5</v>
          </cell>
          <cell r="CT67">
            <v>5.9</v>
          </cell>
          <cell r="CW67">
            <v>5.9</v>
          </cell>
          <cell r="CX67">
            <v>5.24</v>
          </cell>
          <cell r="CY67">
            <v>2.3</v>
          </cell>
          <cell r="CZ67">
            <v>6.6</v>
          </cell>
          <cell r="DB67">
            <v>6.6</v>
          </cell>
          <cell r="DC67">
            <v>1.9</v>
          </cell>
          <cell r="DF67">
            <v>1.9</v>
          </cell>
          <cell r="DG67">
            <v>5.7</v>
          </cell>
          <cell r="DJ67">
            <v>5.7</v>
          </cell>
          <cell r="DK67">
            <v>5.5</v>
          </cell>
          <cell r="DN67">
            <v>5.5</v>
          </cell>
          <cell r="DO67">
            <v>0</v>
          </cell>
          <cell r="DP67">
            <v>5.1</v>
          </cell>
          <cell r="DR67">
            <v>5.1</v>
          </cell>
          <cell r="DS67">
            <v>7.1</v>
          </cell>
          <cell r="DV67">
            <v>7.1</v>
          </cell>
          <cell r="DW67">
            <v>2.5</v>
          </cell>
          <cell r="DX67">
            <v>0</v>
          </cell>
          <cell r="DY67">
            <v>5.7</v>
          </cell>
          <cell r="DZ67">
            <v>5.7</v>
          </cell>
          <cell r="EA67">
            <v>5.24</v>
          </cell>
          <cell r="EB67">
            <v>0</v>
          </cell>
          <cell r="EC67">
            <v>6.2</v>
          </cell>
          <cell r="EE67">
            <v>6.2</v>
          </cell>
          <cell r="EF67">
            <v>6</v>
          </cell>
          <cell r="EI67">
            <v>6</v>
          </cell>
          <cell r="EJ67">
            <v>7.8</v>
          </cell>
          <cell r="EM67">
            <v>7.8</v>
          </cell>
          <cell r="EN67">
            <v>6</v>
          </cell>
          <cell r="EQ67">
            <v>6</v>
          </cell>
          <cell r="ER67">
            <v>0</v>
          </cell>
          <cell r="ES67">
            <v>5.8</v>
          </cell>
          <cell r="EU67">
            <v>5.8</v>
          </cell>
          <cell r="EV67">
            <v>7.6</v>
          </cell>
          <cell r="EY67">
            <v>7.6</v>
          </cell>
          <cell r="EZ67">
            <v>8.2</v>
          </cell>
          <cell r="FC67">
            <v>8.2</v>
          </cell>
          <cell r="FD67">
            <v>6.76</v>
          </cell>
          <cell r="FE67">
            <v>4.7</v>
          </cell>
          <cell r="FH67">
            <v>4.7</v>
          </cell>
          <cell r="FI67">
            <v>5.9</v>
          </cell>
          <cell r="FL67">
            <v>5.9</v>
          </cell>
          <cell r="FM67">
            <v>7.1</v>
          </cell>
          <cell r="FP67">
            <v>7.1</v>
          </cell>
          <cell r="FQ67">
            <v>5.5</v>
          </cell>
          <cell r="FT67">
            <v>5.5</v>
          </cell>
          <cell r="FU67">
            <v>5.94</v>
          </cell>
          <cell r="FV67">
            <v>5.95</v>
          </cell>
          <cell r="FW67">
            <v>7.5</v>
          </cell>
          <cell r="FZ67">
            <v>7.5</v>
          </cell>
          <cell r="GD67">
            <v>0</v>
          </cell>
          <cell r="GH67">
            <v>0</v>
          </cell>
          <cell r="GL67">
            <v>0</v>
          </cell>
          <cell r="GM67">
            <v>3</v>
          </cell>
          <cell r="GN67">
            <v>5.8</v>
          </cell>
          <cell r="GO67" t="str">
            <v>ĐẠT</v>
          </cell>
          <cell r="GP67" t="str">
            <v>KHÔNG</v>
          </cell>
        </row>
        <row r="68">
          <cell r="B68">
            <v>141134034</v>
          </cell>
          <cell r="C68" t="str">
            <v>Lê Thị Thanh</v>
          </cell>
          <cell r="D68" t="str">
            <v>Sương</v>
          </cell>
          <cell r="E68" t="str">
            <v>09/05/1989</v>
          </cell>
          <cell r="F68" t="str">
            <v>Quảng Nam</v>
          </cell>
          <cell r="G68" t="str">
            <v>Nữ</v>
          </cell>
          <cell r="H68">
            <v>6</v>
          </cell>
          <cell r="K68">
            <v>6</v>
          </cell>
          <cell r="L68">
            <v>7</v>
          </cell>
          <cell r="O68">
            <v>7</v>
          </cell>
          <cell r="P68">
            <v>6</v>
          </cell>
          <cell r="S68">
            <v>6</v>
          </cell>
          <cell r="T68">
            <v>6</v>
          </cell>
          <cell r="W68">
            <v>6</v>
          </cell>
          <cell r="X68">
            <v>7</v>
          </cell>
          <cell r="AA68">
            <v>7</v>
          </cell>
          <cell r="AB68">
            <v>7</v>
          </cell>
          <cell r="AE68">
            <v>7</v>
          </cell>
          <cell r="AF68">
            <v>6</v>
          </cell>
          <cell r="AI68">
            <v>6</v>
          </cell>
          <cell r="AJ68">
            <v>6.42</v>
          </cell>
          <cell r="AK68">
            <v>6.6</v>
          </cell>
          <cell r="AN68">
            <v>6.6</v>
          </cell>
          <cell r="AO68">
            <v>8.6</v>
          </cell>
          <cell r="AR68">
            <v>8.6</v>
          </cell>
          <cell r="AS68">
            <v>7.2</v>
          </cell>
          <cell r="AV68">
            <v>7.2</v>
          </cell>
          <cell r="AW68">
            <v>7.1</v>
          </cell>
          <cell r="AZ68">
            <v>7.1</v>
          </cell>
          <cell r="BA68">
            <v>6</v>
          </cell>
          <cell r="BD68">
            <v>6</v>
          </cell>
          <cell r="BE68">
            <v>6.5</v>
          </cell>
          <cell r="BH68">
            <v>6.5</v>
          </cell>
          <cell r="BI68">
            <v>7</v>
          </cell>
          <cell r="BL68">
            <v>7</v>
          </cell>
          <cell r="BM68">
            <v>6.6</v>
          </cell>
          <cell r="BP68">
            <v>6.6</v>
          </cell>
          <cell r="BQ68">
            <v>8.9</v>
          </cell>
          <cell r="BT68">
            <v>8.9</v>
          </cell>
          <cell r="BU68">
            <v>7.06</v>
          </cell>
          <cell r="BV68">
            <v>6.6</v>
          </cell>
          <cell r="BY68">
            <v>6.6</v>
          </cell>
          <cell r="BZ68">
            <v>5.6</v>
          </cell>
          <cell r="CC68">
            <v>5.6</v>
          </cell>
          <cell r="CD68">
            <v>5.2</v>
          </cell>
          <cell r="CG68">
            <v>5.2</v>
          </cell>
          <cell r="CH68">
            <v>5.6</v>
          </cell>
          <cell r="CK68">
            <v>5.6</v>
          </cell>
          <cell r="CL68">
            <v>7.2</v>
          </cell>
          <cell r="CO68">
            <v>7.2</v>
          </cell>
          <cell r="CP68">
            <v>6.7</v>
          </cell>
          <cell r="CS68">
            <v>6.7</v>
          </cell>
          <cell r="CT68">
            <v>7.2</v>
          </cell>
          <cell r="CW68">
            <v>7.2</v>
          </cell>
          <cell r="CX68">
            <v>6.29</v>
          </cell>
          <cell r="CY68">
            <v>6.8</v>
          </cell>
          <cell r="DB68">
            <v>6.8</v>
          </cell>
          <cell r="DC68">
            <v>4.9</v>
          </cell>
          <cell r="DF68">
            <v>4.9</v>
          </cell>
          <cell r="DG68">
            <v>6.4</v>
          </cell>
          <cell r="DJ68">
            <v>6.4</v>
          </cell>
          <cell r="DK68">
            <v>6.8</v>
          </cell>
          <cell r="DN68">
            <v>6.8</v>
          </cell>
          <cell r="DO68">
            <v>7.6</v>
          </cell>
          <cell r="DR68">
            <v>7.6</v>
          </cell>
          <cell r="DS68">
            <v>6.2</v>
          </cell>
          <cell r="DV68">
            <v>6.2</v>
          </cell>
          <cell r="DW68">
            <v>5.3</v>
          </cell>
          <cell r="DZ68">
            <v>5.3</v>
          </cell>
          <cell r="EA68">
            <v>6.34</v>
          </cell>
          <cell r="EB68">
            <v>7.6</v>
          </cell>
          <cell r="EE68">
            <v>7.6</v>
          </cell>
          <cell r="EF68">
            <v>7.3</v>
          </cell>
          <cell r="EI68">
            <v>7.3</v>
          </cell>
          <cell r="EJ68">
            <v>6.9</v>
          </cell>
          <cell r="EM68">
            <v>6.9</v>
          </cell>
          <cell r="EN68">
            <v>6.8</v>
          </cell>
          <cell r="EQ68">
            <v>6.8</v>
          </cell>
          <cell r="ER68">
            <v>0</v>
          </cell>
          <cell r="ES68">
            <v>6.5</v>
          </cell>
          <cell r="EU68">
            <v>6.5</v>
          </cell>
          <cell r="EV68">
            <v>8.7</v>
          </cell>
          <cell r="EY68">
            <v>8.7</v>
          </cell>
          <cell r="EZ68">
            <v>7.3</v>
          </cell>
          <cell r="FC68">
            <v>7.3</v>
          </cell>
          <cell r="FD68">
            <v>7.22</v>
          </cell>
          <cell r="FE68">
            <v>7.4</v>
          </cell>
          <cell r="FH68">
            <v>7.4</v>
          </cell>
          <cell r="FI68">
            <v>5</v>
          </cell>
          <cell r="FL68">
            <v>5</v>
          </cell>
          <cell r="FM68">
            <v>7.3</v>
          </cell>
          <cell r="FP68">
            <v>7.3</v>
          </cell>
          <cell r="FQ68">
            <v>5.9</v>
          </cell>
          <cell r="FT68">
            <v>5.9</v>
          </cell>
          <cell r="FU68">
            <v>6.35</v>
          </cell>
          <cell r="FV68">
            <v>6.64</v>
          </cell>
          <cell r="FW68">
            <v>7.8</v>
          </cell>
          <cell r="FZ68">
            <v>7.8</v>
          </cell>
          <cell r="GA68">
            <v>7</v>
          </cell>
          <cell r="GD68">
            <v>7</v>
          </cell>
          <cell r="GE68">
            <v>5.6</v>
          </cell>
          <cell r="GH68">
            <v>5.6</v>
          </cell>
          <cell r="GI68">
            <v>5.5</v>
          </cell>
          <cell r="GL68">
            <v>5.5</v>
          </cell>
          <cell r="GM68">
            <v>6.76</v>
          </cell>
          <cell r="GN68">
            <v>6.65</v>
          </cell>
          <cell r="GO68" t="str">
            <v>ĐẠT</v>
          </cell>
          <cell r="GP68" t="str">
            <v>ĐẠT</v>
          </cell>
        </row>
        <row r="69">
          <cell r="B69">
            <v>141134038</v>
          </cell>
          <cell r="C69" t="str">
            <v>Nguyễn Xuân</v>
          </cell>
          <cell r="D69" t="str">
            <v>Tài</v>
          </cell>
          <cell r="E69" t="str">
            <v>22/05/1989</v>
          </cell>
          <cell r="F69" t="str">
            <v>Đà Nẵng</v>
          </cell>
          <cell r="G69" t="str">
            <v>Nam</v>
          </cell>
          <cell r="H69">
            <v>0</v>
          </cell>
          <cell r="I69">
            <v>8</v>
          </cell>
          <cell r="K69">
            <v>8</v>
          </cell>
          <cell r="L69">
            <v>6</v>
          </cell>
          <cell r="O69">
            <v>6</v>
          </cell>
          <cell r="P69">
            <v>3</v>
          </cell>
          <cell r="Q69">
            <v>6.4</v>
          </cell>
          <cell r="S69">
            <v>6.4</v>
          </cell>
          <cell r="T69">
            <v>8</v>
          </cell>
          <cell r="W69">
            <v>8</v>
          </cell>
          <cell r="X69">
            <v>5</v>
          </cell>
          <cell r="AA69">
            <v>5</v>
          </cell>
          <cell r="AB69">
            <v>6</v>
          </cell>
          <cell r="AE69">
            <v>6</v>
          </cell>
          <cell r="AF69">
            <v>7</v>
          </cell>
          <cell r="AI69">
            <v>7</v>
          </cell>
          <cell r="AJ69">
            <v>6.73</v>
          </cell>
          <cell r="AK69">
            <v>6.5</v>
          </cell>
          <cell r="AN69">
            <v>6.5</v>
          </cell>
          <cell r="AO69">
            <v>6.2</v>
          </cell>
          <cell r="AR69">
            <v>6.2</v>
          </cell>
          <cell r="AS69">
            <v>6.1</v>
          </cell>
          <cell r="AV69">
            <v>6.1</v>
          </cell>
          <cell r="AW69">
            <v>6.6</v>
          </cell>
          <cell r="AZ69">
            <v>6.6</v>
          </cell>
          <cell r="BA69">
            <v>6.5</v>
          </cell>
          <cell r="BD69">
            <v>6.5</v>
          </cell>
          <cell r="BE69">
            <v>5.7</v>
          </cell>
          <cell r="BH69">
            <v>5.7</v>
          </cell>
          <cell r="BI69">
            <v>7.8</v>
          </cell>
          <cell r="BL69">
            <v>7.8</v>
          </cell>
          <cell r="BM69">
            <v>0</v>
          </cell>
          <cell r="BN69">
            <v>6.9</v>
          </cell>
          <cell r="BP69">
            <v>6.9</v>
          </cell>
          <cell r="BQ69">
            <v>6.2</v>
          </cell>
          <cell r="BT69">
            <v>6.2</v>
          </cell>
          <cell r="BU69">
            <v>6.71</v>
          </cell>
          <cell r="BV69">
            <v>7.3</v>
          </cell>
          <cell r="BY69">
            <v>7.3</v>
          </cell>
          <cell r="BZ69">
            <v>4.4</v>
          </cell>
          <cell r="CA69">
            <v>8.6</v>
          </cell>
          <cell r="CC69">
            <v>8.6</v>
          </cell>
          <cell r="CD69">
            <v>8.6</v>
          </cell>
          <cell r="CG69">
            <v>8.6</v>
          </cell>
          <cell r="CH69">
            <v>6.9</v>
          </cell>
          <cell r="CK69">
            <v>6.9</v>
          </cell>
          <cell r="CL69">
            <v>4.8</v>
          </cell>
          <cell r="CO69">
            <v>4.8</v>
          </cell>
          <cell r="CP69">
            <v>7.2</v>
          </cell>
          <cell r="CS69">
            <v>7.2</v>
          </cell>
          <cell r="CT69">
            <v>4.9</v>
          </cell>
          <cell r="CW69">
            <v>4.9</v>
          </cell>
          <cell r="CX69">
            <v>7.17</v>
          </cell>
          <cell r="CY69">
            <v>7.1</v>
          </cell>
          <cell r="DB69">
            <v>7.1</v>
          </cell>
          <cell r="DC69">
            <v>6.4</v>
          </cell>
          <cell r="DF69">
            <v>6.4</v>
          </cell>
          <cell r="DG69">
            <v>6</v>
          </cell>
          <cell r="DJ69">
            <v>6</v>
          </cell>
          <cell r="DK69">
            <v>7.2</v>
          </cell>
          <cell r="DN69">
            <v>7.2</v>
          </cell>
          <cell r="DO69">
            <v>7.1</v>
          </cell>
          <cell r="DR69">
            <v>7.1</v>
          </cell>
          <cell r="DS69">
            <v>9.1</v>
          </cell>
          <cell r="DV69">
            <v>9.1</v>
          </cell>
          <cell r="DW69">
            <v>6.7</v>
          </cell>
          <cell r="DZ69">
            <v>6.7</v>
          </cell>
          <cell r="EA69">
            <v>7.06</v>
          </cell>
          <cell r="EB69">
            <v>0</v>
          </cell>
          <cell r="EC69">
            <v>7.7</v>
          </cell>
          <cell r="EE69">
            <v>7.7</v>
          </cell>
          <cell r="EF69">
            <v>7</v>
          </cell>
          <cell r="EI69">
            <v>7</v>
          </cell>
          <cell r="EJ69">
            <v>7.7</v>
          </cell>
          <cell r="EM69">
            <v>7.7</v>
          </cell>
          <cell r="EN69">
            <v>7.6</v>
          </cell>
          <cell r="EQ69">
            <v>7.6</v>
          </cell>
          <cell r="ER69">
            <v>0</v>
          </cell>
          <cell r="ES69">
            <v>6.9</v>
          </cell>
          <cell r="EU69">
            <v>6.9</v>
          </cell>
          <cell r="EV69">
            <v>8.4</v>
          </cell>
          <cell r="EY69">
            <v>8.4</v>
          </cell>
          <cell r="EZ69">
            <v>6.9</v>
          </cell>
          <cell r="FC69">
            <v>6.9</v>
          </cell>
          <cell r="FD69">
            <v>7.49</v>
          </cell>
          <cell r="FE69">
            <v>6.6</v>
          </cell>
          <cell r="FH69">
            <v>6.6</v>
          </cell>
          <cell r="FI69">
            <v>5.7</v>
          </cell>
          <cell r="FL69">
            <v>5.7</v>
          </cell>
          <cell r="FM69">
            <v>8</v>
          </cell>
          <cell r="FP69">
            <v>8</v>
          </cell>
          <cell r="FQ69">
            <v>6.8</v>
          </cell>
          <cell r="FT69">
            <v>6.8</v>
          </cell>
          <cell r="FU69">
            <v>6.79</v>
          </cell>
          <cell r="FV69">
            <v>7.02</v>
          </cell>
          <cell r="FW69">
            <v>7.5</v>
          </cell>
          <cell r="FZ69">
            <v>7.5</v>
          </cell>
          <cell r="GA69">
            <v>9</v>
          </cell>
          <cell r="GD69">
            <v>9</v>
          </cell>
          <cell r="GE69">
            <v>6.8</v>
          </cell>
          <cell r="GH69">
            <v>6.8</v>
          </cell>
          <cell r="GI69">
            <v>6.5</v>
          </cell>
          <cell r="GL69">
            <v>6.5</v>
          </cell>
          <cell r="GM69">
            <v>7.52</v>
          </cell>
          <cell r="GN69">
            <v>7.04</v>
          </cell>
          <cell r="GO69" t="str">
            <v>ĐẠT</v>
          </cell>
          <cell r="GP69" t="str">
            <v>ĐẠT</v>
          </cell>
        </row>
        <row r="70">
          <cell r="B70">
            <v>141134041</v>
          </cell>
          <cell r="C70" t="str">
            <v>Nguyễn Hữu Nguyên</v>
          </cell>
          <cell r="D70" t="str">
            <v>Tâm</v>
          </cell>
          <cell r="E70" t="str">
            <v>26/02/1990</v>
          </cell>
          <cell r="F70" t="str">
            <v>Quảng Nam</v>
          </cell>
          <cell r="G70" t="str">
            <v>Nam</v>
          </cell>
          <cell r="H70">
            <v>6</v>
          </cell>
          <cell r="K70">
            <v>6</v>
          </cell>
          <cell r="L70">
            <v>7</v>
          </cell>
          <cell r="O70">
            <v>7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6</v>
          </cell>
          <cell r="AA70">
            <v>6</v>
          </cell>
          <cell r="AB70">
            <v>6</v>
          </cell>
          <cell r="AE70">
            <v>6</v>
          </cell>
          <cell r="AF70">
            <v>6</v>
          </cell>
          <cell r="AI70">
            <v>6</v>
          </cell>
          <cell r="AJ70">
            <v>6.33</v>
          </cell>
          <cell r="AK70">
            <v>4.5</v>
          </cell>
          <cell r="AN70">
            <v>4.5</v>
          </cell>
          <cell r="AO70">
            <v>7.4</v>
          </cell>
          <cell r="AR70">
            <v>7.4</v>
          </cell>
          <cell r="AS70">
            <v>6.1</v>
          </cell>
          <cell r="AV70">
            <v>6.1</v>
          </cell>
          <cell r="AW70">
            <v>5.2</v>
          </cell>
          <cell r="AZ70">
            <v>5.2</v>
          </cell>
          <cell r="BA70">
            <v>7</v>
          </cell>
          <cell r="BD70">
            <v>7</v>
          </cell>
          <cell r="BE70">
            <v>6.5</v>
          </cell>
          <cell r="BH70">
            <v>6.5</v>
          </cell>
          <cell r="BI70">
            <v>6.7</v>
          </cell>
          <cell r="BL70">
            <v>6.7</v>
          </cell>
          <cell r="BM70">
            <v>4.8</v>
          </cell>
          <cell r="BP70">
            <v>4.8</v>
          </cell>
          <cell r="BQ70">
            <v>5.2</v>
          </cell>
          <cell r="BT70">
            <v>5.2</v>
          </cell>
          <cell r="BU70">
            <v>5.98</v>
          </cell>
          <cell r="BV70">
            <v>6.5</v>
          </cell>
          <cell r="BY70">
            <v>6.5</v>
          </cell>
          <cell r="BZ70">
            <v>3.7</v>
          </cell>
          <cell r="CA70">
            <v>7.5</v>
          </cell>
          <cell r="CC70">
            <v>7.5</v>
          </cell>
          <cell r="CD70">
            <v>0</v>
          </cell>
          <cell r="CE70">
            <v>5.9</v>
          </cell>
          <cell r="CG70">
            <v>5.9</v>
          </cell>
          <cell r="CH70">
            <v>6</v>
          </cell>
          <cell r="CK70">
            <v>6</v>
          </cell>
          <cell r="CL70">
            <v>6.5</v>
          </cell>
          <cell r="CO70">
            <v>6.5</v>
          </cell>
          <cell r="CP70">
            <v>4</v>
          </cell>
          <cell r="CS70">
            <v>4</v>
          </cell>
          <cell r="CT70">
            <v>6.9</v>
          </cell>
          <cell r="CW70">
            <v>6.9</v>
          </cell>
          <cell r="CX70">
            <v>6.05</v>
          </cell>
          <cell r="CY70">
            <v>7.6</v>
          </cell>
          <cell r="DB70">
            <v>7.6</v>
          </cell>
          <cell r="DC70">
            <v>5.1</v>
          </cell>
          <cell r="DF70">
            <v>5.1</v>
          </cell>
          <cell r="DG70">
            <v>6.2</v>
          </cell>
          <cell r="DJ70">
            <v>6.2</v>
          </cell>
          <cell r="DK70">
            <v>6.5</v>
          </cell>
          <cell r="DN70">
            <v>6.5</v>
          </cell>
          <cell r="DO70">
            <v>5.7</v>
          </cell>
          <cell r="DR70">
            <v>5.7</v>
          </cell>
          <cell r="DS70">
            <v>5</v>
          </cell>
          <cell r="DV70">
            <v>5</v>
          </cell>
          <cell r="DW70">
            <v>5.1</v>
          </cell>
          <cell r="DZ70">
            <v>5.1</v>
          </cell>
          <cell r="EA70">
            <v>5.96</v>
          </cell>
          <cell r="EB70">
            <v>7</v>
          </cell>
          <cell r="EE70">
            <v>7</v>
          </cell>
          <cell r="EF70">
            <v>0</v>
          </cell>
          <cell r="EG70">
            <v>7</v>
          </cell>
          <cell r="EI70">
            <v>7</v>
          </cell>
          <cell r="EJ70">
            <v>6.7</v>
          </cell>
          <cell r="EM70">
            <v>6.7</v>
          </cell>
          <cell r="EN70">
            <v>0</v>
          </cell>
          <cell r="EO70">
            <v>5.2</v>
          </cell>
          <cell r="EQ70">
            <v>5.2</v>
          </cell>
          <cell r="ER70">
            <v>0</v>
          </cell>
          <cell r="ES70">
            <v>5.5</v>
          </cell>
          <cell r="EU70">
            <v>5.5</v>
          </cell>
          <cell r="EV70">
            <v>6.9</v>
          </cell>
          <cell r="EY70">
            <v>6.9</v>
          </cell>
          <cell r="EZ70">
            <v>7.2</v>
          </cell>
          <cell r="FC70">
            <v>7.2</v>
          </cell>
          <cell r="FD70">
            <v>6.38</v>
          </cell>
          <cell r="FE70">
            <v>6.6</v>
          </cell>
          <cell r="FH70">
            <v>6.6</v>
          </cell>
          <cell r="FI70">
            <v>5.3</v>
          </cell>
          <cell r="FL70">
            <v>5.3</v>
          </cell>
          <cell r="FM70">
            <v>6.9</v>
          </cell>
          <cell r="FP70">
            <v>6.9</v>
          </cell>
          <cell r="FQ70">
            <v>4.9</v>
          </cell>
          <cell r="FT70">
            <v>4.9</v>
          </cell>
          <cell r="FU70">
            <v>5.96</v>
          </cell>
          <cell r="FV70">
            <v>6.11</v>
          </cell>
          <cell r="FW70">
            <v>7.1</v>
          </cell>
          <cell r="FZ70">
            <v>7.1</v>
          </cell>
          <cell r="GA70">
            <v>7.4</v>
          </cell>
          <cell r="GD70">
            <v>7.4</v>
          </cell>
          <cell r="GE70">
            <v>5.8</v>
          </cell>
          <cell r="GH70">
            <v>5.8</v>
          </cell>
          <cell r="GI70">
            <v>7.5</v>
          </cell>
          <cell r="GL70">
            <v>7.5</v>
          </cell>
          <cell r="GM70">
            <v>6.64</v>
          </cell>
          <cell r="GN70">
            <v>6.13</v>
          </cell>
          <cell r="GO70" t="str">
            <v>ĐẠT</v>
          </cell>
          <cell r="GP70" t="str">
            <v>ĐẠT</v>
          </cell>
        </row>
        <row r="71">
          <cell r="B71">
            <v>141134045</v>
          </cell>
          <cell r="C71" t="str">
            <v>Lê Hồng</v>
          </cell>
          <cell r="D71" t="str">
            <v>Thạch</v>
          </cell>
          <cell r="E71" t="str">
            <v>28/04/1990</v>
          </cell>
          <cell r="F71" t="str">
            <v>Huế</v>
          </cell>
          <cell r="G71" t="str">
            <v>Nam</v>
          </cell>
          <cell r="H71">
            <v>8</v>
          </cell>
          <cell r="K71">
            <v>8</v>
          </cell>
          <cell r="L71">
            <v>6</v>
          </cell>
          <cell r="O71">
            <v>6</v>
          </cell>
          <cell r="P71">
            <v>5</v>
          </cell>
          <cell r="S71">
            <v>5</v>
          </cell>
          <cell r="T71">
            <v>8</v>
          </cell>
          <cell r="W71">
            <v>8</v>
          </cell>
          <cell r="X71">
            <v>6</v>
          </cell>
          <cell r="AA71">
            <v>6</v>
          </cell>
          <cell r="AB71">
            <v>7</v>
          </cell>
          <cell r="AE71">
            <v>7</v>
          </cell>
          <cell r="AF71">
            <v>5</v>
          </cell>
          <cell r="AI71">
            <v>5</v>
          </cell>
          <cell r="AJ71">
            <v>6.75</v>
          </cell>
          <cell r="AK71">
            <v>7.2</v>
          </cell>
          <cell r="AN71">
            <v>7.2</v>
          </cell>
          <cell r="AO71">
            <v>8.1</v>
          </cell>
          <cell r="AR71">
            <v>8.1</v>
          </cell>
          <cell r="AS71">
            <v>7.1</v>
          </cell>
          <cell r="AV71">
            <v>7.1</v>
          </cell>
          <cell r="AW71">
            <v>7</v>
          </cell>
          <cell r="AZ71">
            <v>7</v>
          </cell>
          <cell r="BA71">
            <v>7.7</v>
          </cell>
          <cell r="BD71">
            <v>7.7</v>
          </cell>
          <cell r="BE71">
            <v>6.2</v>
          </cell>
          <cell r="BH71">
            <v>6.2</v>
          </cell>
          <cell r="BI71">
            <v>8.3</v>
          </cell>
          <cell r="BL71">
            <v>8.3</v>
          </cell>
          <cell r="BM71">
            <v>7</v>
          </cell>
          <cell r="BP71">
            <v>7</v>
          </cell>
          <cell r="BQ71">
            <v>5.2</v>
          </cell>
          <cell r="BR71">
            <v>8</v>
          </cell>
          <cell r="BT71">
            <v>8</v>
          </cell>
          <cell r="BU71">
            <v>7.44</v>
          </cell>
          <cell r="BV71">
            <v>6.5</v>
          </cell>
          <cell r="BY71">
            <v>6.5</v>
          </cell>
          <cell r="BZ71">
            <v>3.8</v>
          </cell>
          <cell r="CA71">
            <v>7.8</v>
          </cell>
          <cell r="CC71">
            <v>7.8</v>
          </cell>
          <cell r="CD71">
            <v>8</v>
          </cell>
          <cell r="CG71">
            <v>8</v>
          </cell>
          <cell r="CH71">
            <v>6</v>
          </cell>
          <cell r="CK71">
            <v>6</v>
          </cell>
          <cell r="CL71">
            <v>4.7</v>
          </cell>
          <cell r="CO71">
            <v>4.7</v>
          </cell>
          <cell r="CP71">
            <v>3.8</v>
          </cell>
          <cell r="CQ71">
            <v>4.9</v>
          </cell>
          <cell r="CS71">
            <v>4.9</v>
          </cell>
          <cell r="CT71">
            <v>6.7</v>
          </cell>
          <cell r="CW71">
            <v>6.7</v>
          </cell>
          <cell r="CX71">
            <v>6.14</v>
          </cell>
          <cell r="CY71">
            <v>7</v>
          </cell>
          <cell r="DB71">
            <v>7</v>
          </cell>
          <cell r="DC71">
            <v>5.9</v>
          </cell>
          <cell r="DF71">
            <v>5.9</v>
          </cell>
          <cell r="DG71">
            <v>5.2</v>
          </cell>
          <cell r="DJ71">
            <v>5.2</v>
          </cell>
          <cell r="DK71">
            <v>6.5</v>
          </cell>
          <cell r="DN71">
            <v>6.5</v>
          </cell>
          <cell r="DO71">
            <v>7.6</v>
          </cell>
          <cell r="DR71">
            <v>7.6</v>
          </cell>
          <cell r="DS71">
            <v>9.1</v>
          </cell>
          <cell r="DV71">
            <v>9.1</v>
          </cell>
          <cell r="DW71">
            <v>4.7</v>
          </cell>
          <cell r="DZ71">
            <v>4.7</v>
          </cell>
          <cell r="EA71">
            <v>6.61</v>
          </cell>
          <cell r="EB71">
            <v>6.1</v>
          </cell>
          <cell r="EE71">
            <v>6.1</v>
          </cell>
          <cell r="EF71">
            <v>6.5</v>
          </cell>
          <cell r="EI71">
            <v>6.5</v>
          </cell>
          <cell r="EJ71">
            <v>7</v>
          </cell>
          <cell r="EM71">
            <v>7</v>
          </cell>
          <cell r="EN71">
            <v>7.2</v>
          </cell>
          <cell r="EQ71">
            <v>7.2</v>
          </cell>
          <cell r="ER71">
            <v>0</v>
          </cell>
          <cell r="ES71">
            <v>0</v>
          </cell>
          <cell r="ET71">
            <v>7</v>
          </cell>
          <cell r="EU71">
            <v>7</v>
          </cell>
          <cell r="EV71">
            <v>7.3</v>
          </cell>
          <cell r="EY71">
            <v>7.3</v>
          </cell>
          <cell r="EZ71">
            <v>6.3</v>
          </cell>
          <cell r="FC71">
            <v>6.3</v>
          </cell>
          <cell r="FD71">
            <v>6.8</v>
          </cell>
          <cell r="FE71">
            <v>4.5</v>
          </cell>
          <cell r="FH71">
            <v>4.5</v>
          </cell>
          <cell r="FI71">
            <v>3.9</v>
          </cell>
          <cell r="FJ71">
            <v>6.2</v>
          </cell>
          <cell r="FL71">
            <v>6.2</v>
          </cell>
          <cell r="FM71">
            <v>6.9</v>
          </cell>
          <cell r="FP71">
            <v>6.9</v>
          </cell>
          <cell r="FQ71">
            <v>4.9</v>
          </cell>
          <cell r="FT71">
            <v>4.9</v>
          </cell>
          <cell r="FU71">
            <v>5.81</v>
          </cell>
          <cell r="FV71">
            <v>6.65</v>
          </cell>
          <cell r="FW71">
            <v>7</v>
          </cell>
          <cell r="FZ71">
            <v>7</v>
          </cell>
          <cell r="GB71">
            <v>6</v>
          </cell>
          <cell r="GD71">
            <v>6</v>
          </cell>
          <cell r="GG71">
            <v>6.3</v>
          </cell>
          <cell r="GH71">
            <v>6.3</v>
          </cell>
          <cell r="GJ71">
            <v>7.5</v>
          </cell>
          <cell r="GL71">
            <v>7.5</v>
          </cell>
          <cell r="GM71">
            <v>6.52</v>
          </cell>
          <cell r="GN71">
            <v>6.65</v>
          </cell>
          <cell r="GO71" t="str">
            <v>ĐẠT</v>
          </cell>
          <cell r="GP71" t="str">
            <v>ĐẠT</v>
          </cell>
        </row>
        <row r="72">
          <cell r="B72">
            <v>131138942</v>
          </cell>
          <cell r="C72" t="str">
            <v>Lê Nguyên</v>
          </cell>
          <cell r="D72" t="str">
            <v>Thành</v>
          </cell>
          <cell r="E72">
            <v>32193</v>
          </cell>
          <cell r="F72" t="str">
            <v>TT Huế</v>
          </cell>
          <cell r="G72" t="str">
            <v>Nam</v>
          </cell>
          <cell r="J72">
            <v>4</v>
          </cell>
          <cell r="K72">
            <v>4</v>
          </cell>
          <cell r="N72">
            <v>8</v>
          </cell>
          <cell r="O72">
            <v>8</v>
          </cell>
          <cell r="R72">
            <v>8</v>
          </cell>
          <cell r="S72">
            <v>8</v>
          </cell>
          <cell r="V72">
            <v>8</v>
          </cell>
          <cell r="W72">
            <v>8</v>
          </cell>
          <cell r="Z72">
            <v>6</v>
          </cell>
          <cell r="AA72">
            <v>6</v>
          </cell>
          <cell r="AB72">
            <v>6</v>
          </cell>
          <cell r="AE72">
            <v>6</v>
          </cell>
          <cell r="AI72">
            <v>0</v>
          </cell>
          <cell r="AJ72">
            <v>6.83</v>
          </cell>
          <cell r="AK72">
            <v>0</v>
          </cell>
          <cell r="AL72">
            <v>5</v>
          </cell>
          <cell r="AN72">
            <v>5</v>
          </cell>
          <cell r="AO72">
            <v>8.8</v>
          </cell>
          <cell r="AR72">
            <v>8.8</v>
          </cell>
          <cell r="AS72">
            <v>6.4</v>
          </cell>
          <cell r="AV72">
            <v>6.4</v>
          </cell>
          <cell r="AW72">
            <v>5.8</v>
          </cell>
          <cell r="AZ72">
            <v>5.8</v>
          </cell>
          <cell r="BA72">
            <v>6.1</v>
          </cell>
          <cell r="BD72">
            <v>6.1</v>
          </cell>
          <cell r="BE72">
            <v>6.1</v>
          </cell>
          <cell r="BH72">
            <v>6.1</v>
          </cell>
          <cell r="BI72">
            <v>7.5</v>
          </cell>
          <cell r="BL72">
            <v>7.5</v>
          </cell>
          <cell r="BM72">
            <v>6.9</v>
          </cell>
          <cell r="BP72">
            <v>6.9</v>
          </cell>
          <cell r="BQ72">
            <v>0</v>
          </cell>
          <cell r="BT72">
            <v>0</v>
          </cell>
          <cell r="BU72">
            <v>6.68</v>
          </cell>
          <cell r="BV72">
            <v>6.1</v>
          </cell>
          <cell r="BY72">
            <v>6.1</v>
          </cell>
          <cell r="BZ72">
            <v>0</v>
          </cell>
          <cell r="CA72">
            <v>7.6</v>
          </cell>
          <cell r="CC72">
            <v>7.6</v>
          </cell>
          <cell r="CD72">
            <v>8.2</v>
          </cell>
          <cell r="CG72">
            <v>8.2</v>
          </cell>
          <cell r="CH72">
            <v>6.1</v>
          </cell>
          <cell r="CK72">
            <v>6.1</v>
          </cell>
          <cell r="CL72">
            <v>6.5</v>
          </cell>
          <cell r="CO72">
            <v>6.5</v>
          </cell>
          <cell r="CP72">
            <v>4.7</v>
          </cell>
          <cell r="CS72">
            <v>4.7</v>
          </cell>
          <cell r="CT72">
            <v>6.3</v>
          </cell>
          <cell r="CW72">
            <v>6.3</v>
          </cell>
          <cell r="CX72">
            <v>6.32</v>
          </cell>
          <cell r="CY72">
            <v>7.6</v>
          </cell>
          <cell r="DB72">
            <v>7.6</v>
          </cell>
          <cell r="DC72">
            <v>5.8</v>
          </cell>
          <cell r="DF72">
            <v>5.8</v>
          </cell>
          <cell r="DG72">
            <v>5.5</v>
          </cell>
          <cell r="DJ72">
            <v>5.5</v>
          </cell>
          <cell r="DK72">
            <v>9</v>
          </cell>
          <cell r="DN72">
            <v>9</v>
          </cell>
          <cell r="DO72">
            <v>7</v>
          </cell>
          <cell r="DR72">
            <v>7</v>
          </cell>
          <cell r="DS72">
            <v>8.8</v>
          </cell>
          <cell r="DV72">
            <v>8.8</v>
          </cell>
          <cell r="DW72">
            <v>5.8</v>
          </cell>
          <cell r="DZ72">
            <v>5.8</v>
          </cell>
          <cell r="EA72">
            <v>7.13</v>
          </cell>
          <cell r="EB72">
            <v>0</v>
          </cell>
          <cell r="EC72">
            <v>5.4</v>
          </cell>
          <cell r="EE72">
            <v>5.4</v>
          </cell>
          <cell r="EF72">
            <v>8.1</v>
          </cell>
          <cell r="EI72">
            <v>8.1</v>
          </cell>
          <cell r="EJ72">
            <v>6.6</v>
          </cell>
          <cell r="EM72">
            <v>6.6</v>
          </cell>
          <cell r="EN72">
            <v>6.3</v>
          </cell>
          <cell r="EQ72">
            <v>6.3</v>
          </cell>
          <cell r="ER72">
            <v>0</v>
          </cell>
          <cell r="ES72">
            <v>6.2</v>
          </cell>
          <cell r="EU72">
            <v>6.2</v>
          </cell>
          <cell r="EV72">
            <v>7.7</v>
          </cell>
          <cell r="EY72">
            <v>7.7</v>
          </cell>
          <cell r="EZ72">
            <v>8</v>
          </cell>
          <cell r="FC72">
            <v>8</v>
          </cell>
          <cell r="FD72">
            <v>6.65</v>
          </cell>
          <cell r="FE72">
            <v>6.6</v>
          </cell>
          <cell r="FH72">
            <v>6.6</v>
          </cell>
          <cell r="FI72">
            <v>5.4</v>
          </cell>
          <cell r="FL72">
            <v>5.4</v>
          </cell>
          <cell r="FM72">
            <v>7.2</v>
          </cell>
          <cell r="FP72">
            <v>7.2</v>
          </cell>
          <cell r="FQ72">
            <v>6.4</v>
          </cell>
          <cell r="FT72">
            <v>6.4</v>
          </cell>
          <cell r="FU72">
            <v>6.38</v>
          </cell>
          <cell r="FV72">
            <v>6.68</v>
          </cell>
          <cell r="FW72">
            <v>7.1</v>
          </cell>
          <cell r="FZ72">
            <v>7.1</v>
          </cell>
          <cell r="GB72">
            <v>8</v>
          </cell>
          <cell r="GD72">
            <v>8</v>
          </cell>
          <cell r="GF72">
            <v>6.9</v>
          </cell>
          <cell r="GH72">
            <v>6.9</v>
          </cell>
          <cell r="GJ72">
            <v>9</v>
          </cell>
          <cell r="GL72">
            <v>9</v>
          </cell>
          <cell r="GM72">
            <v>7.2</v>
          </cell>
          <cell r="GN72">
            <v>6.71</v>
          </cell>
          <cell r="GO72" t="str">
            <v>ĐẠT</v>
          </cell>
          <cell r="GP72" t="str">
            <v>ĐẠT</v>
          </cell>
        </row>
        <row r="73">
          <cell r="B73">
            <v>141134049</v>
          </cell>
          <cell r="C73" t="str">
            <v>Nguyễn Đức</v>
          </cell>
          <cell r="D73" t="str">
            <v>Thành</v>
          </cell>
          <cell r="E73" t="str">
            <v>05/02/1990</v>
          </cell>
          <cell r="F73" t="str">
            <v>Quảng Nam</v>
          </cell>
          <cell r="G73" t="str">
            <v>Nam</v>
          </cell>
          <cell r="H73">
            <v>8</v>
          </cell>
          <cell r="K73">
            <v>8</v>
          </cell>
          <cell r="L73">
            <v>7</v>
          </cell>
          <cell r="O73">
            <v>7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6</v>
          </cell>
          <cell r="AA73">
            <v>6</v>
          </cell>
          <cell r="AB73">
            <v>7</v>
          </cell>
          <cell r="AE73">
            <v>7</v>
          </cell>
          <cell r="AF73">
            <v>9</v>
          </cell>
          <cell r="AI73">
            <v>9</v>
          </cell>
          <cell r="AJ73">
            <v>6.67</v>
          </cell>
          <cell r="AK73">
            <v>6.6</v>
          </cell>
          <cell r="AN73">
            <v>6.6</v>
          </cell>
          <cell r="AO73">
            <v>8</v>
          </cell>
          <cell r="AR73">
            <v>8</v>
          </cell>
          <cell r="AS73">
            <v>6.2</v>
          </cell>
          <cell r="AV73">
            <v>6.2</v>
          </cell>
          <cell r="AW73">
            <v>5.8</v>
          </cell>
          <cell r="AZ73">
            <v>5.8</v>
          </cell>
          <cell r="BA73">
            <v>7.1</v>
          </cell>
          <cell r="BD73">
            <v>7.1</v>
          </cell>
          <cell r="BE73">
            <v>5.9</v>
          </cell>
          <cell r="BH73">
            <v>5.9</v>
          </cell>
          <cell r="BI73">
            <v>5.8</v>
          </cell>
          <cell r="BL73">
            <v>5.8</v>
          </cell>
          <cell r="BM73">
            <v>6.9</v>
          </cell>
          <cell r="BP73">
            <v>6.9</v>
          </cell>
          <cell r="BQ73">
            <v>6.1</v>
          </cell>
          <cell r="BT73">
            <v>6.1</v>
          </cell>
          <cell r="BU73">
            <v>6.4</v>
          </cell>
          <cell r="BV73">
            <v>6.5</v>
          </cell>
          <cell r="BY73">
            <v>6.5</v>
          </cell>
          <cell r="BZ73">
            <v>5</v>
          </cell>
          <cell r="CC73">
            <v>5</v>
          </cell>
          <cell r="CD73">
            <v>6.8</v>
          </cell>
          <cell r="CG73">
            <v>6.8</v>
          </cell>
          <cell r="CH73">
            <v>5.6</v>
          </cell>
          <cell r="CK73">
            <v>5.6</v>
          </cell>
          <cell r="CL73">
            <v>6.5</v>
          </cell>
          <cell r="CO73">
            <v>6.5</v>
          </cell>
          <cell r="CP73">
            <v>5.8</v>
          </cell>
          <cell r="CS73">
            <v>5.8</v>
          </cell>
          <cell r="CT73">
            <v>7.6</v>
          </cell>
          <cell r="CW73">
            <v>7.6</v>
          </cell>
          <cell r="CX73">
            <v>5.89</v>
          </cell>
          <cell r="CY73">
            <v>5.5</v>
          </cell>
          <cell r="DB73">
            <v>5.5</v>
          </cell>
          <cell r="DC73">
            <v>2.4</v>
          </cell>
          <cell r="DE73">
            <v>6.9</v>
          </cell>
          <cell r="DF73">
            <v>6.9</v>
          </cell>
          <cell r="DG73">
            <v>5.6</v>
          </cell>
          <cell r="DJ73">
            <v>5.6</v>
          </cell>
          <cell r="DK73">
            <v>4.3</v>
          </cell>
          <cell r="DN73">
            <v>4.3</v>
          </cell>
          <cell r="DO73">
            <v>5.9</v>
          </cell>
          <cell r="DR73">
            <v>5.9</v>
          </cell>
          <cell r="DS73">
            <v>6</v>
          </cell>
          <cell r="DV73">
            <v>6</v>
          </cell>
          <cell r="DW73">
            <v>6.3</v>
          </cell>
          <cell r="DZ73">
            <v>6.3</v>
          </cell>
          <cell r="EA73">
            <v>5.76</v>
          </cell>
          <cell r="EB73">
            <v>4.7</v>
          </cell>
          <cell r="EE73">
            <v>4.7</v>
          </cell>
          <cell r="EF73">
            <v>6.5</v>
          </cell>
          <cell r="EI73">
            <v>6.5</v>
          </cell>
          <cell r="EJ73">
            <v>5.5</v>
          </cell>
          <cell r="EM73">
            <v>5.5</v>
          </cell>
          <cell r="EN73">
            <v>5.6</v>
          </cell>
          <cell r="EQ73">
            <v>5.6</v>
          </cell>
          <cell r="ER73">
            <v>0</v>
          </cell>
          <cell r="ES73">
            <v>5.4</v>
          </cell>
          <cell r="EU73">
            <v>5.4</v>
          </cell>
          <cell r="EV73">
            <v>7.2</v>
          </cell>
          <cell r="EY73">
            <v>7.2</v>
          </cell>
          <cell r="EZ73">
            <v>7.8</v>
          </cell>
          <cell r="FC73">
            <v>7.8</v>
          </cell>
          <cell r="FD73">
            <v>5.89</v>
          </cell>
          <cell r="FE73">
            <v>5.2</v>
          </cell>
          <cell r="FH73">
            <v>5.2</v>
          </cell>
          <cell r="FI73">
            <v>0</v>
          </cell>
          <cell r="FJ73">
            <v>6</v>
          </cell>
          <cell r="FL73">
            <v>6</v>
          </cell>
          <cell r="FM73">
            <v>6.5</v>
          </cell>
          <cell r="FP73">
            <v>6.5</v>
          </cell>
          <cell r="FQ73">
            <v>5.2</v>
          </cell>
          <cell r="FT73">
            <v>5.2</v>
          </cell>
          <cell r="FU73">
            <v>5.83</v>
          </cell>
          <cell r="FV73">
            <v>6.06</v>
          </cell>
          <cell r="FW73">
            <v>7.8</v>
          </cell>
          <cell r="FZ73">
            <v>7.8</v>
          </cell>
          <cell r="GB73">
            <v>5.5</v>
          </cell>
          <cell r="GD73">
            <v>5.5</v>
          </cell>
          <cell r="GG73">
            <v>7.3</v>
          </cell>
          <cell r="GH73">
            <v>7.3</v>
          </cell>
          <cell r="GJ73">
            <v>6</v>
          </cell>
          <cell r="GL73">
            <v>6</v>
          </cell>
          <cell r="GM73">
            <v>7.14</v>
          </cell>
          <cell r="GN73">
            <v>6.11</v>
          </cell>
          <cell r="GO73" t="str">
            <v>ĐẠT</v>
          </cell>
          <cell r="GP73" t="str">
            <v>ĐẠT</v>
          </cell>
        </row>
        <row r="74">
          <cell r="B74">
            <v>131138956</v>
          </cell>
          <cell r="C74" t="str">
            <v>Ngô Phi</v>
          </cell>
          <cell r="D74" t="str">
            <v>Thịnh</v>
          </cell>
          <cell r="E74">
            <v>30994</v>
          </cell>
          <cell r="F74" t="str">
            <v>Quảng Nam</v>
          </cell>
          <cell r="G74" t="str">
            <v>Nam</v>
          </cell>
          <cell r="H74">
            <v>0</v>
          </cell>
          <cell r="K74">
            <v>0</v>
          </cell>
          <cell r="L74">
            <v>0</v>
          </cell>
          <cell r="O74">
            <v>0</v>
          </cell>
          <cell r="R74">
            <v>5</v>
          </cell>
          <cell r="S74">
            <v>5</v>
          </cell>
          <cell r="T74">
            <v>8</v>
          </cell>
          <cell r="W74">
            <v>8</v>
          </cell>
          <cell r="X74">
            <v>3</v>
          </cell>
          <cell r="AA74">
            <v>3</v>
          </cell>
          <cell r="AB74">
            <v>2</v>
          </cell>
          <cell r="AE74">
            <v>2</v>
          </cell>
          <cell r="AF74">
            <v>0</v>
          </cell>
          <cell r="AI74">
            <v>0</v>
          </cell>
          <cell r="AJ74">
            <v>3.5</v>
          </cell>
          <cell r="AK74">
            <v>4.8</v>
          </cell>
          <cell r="AN74">
            <v>4.8</v>
          </cell>
          <cell r="AO74">
            <v>5.9</v>
          </cell>
          <cell r="AR74">
            <v>5.9</v>
          </cell>
          <cell r="AS74">
            <v>5.4</v>
          </cell>
          <cell r="AV74">
            <v>5.4</v>
          </cell>
          <cell r="AW74">
            <v>0</v>
          </cell>
          <cell r="AY74">
            <v>5</v>
          </cell>
          <cell r="AZ74">
            <v>5</v>
          </cell>
          <cell r="BA74">
            <v>0</v>
          </cell>
          <cell r="BD74">
            <v>0</v>
          </cell>
          <cell r="BE74">
            <v>2.3</v>
          </cell>
          <cell r="BH74">
            <v>2.3</v>
          </cell>
          <cell r="BI74">
            <v>8.6</v>
          </cell>
          <cell r="BL74">
            <v>8.6</v>
          </cell>
          <cell r="BM74">
            <v>7.1</v>
          </cell>
          <cell r="BP74">
            <v>7.1</v>
          </cell>
          <cell r="BQ74">
            <v>0</v>
          </cell>
          <cell r="BT74">
            <v>0</v>
          </cell>
          <cell r="BU74">
            <v>5.75</v>
          </cell>
          <cell r="BV74">
            <v>5.6</v>
          </cell>
          <cell r="BY74">
            <v>5.6</v>
          </cell>
          <cell r="BZ74">
            <v>6.4</v>
          </cell>
          <cell r="CC74">
            <v>6.4</v>
          </cell>
          <cell r="CD74">
            <v>0</v>
          </cell>
          <cell r="CG74">
            <v>0</v>
          </cell>
          <cell r="CK74">
            <v>0</v>
          </cell>
          <cell r="CL74">
            <v>6.3</v>
          </cell>
          <cell r="CO74">
            <v>6.3</v>
          </cell>
          <cell r="CP74">
            <v>4.4</v>
          </cell>
          <cell r="CS74">
            <v>4.4</v>
          </cell>
          <cell r="CT74">
            <v>0</v>
          </cell>
          <cell r="CW74">
            <v>0</v>
          </cell>
          <cell r="CX74">
            <v>4.64</v>
          </cell>
          <cell r="CY74">
            <v>6.1</v>
          </cell>
          <cell r="DB74">
            <v>6.1</v>
          </cell>
          <cell r="DC74">
            <v>4.1</v>
          </cell>
          <cell r="DF74">
            <v>4.1</v>
          </cell>
          <cell r="DG74">
            <v>4.7</v>
          </cell>
          <cell r="DJ74">
            <v>4.7</v>
          </cell>
          <cell r="DK74">
            <v>6.7</v>
          </cell>
          <cell r="DN74">
            <v>6.7</v>
          </cell>
          <cell r="DO74">
            <v>8</v>
          </cell>
          <cell r="DR74">
            <v>8</v>
          </cell>
          <cell r="DS74">
            <v>6.7</v>
          </cell>
          <cell r="DV74">
            <v>6.7</v>
          </cell>
          <cell r="DW74">
            <v>3.1</v>
          </cell>
          <cell r="DZ74">
            <v>3.1</v>
          </cell>
          <cell r="EA74">
            <v>5.76</v>
          </cell>
          <cell r="EB74">
            <v>0</v>
          </cell>
          <cell r="EC74">
            <v>0</v>
          </cell>
          <cell r="EE74">
            <v>0</v>
          </cell>
          <cell r="EF74">
            <v>0</v>
          </cell>
          <cell r="EI74">
            <v>0</v>
          </cell>
          <cell r="EJ74">
            <v>6.4</v>
          </cell>
          <cell r="EM74">
            <v>6.4</v>
          </cell>
          <cell r="EN74">
            <v>6.3</v>
          </cell>
          <cell r="EQ74">
            <v>6.3</v>
          </cell>
          <cell r="ER74">
            <v>0</v>
          </cell>
          <cell r="ES74">
            <v>0</v>
          </cell>
          <cell r="EU74">
            <v>0</v>
          </cell>
          <cell r="EV74">
            <v>7.4</v>
          </cell>
          <cell r="EY74">
            <v>7.4</v>
          </cell>
          <cell r="EZ74">
            <v>7.8</v>
          </cell>
          <cell r="FC74">
            <v>7.8</v>
          </cell>
          <cell r="FD74">
            <v>4.03</v>
          </cell>
          <cell r="FE74">
            <v>6.2</v>
          </cell>
          <cell r="FH74">
            <v>6.2</v>
          </cell>
          <cell r="FI74">
            <v>4.6</v>
          </cell>
          <cell r="FL74">
            <v>4.6</v>
          </cell>
          <cell r="FM74">
            <v>7.4</v>
          </cell>
          <cell r="FP74">
            <v>7.4</v>
          </cell>
          <cell r="FQ74">
            <v>0</v>
          </cell>
          <cell r="FT74">
            <v>0</v>
          </cell>
          <cell r="FU74">
            <v>4.84</v>
          </cell>
          <cell r="FV74">
            <v>4.84</v>
          </cell>
          <cell r="FZ74">
            <v>0</v>
          </cell>
          <cell r="GD74">
            <v>0</v>
          </cell>
          <cell r="GH74">
            <v>0</v>
          </cell>
          <cell r="GL74">
            <v>0</v>
          </cell>
          <cell r="GM74">
            <v>0</v>
          </cell>
          <cell r="GN74">
            <v>4.59</v>
          </cell>
          <cell r="GO74" t="str">
            <v>KHÔNG</v>
          </cell>
          <cell r="GP74" t="str">
            <v>ĐẠT</v>
          </cell>
        </row>
        <row r="75">
          <cell r="B75">
            <v>141134056</v>
          </cell>
          <cell r="C75" t="str">
            <v>Bùi Đức</v>
          </cell>
          <cell r="D75" t="str">
            <v>Thọ</v>
          </cell>
          <cell r="E75" t="str">
            <v>02/12/1989</v>
          </cell>
          <cell r="F75" t="str">
            <v>Quảng Ngãi</v>
          </cell>
          <cell r="G75" t="str">
            <v>Nam</v>
          </cell>
          <cell r="H75">
            <v>8</v>
          </cell>
          <cell r="K75">
            <v>8</v>
          </cell>
          <cell r="L75">
            <v>7</v>
          </cell>
          <cell r="O75">
            <v>7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7</v>
          </cell>
          <cell r="AE75">
            <v>7</v>
          </cell>
          <cell r="AF75">
            <v>6</v>
          </cell>
          <cell r="AI75">
            <v>6</v>
          </cell>
          <cell r="AJ75">
            <v>6.58</v>
          </cell>
          <cell r="AK75">
            <v>5.9</v>
          </cell>
          <cell r="AN75">
            <v>5.9</v>
          </cell>
          <cell r="AO75">
            <v>8.2</v>
          </cell>
          <cell r="AR75">
            <v>8.2</v>
          </cell>
          <cell r="AS75">
            <v>6.1</v>
          </cell>
          <cell r="AV75">
            <v>6.1</v>
          </cell>
          <cell r="AW75">
            <v>6.7</v>
          </cell>
          <cell r="AZ75">
            <v>6.7</v>
          </cell>
          <cell r="BA75">
            <v>7</v>
          </cell>
          <cell r="BD75">
            <v>7</v>
          </cell>
          <cell r="BE75">
            <v>6.5</v>
          </cell>
          <cell r="BH75">
            <v>6.5</v>
          </cell>
          <cell r="BI75">
            <v>5.9</v>
          </cell>
          <cell r="BL75">
            <v>5.9</v>
          </cell>
          <cell r="BM75">
            <v>6.7</v>
          </cell>
          <cell r="BP75">
            <v>6.7</v>
          </cell>
          <cell r="BQ75">
            <v>7.4</v>
          </cell>
          <cell r="BT75">
            <v>7.4</v>
          </cell>
          <cell r="BU75">
            <v>6.51</v>
          </cell>
          <cell r="BV75">
            <v>5.3</v>
          </cell>
          <cell r="BY75">
            <v>5.3</v>
          </cell>
          <cell r="BZ75">
            <v>5.1</v>
          </cell>
          <cell r="CC75">
            <v>5.1</v>
          </cell>
          <cell r="CD75">
            <v>0</v>
          </cell>
          <cell r="CE75">
            <v>7.3</v>
          </cell>
          <cell r="CG75">
            <v>7.3</v>
          </cell>
          <cell r="CH75">
            <v>6</v>
          </cell>
          <cell r="CK75">
            <v>6</v>
          </cell>
          <cell r="CL75">
            <v>6.3</v>
          </cell>
          <cell r="CO75">
            <v>6.3</v>
          </cell>
          <cell r="CP75">
            <v>5.9</v>
          </cell>
          <cell r="CS75">
            <v>5.9</v>
          </cell>
          <cell r="CT75">
            <v>7.5</v>
          </cell>
          <cell r="CW75">
            <v>7.5</v>
          </cell>
          <cell r="CX75">
            <v>5.77</v>
          </cell>
          <cell r="CY75">
            <v>7</v>
          </cell>
          <cell r="DB75">
            <v>7</v>
          </cell>
          <cell r="DC75">
            <v>5.7</v>
          </cell>
          <cell r="DF75">
            <v>5.7</v>
          </cell>
          <cell r="DG75">
            <v>5.3</v>
          </cell>
          <cell r="DJ75">
            <v>5.3</v>
          </cell>
          <cell r="DK75">
            <v>7.2</v>
          </cell>
          <cell r="DN75">
            <v>7.2</v>
          </cell>
          <cell r="DO75">
            <v>7.3</v>
          </cell>
          <cell r="DR75">
            <v>7.3</v>
          </cell>
          <cell r="DS75">
            <v>7.2</v>
          </cell>
          <cell r="DV75">
            <v>7.2</v>
          </cell>
          <cell r="DW75">
            <v>5.3</v>
          </cell>
          <cell r="DZ75">
            <v>5.3</v>
          </cell>
          <cell r="EA75">
            <v>6.51</v>
          </cell>
          <cell r="EB75">
            <v>0</v>
          </cell>
          <cell r="EC75">
            <v>5.1</v>
          </cell>
          <cell r="EE75">
            <v>5.1</v>
          </cell>
          <cell r="EF75">
            <v>8</v>
          </cell>
          <cell r="EI75">
            <v>8</v>
          </cell>
          <cell r="EJ75">
            <v>8</v>
          </cell>
          <cell r="EM75">
            <v>8</v>
          </cell>
          <cell r="EN75">
            <v>6.4</v>
          </cell>
          <cell r="EQ75">
            <v>6.4</v>
          </cell>
          <cell r="ER75">
            <v>0</v>
          </cell>
          <cell r="ES75">
            <v>0</v>
          </cell>
          <cell r="ET75">
            <v>6.5</v>
          </cell>
          <cell r="EU75">
            <v>6.5</v>
          </cell>
          <cell r="EV75">
            <v>7.5</v>
          </cell>
          <cell r="EY75">
            <v>7.5</v>
          </cell>
          <cell r="EZ75">
            <v>8</v>
          </cell>
          <cell r="FC75">
            <v>8</v>
          </cell>
          <cell r="FD75">
            <v>6.88</v>
          </cell>
          <cell r="FE75">
            <v>7.2</v>
          </cell>
          <cell r="FH75">
            <v>7.2</v>
          </cell>
          <cell r="FI75">
            <v>5.2</v>
          </cell>
          <cell r="FL75">
            <v>5.2</v>
          </cell>
          <cell r="FM75">
            <v>7.5</v>
          </cell>
          <cell r="FP75">
            <v>7.5</v>
          </cell>
          <cell r="FQ75">
            <v>6.4</v>
          </cell>
          <cell r="FT75">
            <v>6.4</v>
          </cell>
          <cell r="FU75">
            <v>6.53</v>
          </cell>
          <cell r="FV75">
            <v>6.45</v>
          </cell>
          <cell r="FW75">
            <v>8.3</v>
          </cell>
          <cell r="FZ75">
            <v>8.3</v>
          </cell>
          <cell r="GB75">
            <v>5.5</v>
          </cell>
          <cell r="GD75">
            <v>5.5</v>
          </cell>
          <cell r="GF75">
            <v>6.6</v>
          </cell>
          <cell r="GH75">
            <v>6.6</v>
          </cell>
          <cell r="GJ75">
            <v>7</v>
          </cell>
          <cell r="GL75">
            <v>7</v>
          </cell>
          <cell r="GM75">
            <v>7.06</v>
          </cell>
          <cell r="GN75">
            <v>6.48</v>
          </cell>
          <cell r="GO75" t="str">
            <v>ĐẠT</v>
          </cell>
          <cell r="GP75" t="str">
            <v>ĐẠT</v>
          </cell>
        </row>
        <row r="76">
          <cell r="B76">
            <v>141323665</v>
          </cell>
          <cell r="C76" t="str">
            <v>Nguyễn Thị </v>
          </cell>
          <cell r="D76" t="str">
            <v>Thoại</v>
          </cell>
          <cell r="E76" t="str">
            <v>18/01/1989</v>
          </cell>
          <cell r="F76" t="str">
            <v>Bình Định</v>
          </cell>
          <cell r="G76" t="str">
            <v>Nữ</v>
          </cell>
          <cell r="H76">
            <v>7</v>
          </cell>
          <cell r="K76">
            <v>7</v>
          </cell>
          <cell r="L76">
            <v>7</v>
          </cell>
          <cell r="O76">
            <v>7</v>
          </cell>
          <cell r="P76">
            <v>8</v>
          </cell>
          <cell r="S76">
            <v>8</v>
          </cell>
          <cell r="T76">
            <v>5</v>
          </cell>
          <cell r="W76">
            <v>5</v>
          </cell>
          <cell r="X76">
            <v>4</v>
          </cell>
          <cell r="Y76">
            <v>4</v>
          </cell>
          <cell r="AA76">
            <v>4</v>
          </cell>
          <cell r="AB76">
            <v>7</v>
          </cell>
          <cell r="AE76">
            <v>7</v>
          </cell>
          <cell r="AF76">
            <v>9</v>
          </cell>
          <cell r="AI76">
            <v>9</v>
          </cell>
          <cell r="AJ76">
            <v>6.17</v>
          </cell>
          <cell r="AK76">
            <v>5.8</v>
          </cell>
          <cell r="AN76">
            <v>5.8</v>
          </cell>
          <cell r="AO76">
            <v>8.4</v>
          </cell>
          <cell r="AR76">
            <v>8.4</v>
          </cell>
          <cell r="AS76">
            <v>5.6</v>
          </cell>
          <cell r="AV76">
            <v>5.6</v>
          </cell>
          <cell r="AW76">
            <v>6.4</v>
          </cell>
          <cell r="AZ76">
            <v>6.4</v>
          </cell>
          <cell r="BA76">
            <v>7.6</v>
          </cell>
          <cell r="BD76">
            <v>7.6</v>
          </cell>
          <cell r="BE76">
            <v>5.8</v>
          </cell>
          <cell r="BH76">
            <v>5.8</v>
          </cell>
          <cell r="BI76">
            <v>7.4</v>
          </cell>
          <cell r="BL76">
            <v>7.4</v>
          </cell>
          <cell r="BM76">
            <v>6.6</v>
          </cell>
          <cell r="BP76">
            <v>6.6</v>
          </cell>
          <cell r="BQ76">
            <v>7.9</v>
          </cell>
          <cell r="BT76">
            <v>7.9</v>
          </cell>
          <cell r="BU76">
            <v>6.7</v>
          </cell>
          <cell r="BV76">
            <v>6.4</v>
          </cell>
          <cell r="BY76">
            <v>6.4</v>
          </cell>
          <cell r="BZ76">
            <v>7</v>
          </cell>
          <cell r="CC76">
            <v>7</v>
          </cell>
          <cell r="CD76">
            <v>0</v>
          </cell>
          <cell r="CE76">
            <v>5</v>
          </cell>
          <cell r="CG76">
            <v>5</v>
          </cell>
          <cell r="CH76">
            <v>5.4</v>
          </cell>
          <cell r="CK76">
            <v>5.4</v>
          </cell>
          <cell r="CL76">
            <v>5.4</v>
          </cell>
          <cell r="CO76">
            <v>5.4</v>
          </cell>
          <cell r="CP76">
            <v>6</v>
          </cell>
          <cell r="CS76">
            <v>6</v>
          </cell>
          <cell r="CT76">
            <v>5.9</v>
          </cell>
          <cell r="CW76">
            <v>5.9</v>
          </cell>
          <cell r="CX76">
            <v>6.07</v>
          </cell>
          <cell r="CY76">
            <v>6.8</v>
          </cell>
          <cell r="DB76">
            <v>6.8</v>
          </cell>
          <cell r="DC76">
            <v>6.2</v>
          </cell>
          <cell r="DF76">
            <v>6.2</v>
          </cell>
          <cell r="DG76">
            <v>6</v>
          </cell>
          <cell r="DJ76">
            <v>6</v>
          </cell>
          <cell r="DK76">
            <v>7.8</v>
          </cell>
          <cell r="DN76">
            <v>7.8</v>
          </cell>
          <cell r="DO76">
            <v>7.5</v>
          </cell>
          <cell r="DR76">
            <v>7.5</v>
          </cell>
          <cell r="DS76">
            <v>8.6</v>
          </cell>
          <cell r="DV76">
            <v>8.6</v>
          </cell>
          <cell r="DW76">
            <v>5.6</v>
          </cell>
          <cell r="DZ76">
            <v>5.6</v>
          </cell>
          <cell r="EA76">
            <v>6.96</v>
          </cell>
          <cell r="EB76">
            <v>4.9</v>
          </cell>
          <cell r="EE76">
            <v>4.9</v>
          </cell>
          <cell r="EF76">
            <v>0</v>
          </cell>
          <cell r="EG76">
            <v>7.3</v>
          </cell>
          <cell r="EI76">
            <v>7.3</v>
          </cell>
          <cell r="EJ76">
            <v>7.3</v>
          </cell>
          <cell r="EM76">
            <v>7.3</v>
          </cell>
          <cell r="EN76">
            <v>6.8</v>
          </cell>
          <cell r="EQ76">
            <v>6.8</v>
          </cell>
          <cell r="ER76">
            <v>0</v>
          </cell>
          <cell r="ES76">
            <v>6.3</v>
          </cell>
          <cell r="EU76">
            <v>6.3</v>
          </cell>
          <cell r="EV76">
            <v>0</v>
          </cell>
          <cell r="EW76">
            <v>6.8</v>
          </cell>
          <cell r="EY76">
            <v>6.8</v>
          </cell>
          <cell r="EZ76">
            <v>8</v>
          </cell>
          <cell r="FC76">
            <v>8</v>
          </cell>
          <cell r="FD76">
            <v>6.64</v>
          </cell>
          <cell r="FE76">
            <v>7.6</v>
          </cell>
          <cell r="FH76">
            <v>7.6</v>
          </cell>
          <cell r="FI76">
            <v>5.5</v>
          </cell>
          <cell r="FL76">
            <v>5.5</v>
          </cell>
          <cell r="FM76">
            <v>7.2</v>
          </cell>
          <cell r="FP76">
            <v>7.2</v>
          </cell>
          <cell r="FQ76">
            <v>6.8</v>
          </cell>
          <cell r="FT76">
            <v>6.8</v>
          </cell>
          <cell r="FU76">
            <v>6.69</v>
          </cell>
          <cell r="FV76">
            <v>6.55</v>
          </cell>
          <cell r="FW76">
            <v>8.1</v>
          </cell>
          <cell r="FZ76">
            <v>8.1</v>
          </cell>
          <cell r="GA76">
            <v>0</v>
          </cell>
          <cell r="GB76">
            <v>5.5</v>
          </cell>
          <cell r="GD76">
            <v>5.5</v>
          </cell>
          <cell r="GE76">
            <v>6</v>
          </cell>
          <cell r="GH76">
            <v>6</v>
          </cell>
          <cell r="GI76">
            <v>8.3</v>
          </cell>
          <cell r="GL76">
            <v>8.3</v>
          </cell>
          <cell r="GM76">
            <v>6.74</v>
          </cell>
          <cell r="GN76">
            <v>6.56</v>
          </cell>
          <cell r="GO76" t="str">
            <v>ĐẠT</v>
          </cell>
          <cell r="GP76" t="str">
            <v>ĐẠT</v>
          </cell>
        </row>
        <row r="77">
          <cell r="B77">
            <v>141134059</v>
          </cell>
          <cell r="C77" t="str">
            <v>Hoàng Văn</v>
          </cell>
          <cell r="D77" t="str">
            <v>Thông</v>
          </cell>
          <cell r="E77" t="str">
            <v>05/09/1988</v>
          </cell>
          <cell r="F77" t="str">
            <v>Quảng Bình</v>
          </cell>
          <cell r="G77" t="str">
            <v>Nam</v>
          </cell>
          <cell r="H77">
            <v>7</v>
          </cell>
          <cell r="K77">
            <v>7</v>
          </cell>
          <cell r="L77">
            <v>7</v>
          </cell>
          <cell r="O77">
            <v>7</v>
          </cell>
          <cell r="P77">
            <v>5</v>
          </cell>
          <cell r="S77">
            <v>5</v>
          </cell>
          <cell r="T77">
            <v>6</v>
          </cell>
          <cell r="W77">
            <v>6</v>
          </cell>
          <cell r="X77">
            <v>6</v>
          </cell>
          <cell r="AA77">
            <v>6</v>
          </cell>
          <cell r="AB77">
            <v>7</v>
          </cell>
          <cell r="AE77">
            <v>7</v>
          </cell>
          <cell r="AF77">
            <v>6</v>
          </cell>
          <cell r="AI77">
            <v>6</v>
          </cell>
          <cell r="AJ77">
            <v>6.25</v>
          </cell>
          <cell r="AK77">
            <v>6.6</v>
          </cell>
          <cell r="AN77">
            <v>6.6</v>
          </cell>
          <cell r="AO77">
            <v>6.8</v>
          </cell>
          <cell r="AR77">
            <v>6.8</v>
          </cell>
          <cell r="AS77">
            <v>7.6</v>
          </cell>
          <cell r="AV77">
            <v>7.6</v>
          </cell>
          <cell r="AW77">
            <v>5.6</v>
          </cell>
          <cell r="AZ77">
            <v>5.6</v>
          </cell>
          <cell r="BA77">
            <v>0</v>
          </cell>
          <cell r="BB77">
            <v>5.4</v>
          </cell>
          <cell r="BD77">
            <v>5.4</v>
          </cell>
          <cell r="BE77">
            <v>5.7</v>
          </cell>
          <cell r="BH77">
            <v>5.7</v>
          </cell>
          <cell r="BI77">
            <v>5.6</v>
          </cell>
          <cell r="BL77">
            <v>5.6</v>
          </cell>
          <cell r="BM77">
            <v>6.3</v>
          </cell>
          <cell r="BP77">
            <v>6.3</v>
          </cell>
          <cell r="BQ77">
            <v>3.4</v>
          </cell>
          <cell r="BR77">
            <v>8.3</v>
          </cell>
          <cell r="BT77">
            <v>8.3</v>
          </cell>
          <cell r="BU77">
            <v>6.25</v>
          </cell>
          <cell r="BV77">
            <v>5.7</v>
          </cell>
          <cell r="BY77">
            <v>5.7</v>
          </cell>
          <cell r="BZ77">
            <v>5.1</v>
          </cell>
          <cell r="CC77">
            <v>5.1</v>
          </cell>
          <cell r="CD77">
            <v>7.4</v>
          </cell>
          <cell r="CG77">
            <v>7.4</v>
          </cell>
          <cell r="CH77">
            <v>6.4</v>
          </cell>
          <cell r="CK77">
            <v>6.4</v>
          </cell>
          <cell r="CL77">
            <v>5.8</v>
          </cell>
          <cell r="CO77">
            <v>5.8</v>
          </cell>
          <cell r="CP77">
            <v>4.9</v>
          </cell>
          <cell r="CS77">
            <v>4.9</v>
          </cell>
          <cell r="CT77">
            <v>5.9</v>
          </cell>
          <cell r="CW77">
            <v>5.9</v>
          </cell>
          <cell r="CX77">
            <v>5.57</v>
          </cell>
          <cell r="CY77">
            <v>7.8</v>
          </cell>
          <cell r="DB77">
            <v>7.8</v>
          </cell>
          <cell r="DC77">
            <v>4.5</v>
          </cell>
          <cell r="DF77">
            <v>4.5</v>
          </cell>
          <cell r="DG77">
            <v>4.5</v>
          </cell>
          <cell r="DJ77">
            <v>4.5</v>
          </cell>
          <cell r="DK77">
            <v>6</v>
          </cell>
          <cell r="DN77">
            <v>6</v>
          </cell>
          <cell r="DO77">
            <v>7.1</v>
          </cell>
          <cell r="DR77">
            <v>7.1</v>
          </cell>
          <cell r="DS77">
            <v>7.2</v>
          </cell>
          <cell r="DV77">
            <v>7.2</v>
          </cell>
          <cell r="DW77">
            <v>5.7</v>
          </cell>
          <cell r="DZ77">
            <v>5.7</v>
          </cell>
          <cell r="EA77">
            <v>6.17</v>
          </cell>
          <cell r="EB77">
            <v>7.1</v>
          </cell>
          <cell r="EE77">
            <v>7.1</v>
          </cell>
          <cell r="EF77">
            <v>7.4</v>
          </cell>
          <cell r="EI77">
            <v>7.4</v>
          </cell>
          <cell r="EJ77">
            <v>6.9</v>
          </cell>
          <cell r="EM77">
            <v>6.9</v>
          </cell>
          <cell r="EN77">
            <v>5.7</v>
          </cell>
          <cell r="EQ77">
            <v>5.7</v>
          </cell>
          <cell r="ER77">
            <v>0</v>
          </cell>
          <cell r="ES77">
            <v>6.7</v>
          </cell>
          <cell r="EU77">
            <v>6.7</v>
          </cell>
          <cell r="EV77">
            <v>8.3</v>
          </cell>
          <cell r="EY77">
            <v>8.3</v>
          </cell>
          <cell r="EZ77">
            <v>7.3</v>
          </cell>
          <cell r="FC77">
            <v>7.3</v>
          </cell>
          <cell r="FD77">
            <v>6.93</v>
          </cell>
          <cell r="FE77">
            <v>3.9</v>
          </cell>
          <cell r="FF77">
            <v>7.7</v>
          </cell>
          <cell r="FH77">
            <v>7.7</v>
          </cell>
          <cell r="FI77">
            <v>5.5</v>
          </cell>
          <cell r="FL77">
            <v>5.5</v>
          </cell>
          <cell r="FM77">
            <v>6.7</v>
          </cell>
          <cell r="FP77">
            <v>6.7</v>
          </cell>
          <cell r="FQ77">
            <v>5.2</v>
          </cell>
          <cell r="FT77">
            <v>5.2</v>
          </cell>
          <cell r="FU77">
            <v>6.24</v>
          </cell>
          <cell r="FV77">
            <v>6.23</v>
          </cell>
          <cell r="FW77">
            <v>7.5</v>
          </cell>
          <cell r="FZ77">
            <v>7.5</v>
          </cell>
          <cell r="GA77">
            <v>7.8</v>
          </cell>
          <cell r="GD77">
            <v>7.8</v>
          </cell>
          <cell r="GE77">
            <v>0</v>
          </cell>
          <cell r="GF77">
            <v>6.5</v>
          </cell>
          <cell r="GH77">
            <v>6.5</v>
          </cell>
          <cell r="GI77">
            <v>6.5</v>
          </cell>
          <cell r="GL77">
            <v>6.5</v>
          </cell>
          <cell r="GM77">
            <v>7.16</v>
          </cell>
          <cell r="GN77">
            <v>6.28</v>
          </cell>
          <cell r="GO77" t="str">
            <v>ĐẠT</v>
          </cell>
          <cell r="GP77" t="str">
            <v>ĐẠT</v>
          </cell>
        </row>
        <row r="78">
          <cell r="B78">
            <v>141134061</v>
          </cell>
          <cell r="C78" t="str">
            <v>Hồ Văn</v>
          </cell>
          <cell r="D78" t="str">
            <v>Thủ</v>
          </cell>
          <cell r="E78" t="str">
            <v>16/07/1990</v>
          </cell>
          <cell r="F78" t="str">
            <v>Quảng Trị</v>
          </cell>
          <cell r="G78" t="str">
            <v>Nam</v>
          </cell>
          <cell r="H78">
            <v>7</v>
          </cell>
          <cell r="K78">
            <v>7</v>
          </cell>
          <cell r="L78">
            <v>6</v>
          </cell>
          <cell r="O78">
            <v>6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7</v>
          </cell>
          <cell r="AA78">
            <v>7</v>
          </cell>
          <cell r="AB78">
            <v>8</v>
          </cell>
          <cell r="AE78">
            <v>8</v>
          </cell>
          <cell r="AF78">
            <v>6</v>
          </cell>
          <cell r="AI78">
            <v>6</v>
          </cell>
          <cell r="AJ78">
            <v>6.67</v>
          </cell>
          <cell r="AK78">
            <v>6</v>
          </cell>
          <cell r="AN78">
            <v>6</v>
          </cell>
          <cell r="AO78">
            <v>7.5</v>
          </cell>
          <cell r="AR78">
            <v>7.5</v>
          </cell>
          <cell r="AS78">
            <v>9</v>
          </cell>
          <cell r="AV78">
            <v>9</v>
          </cell>
          <cell r="AW78">
            <v>6.8</v>
          </cell>
          <cell r="AZ78">
            <v>6.8</v>
          </cell>
          <cell r="BA78">
            <v>0</v>
          </cell>
          <cell r="BB78">
            <v>5.9</v>
          </cell>
          <cell r="BD78">
            <v>5.9</v>
          </cell>
          <cell r="BE78">
            <v>6.5</v>
          </cell>
          <cell r="BH78">
            <v>6.5</v>
          </cell>
          <cell r="BI78">
            <v>8.4</v>
          </cell>
          <cell r="BL78">
            <v>8.4</v>
          </cell>
          <cell r="BM78">
            <v>6.7</v>
          </cell>
          <cell r="BP78">
            <v>6.7</v>
          </cell>
          <cell r="BQ78">
            <v>2.5</v>
          </cell>
          <cell r="BR78">
            <v>7.5</v>
          </cell>
          <cell r="BT78">
            <v>7.5</v>
          </cell>
          <cell r="BU78">
            <v>7.43</v>
          </cell>
          <cell r="BV78">
            <v>6.9</v>
          </cell>
          <cell r="BY78">
            <v>6.9</v>
          </cell>
          <cell r="BZ78">
            <v>5.9</v>
          </cell>
          <cell r="CC78">
            <v>5.9</v>
          </cell>
          <cell r="CD78">
            <v>7.8</v>
          </cell>
          <cell r="CG78">
            <v>7.8</v>
          </cell>
          <cell r="CH78">
            <v>6</v>
          </cell>
          <cell r="CK78">
            <v>6</v>
          </cell>
          <cell r="CL78">
            <v>5.9</v>
          </cell>
          <cell r="CO78">
            <v>5.9</v>
          </cell>
          <cell r="CP78">
            <v>4.6</v>
          </cell>
          <cell r="CS78">
            <v>4.6</v>
          </cell>
          <cell r="CT78">
            <v>5.7</v>
          </cell>
          <cell r="CW78">
            <v>5.7</v>
          </cell>
          <cell r="CX78">
            <v>5.89</v>
          </cell>
          <cell r="CY78">
            <v>8.1</v>
          </cell>
          <cell r="DB78">
            <v>8.1</v>
          </cell>
          <cell r="DC78">
            <v>5.6</v>
          </cell>
          <cell r="DF78">
            <v>5.6</v>
          </cell>
          <cell r="DG78">
            <v>4.3</v>
          </cell>
          <cell r="DJ78">
            <v>4.3</v>
          </cell>
          <cell r="DK78">
            <v>6.6</v>
          </cell>
          <cell r="DN78">
            <v>6.6</v>
          </cell>
          <cell r="DO78">
            <v>7.4</v>
          </cell>
          <cell r="DR78">
            <v>7.4</v>
          </cell>
          <cell r="DS78">
            <v>0</v>
          </cell>
          <cell r="DT78">
            <v>6.2</v>
          </cell>
          <cell r="DV78">
            <v>6.2</v>
          </cell>
          <cell r="DW78">
            <v>4.9</v>
          </cell>
          <cell r="DZ78">
            <v>4.9</v>
          </cell>
          <cell r="EA78">
            <v>6.33</v>
          </cell>
          <cell r="EB78">
            <v>6.3</v>
          </cell>
          <cell r="EE78">
            <v>6.3</v>
          </cell>
          <cell r="EF78">
            <v>6.5</v>
          </cell>
          <cell r="EI78">
            <v>6.5</v>
          </cell>
          <cell r="EJ78">
            <v>8.4</v>
          </cell>
          <cell r="EM78">
            <v>8.4</v>
          </cell>
          <cell r="EN78">
            <v>7.7</v>
          </cell>
          <cell r="EQ78">
            <v>7.7</v>
          </cell>
          <cell r="ER78">
            <v>0</v>
          </cell>
          <cell r="ES78">
            <v>6.4</v>
          </cell>
          <cell r="EU78">
            <v>6.4</v>
          </cell>
          <cell r="EV78">
            <v>7.6</v>
          </cell>
          <cell r="EY78">
            <v>7.6</v>
          </cell>
          <cell r="EZ78">
            <v>6.4</v>
          </cell>
          <cell r="FC78">
            <v>6.4</v>
          </cell>
          <cell r="FD78">
            <v>7.11</v>
          </cell>
          <cell r="FE78">
            <v>5.5</v>
          </cell>
          <cell r="FH78">
            <v>5.5</v>
          </cell>
          <cell r="FI78">
            <v>4.8</v>
          </cell>
          <cell r="FL78">
            <v>4.8</v>
          </cell>
          <cell r="FM78">
            <v>6.6</v>
          </cell>
          <cell r="FP78">
            <v>6.6</v>
          </cell>
          <cell r="FQ78">
            <v>5.8</v>
          </cell>
          <cell r="FT78">
            <v>5.8</v>
          </cell>
          <cell r="FU78">
            <v>5.68</v>
          </cell>
          <cell r="FV78">
            <v>6.58</v>
          </cell>
          <cell r="FW78">
            <v>7</v>
          </cell>
          <cell r="FZ78">
            <v>7</v>
          </cell>
          <cell r="GA78">
            <v>5.5</v>
          </cell>
          <cell r="GD78">
            <v>5.5</v>
          </cell>
          <cell r="GE78">
            <v>0</v>
          </cell>
          <cell r="GF78">
            <v>6.3</v>
          </cell>
          <cell r="GH78">
            <v>6.3</v>
          </cell>
          <cell r="GI78">
            <v>6.5</v>
          </cell>
          <cell r="GL78">
            <v>6.5</v>
          </cell>
          <cell r="GM78">
            <v>6.42</v>
          </cell>
          <cell r="GN78">
            <v>6.57</v>
          </cell>
          <cell r="GO78" t="str">
            <v>ĐẠT</v>
          </cell>
          <cell r="GP78" t="str">
            <v>ĐẠT</v>
          </cell>
        </row>
        <row r="79">
          <cell r="B79">
            <v>141134063</v>
          </cell>
          <cell r="C79" t="str">
            <v>Tô Nguyên</v>
          </cell>
          <cell r="D79" t="str">
            <v>Thư</v>
          </cell>
          <cell r="E79" t="str">
            <v>06/03/1989</v>
          </cell>
          <cell r="F79" t="str">
            <v>Đà Nẵng</v>
          </cell>
          <cell r="G79" t="str">
            <v>Nam</v>
          </cell>
          <cell r="H79">
            <v>8</v>
          </cell>
          <cell r="K79">
            <v>8</v>
          </cell>
          <cell r="L79">
            <v>8</v>
          </cell>
          <cell r="O79">
            <v>8</v>
          </cell>
          <cell r="P79">
            <v>6</v>
          </cell>
          <cell r="S79">
            <v>6</v>
          </cell>
          <cell r="T79">
            <v>7</v>
          </cell>
          <cell r="W79">
            <v>7</v>
          </cell>
          <cell r="X79">
            <v>6</v>
          </cell>
          <cell r="AA79">
            <v>6</v>
          </cell>
          <cell r="AB79">
            <v>6</v>
          </cell>
          <cell r="AE79">
            <v>6</v>
          </cell>
          <cell r="AF79">
            <v>9</v>
          </cell>
          <cell r="AI79">
            <v>9</v>
          </cell>
          <cell r="AJ79">
            <v>6.92</v>
          </cell>
          <cell r="AK79">
            <v>7.4</v>
          </cell>
          <cell r="AN79">
            <v>7.4</v>
          </cell>
          <cell r="AO79">
            <v>8.6</v>
          </cell>
          <cell r="AR79">
            <v>8.6</v>
          </cell>
          <cell r="AS79">
            <v>5.5</v>
          </cell>
          <cell r="AV79">
            <v>5.5</v>
          </cell>
          <cell r="AW79">
            <v>6.6</v>
          </cell>
          <cell r="AZ79">
            <v>6.6</v>
          </cell>
          <cell r="BA79">
            <v>6.1</v>
          </cell>
          <cell r="BD79">
            <v>6.1</v>
          </cell>
          <cell r="BE79">
            <v>7.1</v>
          </cell>
          <cell r="BH79">
            <v>7.1</v>
          </cell>
          <cell r="BI79">
            <v>7.1</v>
          </cell>
          <cell r="BL79">
            <v>7.1</v>
          </cell>
          <cell r="BM79">
            <v>5.2</v>
          </cell>
          <cell r="BP79">
            <v>5.2</v>
          </cell>
          <cell r="BQ79">
            <v>6.6</v>
          </cell>
          <cell r="BT79">
            <v>6.6</v>
          </cell>
          <cell r="BU79">
            <v>6.68</v>
          </cell>
          <cell r="BV79">
            <v>6.4</v>
          </cell>
          <cell r="BY79">
            <v>6.4</v>
          </cell>
          <cell r="BZ79">
            <v>5</v>
          </cell>
          <cell r="CC79">
            <v>5</v>
          </cell>
          <cell r="CD79">
            <v>5.6</v>
          </cell>
          <cell r="CG79">
            <v>5.6</v>
          </cell>
          <cell r="CH79">
            <v>6.4</v>
          </cell>
          <cell r="CK79">
            <v>6.4</v>
          </cell>
          <cell r="CL79">
            <v>5.2</v>
          </cell>
          <cell r="CO79">
            <v>5.2</v>
          </cell>
          <cell r="CP79">
            <v>3.5</v>
          </cell>
          <cell r="CQ79">
            <v>4.5</v>
          </cell>
          <cell r="CS79">
            <v>4.5</v>
          </cell>
          <cell r="CT79">
            <v>7.1</v>
          </cell>
          <cell r="CW79">
            <v>7.1</v>
          </cell>
          <cell r="CX79">
            <v>5.36</v>
          </cell>
          <cell r="CY79">
            <v>5.8</v>
          </cell>
          <cell r="DB79">
            <v>5.8</v>
          </cell>
          <cell r="DC79">
            <v>4.2</v>
          </cell>
          <cell r="DF79">
            <v>4.2</v>
          </cell>
          <cell r="DG79">
            <v>5</v>
          </cell>
          <cell r="DJ79">
            <v>5</v>
          </cell>
          <cell r="DK79">
            <v>7.4</v>
          </cell>
          <cell r="DN79">
            <v>7.4</v>
          </cell>
          <cell r="DO79">
            <v>5.3</v>
          </cell>
          <cell r="DR79">
            <v>5.3</v>
          </cell>
          <cell r="DS79">
            <v>6.9</v>
          </cell>
          <cell r="DV79">
            <v>6.9</v>
          </cell>
          <cell r="DW79">
            <v>7.4</v>
          </cell>
          <cell r="DZ79">
            <v>7.4</v>
          </cell>
          <cell r="EA79">
            <v>5.93</v>
          </cell>
          <cell r="EB79">
            <v>6.7</v>
          </cell>
          <cell r="EE79">
            <v>6.7</v>
          </cell>
          <cell r="EF79">
            <v>7.8</v>
          </cell>
          <cell r="EI79">
            <v>7.8</v>
          </cell>
          <cell r="EJ79">
            <v>5.9</v>
          </cell>
          <cell r="EM79">
            <v>5.9</v>
          </cell>
          <cell r="EN79">
            <v>5.7</v>
          </cell>
          <cell r="EQ79">
            <v>5.7</v>
          </cell>
          <cell r="ER79">
            <v>0</v>
          </cell>
          <cell r="ES79">
            <v>6.5</v>
          </cell>
          <cell r="EU79">
            <v>6.5</v>
          </cell>
          <cell r="EV79">
            <v>7.1</v>
          </cell>
          <cell r="EY79">
            <v>7.1</v>
          </cell>
          <cell r="EZ79">
            <v>7.3</v>
          </cell>
          <cell r="FC79">
            <v>7.3</v>
          </cell>
          <cell r="FD79">
            <v>6.53</v>
          </cell>
          <cell r="FE79">
            <v>5.3</v>
          </cell>
          <cell r="FH79">
            <v>5.3</v>
          </cell>
          <cell r="FI79">
            <v>5.4</v>
          </cell>
          <cell r="FL79">
            <v>5.4</v>
          </cell>
          <cell r="FM79">
            <v>6.7</v>
          </cell>
          <cell r="FP79">
            <v>6.7</v>
          </cell>
          <cell r="FQ79">
            <v>6.6</v>
          </cell>
          <cell r="FT79">
            <v>6.6</v>
          </cell>
          <cell r="FU79">
            <v>6.01</v>
          </cell>
          <cell r="FV79">
            <v>6.22</v>
          </cell>
          <cell r="FW79">
            <v>6.8</v>
          </cell>
          <cell r="FZ79">
            <v>6.8</v>
          </cell>
          <cell r="GA79">
            <v>8.1</v>
          </cell>
          <cell r="GD79">
            <v>8.1</v>
          </cell>
          <cell r="GE79">
            <v>0</v>
          </cell>
          <cell r="GF79">
            <v>6.8</v>
          </cell>
          <cell r="GH79">
            <v>6.8</v>
          </cell>
          <cell r="GI79">
            <v>6.5</v>
          </cell>
          <cell r="GL79">
            <v>6.5</v>
          </cell>
          <cell r="GM79">
            <v>7.06</v>
          </cell>
          <cell r="GN79">
            <v>6.26</v>
          </cell>
          <cell r="GO79" t="str">
            <v>ĐẠT</v>
          </cell>
          <cell r="GP79" t="str">
            <v>ĐẠT</v>
          </cell>
        </row>
        <row r="80">
          <cell r="B80">
            <v>141134069</v>
          </cell>
          <cell r="C80" t="str">
            <v>Phan Cảnh Hoàng </v>
          </cell>
          <cell r="D80" t="str">
            <v>Tín</v>
          </cell>
          <cell r="E80" t="str">
            <v>03/02/1990</v>
          </cell>
          <cell r="F80" t="str">
            <v>Đà Nẵng</v>
          </cell>
          <cell r="G80" t="str">
            <v>Nam</v>
          </cell>
          <cell r="H80">
            <v>8</v>
          </cell>
          <cell r="K80">
            <v>8</v>
          </cell>
          <cell r="L80">
            <v>7</v>
          </cell>
          <cell r="O80">
            <v>7</v>
          </cell>
          <cell r="P80">
            <v>6</v>
          </cell>
          <cell r="S80">
            <v>6</v>
          </cell>
          <cell r="T80">
            <v>8</v>
          </cell>
          <cell r="W80">
            <v>8</v>
          </cell>
          <cell r="X80">
            <v>6</v>
          </cell>
          <cell r="AA80">
            <v>6</v>
          </cell>
          <cell r="AB80">
            <v>5</v>
          </cell>
          <cell r="AE80">
            <v>5</v>
          </cell>
          <cell r="AF80">
            <v>6</v>
          </cell>
          <cell r="AI80">
            <v>6</v>
          </cell>
          <cell r="AJ80">
            <v>6.92</v>
          </cell>
          <cell r="AK80">
            <v>6.9</v>
          </cell>
          <cell r="AN80">
            <v>6.9</v>
          </cell>
          <cell r="AO80">
            <v>6.8</v>
          </cell>
          <cell r="AR80">
            <v>6.8</v>
          </cell>
          <cell r="AS80">
            <v>4.8</v>
          </cell>
          <cell r="AV80">
            <v>4.8</v>
          </cell>
          <cell r="AW80">
            <v>6.6</v>
          </cell>
          <cell r="AZ80">
            <v>6.6</v>
          </cell>
          <cell r="BA80">
            <v>6.7</v>
          </cell>
          <cell r="BD80">
            <v>6.7</v>
          </cell>
          <cell r="BE80">
            <v>6.4</v>
          </cell>
          <cell r="BH80">
            <v>6.4</v>
          </cell>
          <cell r="BI80">
            <v>6.2</v>
          </cell>
          <cell r="BL80">
            <v>6.2</v>
          </cell>
          <cell r="BM80">
            <v>5.8</v>
          </cell>
          <cell r="BP80">
            <v>5.8</v>
          </cell>
          <cell r="BQ80">
            <v>5.6</v>
          </cell>
          <cell r="BT80">
            <v>5.6</v>
          </cell>
          <cell r="BU80">
            <v>6.17</v>
          </cell>
          <cell r="BV80">
            <v>7</v>
          </cell>
          <cell r="BY80">
            <v>7</v>
          </cell>
          <cell r="BZ80">
            <v>3.4</v>
          </cell>
          <cell r="CB80">
            <v>6.1</v>
          </cell>
          <cell r="CC80">
            <v>6.1</v>
          </cell>
          <cell r="CD80">
            <v>5.2</v>
          </cell>
          <cell r="CG80">
            <v>5.2</v>
          </cell>
          <cell r="CH80">
            <v>6.2</v>
          </cell>
          <cell r="CK80">
            <v>6.2</v>
          </cell>
          <cell r="CL80">
            <v>4.7</v>
          </cell>
          <cell r="CO80">
            <v>4.7</v>
          </cell>
          <cell r="CP80">
            <v>4.8</v>
          </cell>
          <cell r="CS80">
            <v>4.8</v>
          </cell>
          <cell r="CT80">
            <v>6.7</v>
          </cell>
          <cell r="CW80">
            <v>6.7</v>
          </cell>
          <cell r="CX80">
            <v>5.66</v>
          </cell>
          <cell r="CY80">
            <v>7.6</v>
          </cell>
          <cell r="DB80">
            <v>7.6</v>
          </cell>
          <cell r="DC80">
            <v>7</v>
          </cell>
          <cell r="DF80">
            <v>7</v>
          </cell>
          <cell r="DG80">
            <v>5.2</v>
          </cell>
          <cell r="DJ80">
            <v>5.2</v>
          </cell>
          <cell r="DK80">
            <v>6.5</v>
          </cell>
          <cell r="DN80">
            <v>6.5</v>
          </cell>
          <cell r="DO80">
            <v>6.8</v>
          </cell>
          <cell r="DR80">
            <v>6.8</v>
          </cell>
          <cell r="DS80">
            <v>6.9</v>
          </cell>
          <cell r="DV80">
            <v>6.9</v>
          </cell>
          <cell r="DW80">
            <v>5.9</v>
          </cell>
          <cell r="DZ80">
            <v>5.9</v>
          </cell>
          <cell r="EA80">
            <v>6.65</v>
          </cell>
          <cell r="EB80">
            <v>6.2</v>
          </cell>
          <cell r="EE80">
            <v>6.2</v>
          </cell>
          <cell r="EF80">
            <v>7.1</v>
          </cell>
          <cell r="EI80">
            <v>7.1</v>
          </cell>
          <cell r="EJ80">
            <v>6.1</v>
          </cell>
          <cell r="EM80">
            <v>6.1</v>
          </cell>
          <cell r="EN80">
            <v>0</v>
          </cell>
          <cell r="EO80">
            <v>4.8</v>
          </cell>
          <cell r="EQ80">
            <v>4.8</v>
          </cell>
          <cell r="ER80">
            <v>0</v>
          </cell>
          <cell r="ES80">
            <v>6.6</v>
          </cell>
          <cell r="EU80">
            <v>6.6</v>
          </cell>
          <cell r="EV80">
            <v>7.5</v>
          </cell>
          <cell r="EY80">
            <v>7.5</v>
          </cell>
          <cell r="EZ80">
            <v>7.1</v>
          </cell>
          <cell r="FC80">
            <v>7.1</v>
          </cell>
          <cell r="FD80">
            <v>6.32</v>
          </cell>
          <cell r="FE80">
            <v>5.2</v>
          </cell>
          <cell r="FH80">
            <v>5.2</v>
          </cell>
          <cell r="FI80">
            <v>5.2</v>
          </cell>
          <cell r="FL80">
            <v>5.2</v>
          </cell>
          <cell r="FM80">
            <v>6.6</v>
          </cell>
          <cell r="FP80">
            <v>6.6</v>
          </cell>
          <cell r="FQ80">
            <v>5.7</v>
          </cell>
          <cell r="FT80">
            <v>5.7</v>
          </cell>
          <cell r="FU80">
            <v>5.72</v>
          </cell>
          <cell r="FV80">
            <v>6.25</v>
          </cell>
          <cell r="FW80">
            <v>6.8</v>
          </cell>
          <cell r="FZ80">
            <v>6.8</v>
          </cell>
          <cell r="GB80">
            <v>6</v>
          </cell>
          <cell r="GD80">
            <v>6</v>
          </cell>
          <cell r="GG80">
            <v>5.5</v>
          </cell>
          <cell r="GH80">
            <v>5.5</v>
          </cell>
          <cell r="GJ80">
            <v>8.9</v>
          </cell>
          <cell r="GL80">
            <v>8.9</v>
          </cell>
          <cell r="GM80">
            <v>6.12</v>
          </cell>
          <cell r="GN80">
            <v>6.24</v>
          </cell>
          <cell r="GO80" t="str">
            <v>ĐẠT</v>
          </cell>
          <cell r="GP80" t="str">
            <v>ĐẠT</v>
          </cell>
        </row>
        <row r="81">
          <cell r="B81">
            <v>141134072</v>
          </cell>
          <cell r="C81" t="str">
            <v>Đỗ Thanh </v>
          </cell>
          <cell r="D81" t="str">
            <v>Tình</v>
          </cell>
          <cell r="E81" t="str">
            <v>02/04/1990</v>
          </cell>
          <cell r="F81" t="str">
            <v>Gia Lai</v>
          </cell>
          <cell r="G81" t="str">
            <v>Nam</v>
          </cell>
          <cell r="H81">
            <v>7</v>
          </cell>
          <cell r="K81">
            <v>7</v>
          </cell>
          <cell r="L81">
            <v>7</v>
          </cell>
          <cell r="O81">
            <v>7</v>
          </cell>
          <cell r="P81">
            <v>8</v>
          </cell>
          <cell r="S81">
            <v>8</v>
          </cell>
          <cell r="T81">
            <v>9</v>
          </cell>
          <cell r="W81">
            <v>9</v>
          </cell>
          <cell r="X81">
            <v>9</v>
          </cell>
          <cell r="AA81">
            <v>9</v>
          </cell>
          <cell r="AB81">
            <v>7</v>
          </cell>
          <cell r="AE81">
            <v>7</v>
          </cell>
          <cell r="AF81">
            <v>7</v>
          </cell>
          <cell r="AI81">
            <v>7</v>
          </cell>
          <cell r="AJ81">
            <v>8</v>
          </cell>
          <cell r="AK81">
            <v>8.4</v>
          </cell>
          <cell r="AN81">
            <v>8.4</v>
          </cell>
          <cell r="AO81">
            <v>9.4</v>
          </cell>
          <cell r="AR81">
            <v>9.4</v>
          </cell>
          <cell r="AS81">
            <v>6.9</v>
          </cell>
          <cell r="AV81">
            <v>6.9</v>
          </cell>
          <cell r="AW81">
            <v>8.5</v>
          </cell>
          <cell r="AZ81">
            <v>8.5</v>
          </cell>
          <cell r="BA81">
            <v>6.3</v>
          </cell>
          <cell r="BD81">
            <v>6.3</v>
          </cell>
          <cell r="BE81">
            <v>6.2</v>
          </cell>
          <cell r="BH81">
            <v>6.2</v>
          </cell>
          <cell r="BI81">
            <v>8.5</v>
          </cell>
          <cell r="BL81">
            <v>8.5</v>
          </cell>
          <cell r="BM81">
            <v>8.3</v>
          </cell>
          <cell r="BP81">
            <v>8.3</v>
          </cell>
          <cell r="BQ81">
            <v>9.4</v>
          </cell>
          <cell r="BT81">
            <v>9.4</v>
          </cell>
          <cell r="BU81">
            <v>8.05</v>
          </cell>
          <cell r="BV81">
            <v>6.7</v>
          </cell>
          <cell r="BY81">
            <v>6.7</v>
          </cell>
          <cell r="BZ81">
            <v>6.7</v>
          </cell>
          <cell r="CC81">
            <v>6.7</v>
          </cell>
          <cell r="CD81">
            <v>8.3</v>
          </cell>
          <cell r="CG81">
            <v>8.3</v>
          </cell>
          <cell r="CH81">
            <v>7.2</v>
          </cell>
          <cell r="CK81">
            <v>7.2</v>
          </cell>
          <cell r="CL81">
            <v>3.2</v>
          </cell>
          <cell r="CM81">
            <v>7</v>
          </cell>
          <cell r="CO81">
            <v>7</v>
          </cell>
          <cell r="CP81">
            <v>5.9</v>
          </cell>
          <cell r="CS81">
            <v>5.9</v>
          </cell>
          <cell r="CT81">
            <v>10</v>
          </cell>
          <cell r="CW81">
            <v>10</v>
          </cell>
          <cell r="CX81">
            <v>6.72</v>
          </cell>
          <cell r="CY81">
            <v>8.3</v>
          </cell>
          <cell r="DB81">
            <v>8.3</v>
          </cell>
          <cell r="DC81">
            <v>6.4</v>
          </cell>
          <cell r="DF81">
            <v>6.4</v>
          </cell>
          <cell r="DG81">
            <v>8.2</v>
          </cell>
          <cell r="DJ81">
            <v>8.2</v>
          </cell>
          <cell r="DK81">
            <v>9</v>
          </cell>
          <cell r="DN81">
            <v>9</v>
          </cell>
          <cell r="DO81">
            <v>8.5</v>
          </cell>
          <cell r="DR81">
            <v>8.5</v>
          </cell>
          <cell r="DS81">
            <v>8.6</v>
          </cell>
          <cell r="DV81">
            <v>8.6</v>
          </cell>
          <cell r="DW81">
            <v>6.6</v>
          </cell>
          <cell r="DZ81">
            <v>6.6</v>
          </cell>
          <cell r="EA81">
            <v>7.97</v>
          </cell>
          <cell r="EB81">
            <v>7.2</v>
          </cell>
          <cell r="EE81">
            <v>7.2</v>
          </cell>
          <cell r="EF81">
            <v>8.1</v>
          </cell>
          <cell r="EI81">
            <v>8.1</v>
          </cell>
          <cell r="EJ81">
            <v>8.8</v>
          </cell>
          <cell r="EM81">
            <v>8.8</v>
          </cell>
          <cell r="EN81">
            <v>7.8</v>
          </cell>
          <cell r="EQ81">
            <v>7.8</v>
          </cell>
          <cell r="ER81">
            <v>6.7</v>
          </cell>
          <cell r="EU81">
            <v>6.7</v>
          </cell>
          <cell r="EV81">
            <v>8.7</v>
          </cell>
          <cell r="EY81">
            <v>8.7</v>
          </cell>
          <cell r="EZ81">
            <v>8.4</v>
          </cell>
          <cell r="FC81">
            <v>8.4</v>
          </cell>
          <cell r="FD81">
            <v>7.87</v>
          </cell>
          <cell r="FE81">
            <v>9.1</v>
          </cell>
          <cell r="FH81">
            <v>9.1</v>
          </cell>
          <cell r="FI81">
            <v>6.4</v>
          </cell>
          <cell r="FL81">
            <v>6.4</v>
          </cell>
          <cell r="FM81">
            <v>8.7</v>
          </cell>
          <cell r="FP81">
            <v>8.7</v>
          </cell>
          <cell r="FQ81">
            <v>6.9</v>
          </cell>
          <cell r="FT81">
            <v>6.9</v>
          </cell>
          <cell r="FU81">
            <v>7.73</v>
          </cell>
          <cell r="FV81">
            <v>7.71</v>
          </cell>
          <cell r="FW81">
            <v>7.6</v>
          </cell>
          <cell r="FZ81">
            <v>7.6</v>
          </cell>
          <cell r="GA81">
            <v>8.3</v>
          </cell>
          <cell r="GD81">
            <v>8.3</v>
          </cell>
          <cell r="GE81">
            <v>7.5</v>
          </cell>
          <cell r="GH81">
            <v>7.5</v>
          </cell>
          <cell r="GI81">
            <v>9</v>
          </cell>
          <cell r="GL81">
            <v>9</v>
          </cell>
          <cell r="GM81">
            <v>7.7</v>
          </cell>
          <cell r="GN81">
            <v>7.71</v>
          </cell>
          <cell r="GO81" t="str">
            <v>ĐẠT</v>
          </cell>
          <cell r="GP81" t="str">
            <v>ĐẠT</v>
          </cell>
        </row>
        <row r="82">
          <cell r="B82">
            <v>141134077</v>
          </cell>
          <cell r="C82" t="str">
            <v>Lê Khánh</v>
          </cell>
          <cell r="D82" t="str">
            <v>Toàn</v>
          </cell>
          <cell r="E82" t="str">
            <v>25/10/1988</v>
          </cell>
          <cell r="F82" t="str">
            <v>Quảng Bình</v>
          </cell>
          <cell r="G82" t="str">
            <v>Nam</v>
          </cell>
          <cell r="H82">
            <v>6</v>
          </cell>
          <cell r="K82">
            <v>6</v>
          </cell>
          <cell r="L82">
            <v>8</v>
          </cell>
          <cell r="O82">
            <v>8</v>
          </cell>
          <cell r="P82">
            <v>5</v>
          </cell>
          <cell r="S82">
            <v>5</v>
          </cell>
          <cell r="T82">
            <v>10</v>
          </cell>
          <cell r="W82">
            <v>10</v>
          </cell>
          <cell r="X82">
            <v>8</v>
          </cell>
          <cell r="AA82">
            <v>8</v>
          </cell>
          <cell r="AB82">
            <v>6</v>
          </cell>
          <cell r="AE82">
            <v>6</v>
          </cell>
          <cell r="AF82">
            <v>9</v>
          </cell>
          <cell r="AI82">
            <v>9</v>
          </cell>
          <cell r="AJ82">
            <v>7.5</v>
          </cell>
          <cell r="AK82">
            <v>7.4</v>
          </cell>
          <cell r="AN82">
            <v>7.4</v>
          </cell>
          <cell r="AO82">
            <v>9.5</v>
          </cell>
          <cell r="AR82">
            <v>9.5</v>
          </cell>
          <cell r="AS82">
            <v>4.9</v>
          </cell>
          <cell r="AV82">
            <v>4.9</v>
          </cell>
          <cell r="AW82">
            <v>8.3</v>
          </cell>
          <cell r="AZ82">
            <v>8.3</v>
          </cell>
          <cell r="BA82">
            <v>5.5</v>
          </cell>
          <cell r="BD82">
            <v>5.5</v>
          </cell>
          <cell r="BE82">
            <v>5.5</v>
          </cell>
          <cell r="BH82">
            <v>5.5</v>
          </cell>
          <cell r="BI82">
            <v>7.4</v>
          </cell>
          <cell r="BL82">
            <v>7.4</v>
          </cell>
          <cell r="BM82">
            <v>7.3</v>
          </cell>
          <cell r="BP82">
            <v>7.3</v>
          </cell>
          <cell r="BQ82">
            <v>6.3</v>
          </cell>
          <cell r="BT82">
            <v>6.3</v>
          </cell>
          <cell r="BU82">
            <v>7.14</v>
          </cell>
          <cell r="BV82">
            <v>6.9</v>
          </cell>
          <cell r="BY82">
            <v>6.9</v>
          </cell>
          <cell r="BZ82">
            <v>7.6</v>
          </cell>
          <cell r="CC82">
            <v>7.6</v>
          </cell>
          <cell r="CD82">
            <v>5</v>
          </cell>
          <cell r="CG82">
            <v>5</v>
          </cell>
          <cell r="CH82">
            <v>5.1</v>
          </cell>
          <cell r="CK82">
            <v>5.1</v>
          </cell>
          <cell r="CL82">
            <v>5.7</v>
          </cell>
          <cell r="CO82">
            <v>5.7</v>
          </cell>
          <cell r="CP82">
            <v>6</v>
          </cell>
          <cell r="CS82">
            <v>6</v>
          </cell>
          <cell r="CT82">
            <v>5.7</v>
          </cell>
          <cell r="CW82">
            <v>5.7</v>
          </cell>
          <cell r="CX82">
            <v>6.32</v>
          </cell>
          <cell r="CY82">
            <v>7.9</v>
          </cell>
          <cell r="DB82">
            <v>7.9</v>
          </cell>
          <cell r="DC82">
            <v>5.8</v>
          </cell>
          <cell r="DF82">
            <v>5.8</v>
          </cell>
          <cell r="DG82">
            <v>6.7</v>
          </cell>
          <cell r="DJ82">
            <v>6.7</v>
          </cell>
          <cell r="DK82">
            <v>7.8</v>
          </cell>
          <cell r="DN82">
            <v>7.8</v>
          </cell>
          <cell r="DO82">
            <v>9.3</v>
          </cell>
          <cell r="DR82">
            <v>9.3</v>
          </cell>
          <cell r="DS82">
            <v>7.7</v>
          </cell>
          <cell r="DV82">
            <v>7.7</v>
          </cell>
          <cell r="DW82">
            <v>6.5</v>
          </cell>
          <cell r="DZ82">
            <v>6.5</v>
          </cell>
          <cell r="EA82">
            <v>7.46</v>
          </cell>
          <cell r="EB82">
            <v>5.5</v>
          </cell>
          <cell r="EE82">
            <v>5.5</v>
          </cell>
          <cell r="EF82">
            <v>6.3</v>
          </cell>
          <cell r="EI82">
            <v>6.3</v>
          </cell>
          <cell r="EJ82">
            <v>8.2</v>
          </cell>
          <cell r="EM82">
            <v>8.2</v>
          </cell>
          <cell r="EN82">
            <v>7.9</v>
          </cell>
          <cell r="EQ82">
            <v>7.9</v>
          </cell>
          <cell r="ER82">
            <v>6.9</v>
          </cell>
          <cell r="EU82">
            <v>6.9</v>
          </cell>
          <cell r="EV82">
            <v>8.5</v>
          </cell>
          <cell r="EY82">
            <v>8.5</v>
          </cell>
          <cell r="EZ82">
            <v>8.4</v>
          </cell>
          <cell r="FC82">
            <v>8.4</v>
          </cell>
          <cell r="FD82">
            <v>7.39</v>
          </cell>
          <cell r="FE82">
            <v>8.3</v>
          </cell>
          <cell r="FH82">
            <v>8.3</v>
          </cell>
          <cell r="FI82">
            <v>5.7</v>
          </cell>
          <cell r="FL82">
            <v>5.7</v>
          </cell>
          <cell r="FM82">
            <v>8.2</v>
          </cell>
          <cell r="FP82">
            <v>8.2</v>
          </cell>
          <cell r="FQ82">
            <v>5.9</v>
          </cell>
          <cell r="FT82">
            <v>5.9</v>
          </cell>
          <cell r="FU82">
            <v>7.01</v>
          </cell>
          <cell r="FV82">
            <v>7.13</v>
          </cell>
          <cell r="FW82">
            <v>7.4</v>
          </cell>
          <cell r="FZ82">
            <v>7.4</v>
          </cell>
          <cell r="GA82">
            <v>5.5</v>
          </cell>
          <cell r="GD82">
            <v>5.5</v>
          </cell>
          <cell r="GE82">
            <v>5.9</v>
          </cell>
          <cell r="GH82">
            <v>5.9</v>
          </cell>
          <cell r="GI82">
            <v>6</v>
          </cell>
          <cell r="GL82">
            <v>6</v>
          </cell>
          <cell r="GM82">
            <v>6.42</v>
          </cell>
          <cell r="GN82">
            <v>7.09</v>
          </cell>
          <cell r="GO82" t="str">
            <v>ĐẠT</v>
          </cell>
          <cell r="GP82" t="str">
            <v>ĐẠT</v>
          </cell>
        </row>
        <row r="83">
          <cell r="B83">
            <v>141134080</v>
          </cell>
          <cell r="C83" t="str">
            <v>Trần Trương Thùy</v>
          </cell>
          <cell r="D83" t="str">
            <v>Trâm</v>
          </cell>
          <cell r="E83" t="str">
            <v>29/09/1989</v>
          </cell>
          <cell r="F83" t="str">
            <v>Đà Nẵng</v>
          </cell>
          <cell r="G83" t="str">
            <v>Nữ</v>
          </cell>
          <cell r="H83">
            <v>7</v>
          </cell>
          <cell r="K83">
            <v>7</v>
          </cell>
          <cell r="L83">
            <v>7</v>
          </cell>
          <cell r="O83">
            <v>7</v>
          </cell>
          <cell r="P83">
            <v>7</v>
          </cell>
          <cell r="S83">
            <v>7</v>
          </cell>
          <cell r="T83">
            <v>8</v>
          </cell>
          <cell r="W83">
            <v>8</v>
          </cell>
          <cell r="X83">
            <v>3</v>
          </cell>
          <cell r="Y83">
            <v>6</v>
          </cell>
          <cell r="AA83">
            <v>6</v>
          </cell>
          <cell r="AB83">
            <v>7</v>
          </cell>
          <cell r="AE83">
            <v>7</v>
          </cell>
          <cell r="AF83">
            <v>4</v>
          </cell>
          <cell r="AG83">
            <v>7.2</v>
          </cell>
          <cell r="AI83">
            <v>7.2</v>
          </cell>
          <cell r="AJ83">
            <v>7.08</v>
          </cell>
          <cell r="AK83">
            <v>7.3</v>
          </cell>
          <cell r="AN83">
            <v>7.3</v>
          </cell>
          <cell r="AO83">
            <v>8.5</v>
          </cell>
          <cell r="AR83">
            <v>8.5</v>
          </cell>
          <cell r="AS83">
            <v>5.8</v>
          </cell>
          <cell r="AV83">
            <v>5.8</v>
          </cell>
          <cell r="AW83">
            <v>7.4</v>
          </cell>
          <cell r="AZ83">
            <v>7.4</v>
          </cell>
          <cell r="BA83">
            <v>8</v>
          </cell>
          <cell r="BD83">
            <v>8</v>
          </cell>
          <cell r="BE83">
            <v>6.3</v>
          </cell>
          <cell r="BH83">
            <v>6.3</v>
          </cell>
          <cell r="BI83">
            <v>8</v>
          </cell>
          <cell r="BL83">
            <v>8</v>
          </cell>
          <cell r="BM83">
            <v>6.4</v>
          </cell>
          <cell r="BP83">
            <v>6.4</v>
          </cell>
          <cell r="BQ83">
            <v>6.7</v>
          </cell>
          <cell r="BT83">
            <v>6.7</v>
          </cell>
          <cell r="BU83">
            <v>7.24</v>
          </cell>
          <cell r="BV83">
            <v>7.5</v>
          </cell>
          <cell r="BY83">
            <v>7.5</v>
          </cell>
          <cell r="BZ83">
            <v>6.7</v>
          </cell>
          <cell r="CC83">
            <v>6.7</v>
          </cell>
          <cell r="CD83">
            <v>8</v>
          </cell>
          <cell r="CG83">
            <v>8</v>
          </cell>
          <cell r="CH83">
            <v>6.9</v>
          </cell>
          <cell r="CK83">
            <v>6.9</v>
          </cell>
          <cell r="CL83">
            <v>5</v>
          </cell>
          <cell r="CO83">
            <v>5</v>
          </cell>
          <cell r="CP83">
            <v>6.9</v>
          </cell>
          <cell r="CS83">
            <v>6.9</v>
          </cell>
          <cell r="CT83">
            <v>9.6</v>
          </cell>
          <cell r="CW83">
            <v>9.6</v>
          </cell>
          <cell r="CX83">
            <v>6.69</v>
          </cell>
          <cell r="CY83">
            <v>7.6</v>
          </cell>
          <cell r="DB83">
            <v>7.6</v>
          </cell>
          <cell r="DC83">
            <v>6.1</v>
          </cell>
          <cell r="DF83">
            <v>6.1</v>
          </cell>
          <cell r="DG83">
            <v>6</v>
          </cell>
          <cell r="DJ83">
            <v>6</v>
          </cell>
          <cell r="DK83">
            <v>8.6</v>
          </cell>
          <cell r="DN83">
            <v>8.6</v>
          </cell>
          <cell r="DO83">
            <v>9.5</v>
          </cell>
          <cell r="DR83">
            <v>9.5</v>
          </cell>
          <cell r="DS83">
            <v>8.4</v>
          </cell>
          <cell r="DV83">
            <v>8.4</v>
          </cell>
          <cell r="DW83">
            <v>7.4</v>
          </cell>
          <cell r="DZ83">
            <v>7.4</v>
          </cell>
          <cell r="EA83">
            <v>7.72</v>
          </cell>
          <cell r="EB83">
            <v>6.8</v>
          </cell>
          <cell r="EE83">
            <v>6.8</v>
          </cell>
          <cell r="EF83">
            <v>0</v>
          </cell>
          <cell r="EG83">
            <v>7.3</v>
          </cell>
          <cell r="EI83">
            <v>7.3</v>
          </cell>
          <cell r="EJ83">
            <v>8.6</v>
          </cell>
          <cell r="EM83">
            <v>8.6</v>
          </cell>
          <cell r="EN83">
            <v>0</v>
          </cell>
          <cell r="EO83">
            <v>8.5</v>
          </cell>
          <cell r="EQ83">
            <v>8.5</v>
          </cell>
          <cell r="ER83">
            <v>0</v>
          </cell>
          <cell r="ES83">
            <v>6.6</v>
          </cell>
          <cell r="EU83">
            <v>6.6</v>
          </cell>
          <cell r="EV83">
            <v>8.1</v>
          </cell>
          <cell r="EY83">
            <v>8.1</v>
          </cell>
          <cell r="EZ83">
            <v>7.1</v>
          </cell>
          <cell r="FC83">
            <v>7.1</v>
          </cell>
          <cell r="FD83">
            <v>7.6</v>
          </cell>
          <cell r="FE83">
            <v>8.3</v>
          </cell>
          <cell r="FH83">
            <v>8.3</v>
          </cell>
          <cell r="FI83">
            <v>6.6</v>
          </cell>
          <cell r="FL83">
            <v>6.6</v>
          </cell>
          <cell r="FM83">
            <v>7.8</v>
          </cell>
          <cell r="FP83">
            <v>7.8</v>
          </cell>
          <cell r="FQ83">
            <v>6.8</v>
          </cell>
          <cell r="FT83">
            <v>6.8</v>
          </cell>
          <cell r="FU83">
            <v>7.34</v>
          </cell>
          <cell r="FV83">
            <v>7.29</v>
          </cell>
          <cell r="FW83">
            <v>8</v>
          </cell>
          <cell r="FZ83">
            <v>8</v>
          </cell>
          <cell r="GA83">
            <v>8.1</v>
          </cell>
          <cell r="GD83">
            <v>8.1</v>
          </cell>
          <cell r="GE83">
            <v>0</v>
          </cell>
          <cell r="GF83">
            <v>6.6</v>
          </cell>
          <cell r="GH83">
            <v>6.6</v>
          </cell>
          <cell r="GI83">
            <v>8.3</v>
          </cell>
          <cell r="GL83">
            <v>8.3</v>
          </cell>
          <cell r="GM83">
            <v>7.46</v>
          </cell>
          <cell r="GN83">
            <v>7.3</v>
          </cell>
          <cell r="GO83" t="str">
            <v>ĐẠT</v>
          </cell>
          <cell r="GP83" t="str">
            <v>ĐẠT</v>
          </cell>
        </row>
        <row r="84">
          <cell r="B84">
            <v>141323708</v>
          </cell>
          <cell r="C84" t="str">
            <v>Võ Thị</v>
          </cell>
          <cell r="D84" t="str">
            <v>Trâm</v>
          </cell>
          <cell r="E84" t="str">
            <v>10/08/1989</v>
          </cell>
          <cell r="F84" t="str">
            <v>Quảng Ngãi</v>
          </cell>
          <cell r="G84" t="str">
            <v>Nữ</v>
          </cell>
          <cell r="H84">
            <v>6</v>
          </cell>
          <cell r="K84">
            <v>6</v>
          </cell>
          <cell r="L84">
            <v>7</v>
          </cell>
          <cell r="O84">
            <v>7</v>
          </cell>
          <cell r="P84">
            <v>5</v>
          </cell>
          <cell r="S84">
            <v>5</v>
          </cell>
          <cell r="T84">
            <v>8</v>
          </cell>
          <cell r="W84">
            <v>8</v>
          </cell>
          <cell r="X84">
            <v>4</v>
          </cell>
          <cell r="Y84">
            <v>4</v>
          </cell>
          <cell r="Z84">
            <v>5.8</v>
          </cell>
          <cell r="AA84">
            <v>5.8</v>
          </cell>
          <cell r="AB84">
            <v>8</v>
          </cell>
          <cell r="AE84">
            <v>8</v>
          </cell>
          <cell r="AF84">
            <v>5</v>
          </cell>
          <cell r="AI84">
            <v>5</v>
          </cell>
          <cell r="AJ84">
            <v>6.63</v>
          </cell>
          <cell r="AK84">
            <v>6</v>
          </cell>
          <cell r="AN84">
            <v>6</v>
          </cell>
          <cell r="AO84">
            <v>8.5</v>
          </cell>
          <cell r="AR84">
            <v>8.5</v>
          </cell>
          <cell r="AS84">
            <v>5.8</v>
          </cell>
          <cell r="AV84">
            <v>5.8</v>
          </cell>
          <cell r="AW84">
            <v>7.1</v>
          </cell>
          <cell r="AZ84">
            <v>7.1</v>
          </cell>
          <cell r="BA84">
            <v>8.5</v>
          </cell>
          <cell r="BD84">
            <v>8.5</v>
          </cell>
          <cell r="BE84">
            <v>5</v>
          </cell>
          <cell r="BH84">
            <v>5</v>
          </cell>
          <cell r="BI84">
            <v>6.1</v>
          </cell>
          <cell r="BL84">
            <v>6.1</v>
          </cell>
          <cell r="BM84">
            <v>5.8</v>
          </cell>
          <cell r="BP84">
            <v>5.8</v>
          </cell>
          <cell r="BQ84">
            <v>6.4</v>
          </cell>
          <cell r="BT84">
            <v>6.4</v>
          </cell>
          <cell r="BU84">
            <v>6.51</v>
          </cell>
          <cell r="BV84">
            <v>4.5</v>
          </cell>
          <cell r="BY84">
            <v>4.5</v>
          </cell>
          <cell r="BZ84">
            <v>6.6</v>
          </cell>
          <cell r="CC84">
            <v>6.6</v>
          </cell>
          <cell r="CD84">
            <v>6.4</v>
          </cell>
          <cell r="CG84">
            <v>6.4</v>
          </cell>
          <cell r="CH84">
            <v>6.3</v>
          </cell>
          <cell r="CK84">
            <v>6.3</v>
          </cell>
          <cell r="CL84">
            <v>6.3</v>
          </cell>
          <cell r="CO84">
            <v>6.3</v>
          </cell>
          <cell r="CP84">
            <v>6.9</v>
          </cell>
          <cell r="CS84">
            <v>6.9</v>
          </cell>
          <cell r="CT84">
            <v>6.7</v>
          </cell>
          <cell r="CW84">
            <v>6.7</v>
          </cell>
          <cell r="CX84">
            <v>6.2</v>
          </cell>
          <cell r="CY84">
            <v>7.1</v>
          </cell>
          <cell r="DB84">
            <v>7.1</v>
          </cell>
          <cell r="DC84">
            <v>5.7</v>
          </cell>
          <cell r="DF84">
            <v>5.7</v>
          </cell>
          <cell r="DG84">
            <v>5.5</v>
          </cell>
          <cell r="DJ84">
            <v>5.5</v>
          </cell>
          <cell r="DK84">
            <v>8</v>
          </cell>
          <cell r="DN84">
            <v>8</v>
          </cell>
          <cell r="DO84">
            <v>8.5</v>
          </cell>
          <cell r="DR84">
            <v>8.5</v>
          </cell>
          <cell r="DS84">
            <v>7.9</v>
          </cell>
          <cell r="DV84">
            <v>7.9</v>
          </cell>
          <cell r="DW84">
            <v>5.3</v>
          </cell>
          <cell r="DZ84">
            <v>5.3</v>
          </cell>
          <cell r="EA84">
            <v>6.96</v>
          </cell>
          <cell r="EB84">
            <v>0</v>
          </cell>
          <cell r="EC84">
            <v>4.7</v>
          </cell>
          <cell r="EE84">
            <v>4.7</v>
          </cell>
          <cell r="EF84">
            <v>0</v>
          </cell>
          <cell r="EG84">
            <v>6.4</v>
          </cell>
          <cell r="EI84">
            <v>6.4</v>
          </cell>
          <cell r="EJ84">
            <v>6.7</v>
          </cell>
          <cell r="EM84">
            <v>6.7</v>
          </cell>
          <cell r="EN84">
            <v>5.4</v>
          </cell>
          <cell r="EQ84">
            <v>5.4</v>
          </cell>
          <cell r="ER84">
            <v>0</v>
          </cell>
          <cell r="ES84">
            <v>0</v>
          </cell>
          <cell r="ET84">
            <v>7</v>
          </cell>
          <cell r="EU84">
            <v>7</v>
          </cell>
          <cell r="EV84">
            <v>7.8</v>
          </cell>
          <cell r="EY84">
            <v>7.8</v>
          </cell>
          <cell r="EZ84">
            <v>8.4</v>
          </cell>
          <cell r="FC84">
            <v>8.4</v>
          </cell>
          <cell r="FD84">
            <v>6.48</v>
          </cell>
          <cell r="FE84">
            <v>7.6</v>
          </cell>
          <cell r="FH84">
            <v>7.6</v>
          </cell>
          <cell r="FI84">
            <v>5.4</v>
          </cell>
          <cell r="FL84">
            <v>5.4</v>
          </cell>
          <cell r="FM84">
            <v>7.4</v>
          </cell>
          <cell r="FP84">
            <v>7.4</v>
          </cell>
          <cell r="FQ84">
            <v>5.4</v>
          </cell>
          <cell r="FT84">
            <v>5.4</v>
          </cell>
          <cell r="FU84">
            <v>6.44</v>
          </cell>
          <cell r="FV84">
            <v>6.54</v>
          </cell>
          <cell r="FW84">
            <v>7.4</v>
          </cell>
          <cell r="FZ84">
            <v>7.4</v>
          </cell>
          <cell r="GA84">
            <v>0</v>
          </cell>
          <cell r="GB84">
            <v>5.5</v>
          </cell>
          <cell r="GD84">
            <v>5.5</v>
          </cell>
          <cell r="GE84">
            <v>7.4</v>
          </cell>
          <cell r="GH84">
            <v>7.4</v>
          </cell>
          <cell r="GI84">
            <v>5.5</v>
          </cell>
          <cell r="GL84">
            <v>5.5</v>
          </cell>
          <cell r="GM84">
            <v>7.02</v>
          </cell>
          <cell r="GN84">
            <v>6.57</v>
          </cell>
          <cell r="GO84" t="str">
            <v>ĐẠT</v>
          </cell>
          <cell r="GP84" t="str">
            <v>ĐẠT</v>
          </cell>
        </row>
        <row r="85">
          <cell r="B85">
            <v>131138997</v>
          </cell>
          <cell r="C85" t="str">
            <v>Đinh Châu</v>
          </cell>
          <cell r="D85" t="str">
            <v>Trường</v>
          </cell>
          <cell r="E85">
            <v>32728</v>
          </cell>
          <cell r="F85" t="str">
            <v>Quảng Nam</v>
          </cell>
          <cell r="G85" t="str">
            <v>Nam</v>
          </cell>
          <cell r="J85">
            <v>6</v>
          </cell>
          <cell r="K85">
            <v>6</v>
          </cell>
          <cell r="N85">
            <v>7</v>
          </cell>
          <cell r="O85">
            <v>7</v>
          </cell>
          <cell r="R85">
            <v>8</v>
          </cell>
          <cell r="S85">
            <v>8</v>
          </cell>
          <cell r="V85">
            <v>6</v>
          </cell>
          <cell r="W85">
            <v>6</v>
          </cell>
          <cell r="Z85">
            <v>7</v>
          </cell>
          <cell r="AA85">
            <v>7</v>
          </cell>
          <cell r="AD85">
            <v>0</v>
          </cell>
          <cell r="AE85">
            <v>0</v>
          </cell>
          <cell r="AI85">
            <v>0</v>
          </cell>
          <cell r="AJ85">
            <v>6.17</v>
          </cell>
          <cell r="AM85">
            <v>7</v>
          </cell>
          <cell r="AN85">
            <v>7</v>
          </cell>
          <cell r="AP85" t="str">
            <v>H</v>
          </cell>
          <cell r="AR85">
            <v>0</v>
          </cell>
          <cell r="AU85">
            <v>6</v>
          </cell>
          <cell r="AV85">
            <v>6</v>
          </cell>
          <cell r="AY85">
            <v>5</v>
          </cell>
          <cell r="AZ85">
            <v>5</v>
          </cell>
          <cell r="BB85">
            <v>5.2</v>
          </cell>
          <cell r="BD85">
            <v>5.2</v>
          </cell>
          <cell r="BG85">
            <v>6</v>
          </cell>
          <cell r="BH85">
            <v>6</v>
          </cell>
          <cell r="BK85">
            <v>7</v>
          </cell>
          <cell r="BL85">
            <v>7</v>
          </cell>
          <cell r="BN85">
            <v>7.8</v>
          </cell>
          <cell r="BP85">
            <v>7.8</v>
          </cell>
          <cell r="BT85">
            <v>0</v>
          </cell>
          <cell r="BU85">
            <v>5.66</v>
          </cell>
          <cell r="BV85">
            <v>0</v>
          </cell>
          <cell r="BW85">
            <v>6.1</v>
          </cell>
          <cell r="BY85">
            <v>6.1</v>
          </cell>
          <cell r="BZ85">
            <v>6.2</v>
          </cell>
          <cell r="CC85">
            <v>6.2</v>
          </cell>
          <cell r="CD85">
            <v>0</v>
          </cell>
          <cell r="CG85">
            <v>0</v>
          </cell>
          <cell r="CH85">
            <v>0</v>
          </cell>
          <cell r="CK85">
            <v>0</v>
          </cell>
          <cell r="CL85">
            <v>5.7</v>
          </cell>
          <cell r="CO85">
            <v>5.7</v>
          </cell>
          <cell r="CP85">
            <v>5.6</v>
          </cell>
          <cell r="CS85">
            <v>5.6</v>
          </cell>
          <cell r="CT85">
            <v>0</v>
          </cell>
          <cell r="CW85">
            <v>0</v>
          </cell>
          <cell r="CX85">
            <v>4.86</v>
          </cell>
          <cell r="CY85">
            <v>5.8</v>
          </cell>
          <cell r="DB85">
            <v>5.8</v>
          </cell>
          <cell r="DC85">
            <v>4.6</v>
          </cell>
          <cell r="DF85">
            <v>4.6</v>
          </cell>
          <cell r="DG85">
            <v>5.2</v>
          </cell>
          <cell r="DJ85">
            <v>5.2</v>
          </cell>
          <cell r="DK85">
            <v>5.9</v>
          </cell>
          <cell r="DN85">
            <v>5.9</v>
          </cell>
          <cell r="DO85">
            <v>0</v>
          </cell>
          <cell r="DR85">
            <v>0</v>
          </cell>
          <cell r="DS85">
            <v>7.5</v>
          </cell>
          <cell r="DV85">
            <v>7.5</v>
          </cell>
          <cell r="DW85">
            <v>3.2</v>
          </cell>
          <cell r="DX85">
            <v>5.7</v>
          </cell>
          <cell r="DZ85">
            <v>5.7</v>
          </cell>
          <cell r="EA85">
            <v>4.76</v>
          </cell>
          <cell r="EB85">
            <v>0</v>
          </cell>
          <cell r="EC85">
            <v>0</v>
          </cell>
          <cell r="EE85">
            <v>0</v>
          </cell>
          <cell r="EF85">
            <v>0</v>
          </cell>
          <cell r="EI85">
            <v>0</v>
          </cell>
          <cell r="EJ85">
            <v>7.1</v>
          </cell>
          <cell r="EM85">
            <v>7.1</v>
          </cell>
          <cell r="EN85">
            <v>4.6</v>
          </cell>
          <cell r="EQ85">
            <v>4.6</v>
          </cell>
          <cell r="ER85">
            <v>0</v>
          </cell>
          <cell r="ES85">
            <v>0</v>
          </cell>
          <cell r="EU85">
            <v>0</v>
          </cell>
          <cell r="EV85">
            <v>7.9</v>
          </cell>
          <cell r="EY85">
            <v>7.9</v>
          </cell>
          <cell r="EZ85">
            <v>5.7</v>
          </cell>
          <cell r="FC85">
            <v>5.7</v>
          </cell>
          <cell r="FD85">
            <v>3.66</v>
          </cell>
          <cell r="FE85">
            <v>4.4</v>
          </cell>
          <cell r="FH85">
            <v>4.4</v>
          </cell>
          <cell r="FI85">
            <v>0</v>
          </cell>
          <cell r="FJ85">
            <v>7.2</v>
          </cell>
          <cell r="FL85">
            <v>7.2</v>
          </cell>
          <cell r="FM85">
            <v>7.1</v>
          </cell>
          <cell r="FP85">
            <v>7.1</v>
          </cell>
          <cell r="FQ85">
            <v>0</v>
          </cell>
          <cell r="FT85">
            <v>0</v>
          </cell>
          <cell r="FU85">
            <v>5.17</v>
          </cell>
          <cell r="FV85">
            <v>4.98</v>
          </cell>
          <cell r="FW85">
            <v>6.8</v>
          </cell>
          <cell r="FZ85">
            <v>6.8</v>
          </cell>
          <cell r="GD85">
            <v>0</v>
          </cell>
          <cell r="GH85">
            <v>0</v>
          </cell>
          <cell r="GL85">
            <v>0</v>
          </cell>
          <cell r="GM85">
            <v>2.72</v>
          </cell>
          <cell r="GN85">
            <v>4.86</v>
          </cell>
          <cell r="GO85" t="str">
            <v>KHÔNG</v>
          </cell>
          <cell r="GP85" t="str">
            <v>KHÔNG</v>
          </cell>
        </row>
        <row r="86">
          <cell r="B86">
            <v>141134091</v>
          </cell>
          <cell r="C86" t="str">
            <v>Nguyễn Thanh </v>
          </cell>
          <cell r="D86" t="str">
            <v>Tú</v>
          </cell>
          <cell r="E86" t="str">
            <v>18/07/1989</v>
          </cell>
          <cell r="F86" t="str">
            <v>Quảng Bình</v>
          </cell>
          <cell r="G86" t="str">
            <v>Nam</v>
          </cell>
          <cell r="H86">
            <v>5</v>
          </cell>
          <cell r="K86">
            <v>5</v>
          </cell>
          <cell r="L86">
            <v>7</v>
          </cell>
          <cell r="O86">
            <v>7</v>
          </cell>
          <cell r="P86">
            <v>4</v>
          </cell>
          <cell r="Q86">
            <v>6</v>
          </cell>
          <cell r="S86">
            <v>6</v>
          </cell>
          <cell r="T86">
            <v>8</v>
          </cell>
          <cell r="W86">
            <v>8</v>
          </cell>
          <cell r="X86">
            <v>7</v>
          </cell>
          <cell r="AA86">
            <v>7</v>
          </cell>
          <cell r="AB86">
            <v>6</v>
          </cell>
          <cell r="AE86">
            <v>6</v>
          </cell>
          <cell r="AF86">
            <v>8</v>
          </cell>
          <cell r="AI86">
            <v>8</v>
          </cell>
          <cell r="AJ86">
            <v>6.67</v>
          </cell>
          <cell r="AK86">
            <v>8</v>
          </cell>
          <cell r="AN86">
            <v>8</v>
          </cell>
          <cell r="AO86">
            <v>8.4</v>
          </cell>
          <cell r="AR86">
            <v>8.4</v>
          </cell>
          <cell r="AS86">
            <v>4.9</v>
          </cell>
          <cell r="AV86">
            <v>4.9</v>
          </cell>
          <cell r="AW86">
            <v>6.2</v>
          </cell>
          <cell r="AZ86">
            <v>6.2</v>
          </cell>
          <cell r="BA86">
            <v>7.2</v>
          </cell>
          <cell r="BD86">
            <v>7.2</v>
          </cell>
          <cell r="BE86">
            <v>6.9</v>
          </cell>
          <cell r="BH86">
            <v>6.9</v>
          </cell>
          <cell r="BI86">
            <v>7.1</v>
          </cell>
          <cell r="BL86">
            <v>7.1</v>
          </cell>
          <cell r="BM86">
            <v>7.3</v>
          </cell>
          <cell r="BP86">
            <v>7.3</v>
          </cell>
          <cell r="BQ86">
            <v>7</v>
          </cell>
          <cell r="BT86">
            <v>7</v>
          </cell>
          <cell r="BU86">
            <v>6.84</v>
          </cell>
          <cell r="BV86">
            <v>6.7</v>
          </cell>
          <cell r="BY86">
            <v>6.7</v>
          </cell>
          <cell r="BZ86">
            <v>7.2</v>
          </cell>
          <cell r="CC86">
            <v>7.2</v>
          </cell>
          <cell r="CD86">
            <v>5</v>
          </cell>
          <cell r="CG86">
            <v>5</v>
          </cell>
          <cell r="CH86">
            <v>5.7</v>
          </cell>
          <cell r="CK86">
            <v>5.7</v>
          </cell>
          <cell r="CL86">
            <v>6.2</v>
          </cell>
          <cell r="CO86">
            <v>6.2</v>
          </cell>
          <cell r="CP86">
            <v>5.7</v>
          </cell>
          <cell r="CS86">
            <v>5.7</v>
          </cell>
          <cell r="CT86">
            <v>8.5</v>
          </cell>
          <cell r="CW86">
            <v>8.5</v>
          </cell>
          <cell r="CX86">
            <v>6.28</v>
          </cell>
          <cell r="CY86">
            <v>7</v>
          </cell>
          <cell r="DB86">
            <v>7</v>
          </cell>
          <cell r="DC86">
            <v>5.4</v>
          </cell>
          <cell r="DF86">
            <v>5.4</v>
          </cell>
          <cell r="DG86">
            <v>6.4</v>
          </cell>
          <cell r="DJ86">
            <v>6.4</v>
          </cell>
          <cell r="DK86">
            <v>7.5</v>
          </cell>
          <cell r="DN86">
            <v>7.5</v>
          </cell>
          <cell r="DO86">
            <v>7.7</v>
          </cell>
          <cell r="DR86">
            <v>7.7</v>
          </cell>
          <cell r="DS86">
            <v>7.4</v>
          </cell>
          <cell r="DV86">
            <v>7.4</v>
          </cell>
          <cell r="DW86">
            <v>6.2</v>
          </cell>
          <cell r="DZ86">
            <v>6.2</v>
          </cell>
          <cell r="EA86">
            <v>6.82</v>
          </cell>
          <cell r="EB86">
            <v>0</v>
          </cell>
          <cell r="EC86">
            <v>4.5</v>
          </cell>
          <cell r="EE86">
            <v>4.5</v>
          </cell>
          <cell r="EF86">
            <v>0</v>
          </cell>
          <cell r="EG86">
            <v>7.4</v>
          </cell>
          <cell r="EI86">
            <v>7.4</v>
          </cell>
          <cell r="EJ86">
            <v>8.6</v>
          </cell>
          <cell r="EM86">
            <v>8.6</v>
          </cell>
          <cell r="EN86">
            <v>6.1</v>
          </cell>
          <cell r="EQ86">
            <v>6.1</v>
          </cell>
          <cell r="ER86">
            <v>0</v>
          </cell>
          <cell r="ES86">
            <v>6.5</v>
          </cell>
          <cell r="EU86">
            <v>6.5</v>
          </cell>
          <cell r="EV86">
            <v>8.8</v>
          </cell>
          <cell r="EY86">
            <v>8.8</v>
          </cell>
          <cell r="EZ86">
            <v>8.7</v>
          </cell>
          <cell r="FC86">
            <v>8.7</v>
          </cell>
          <cell r="FD86">
            <v>7.03</v>
          </cell>
          <cell r="FE86">
            <v>7.1</v>
          </cell>
          <cell r="FH86">
            <v>7.1</v>
          </cell>
          <cell r="FI86">
            <v>5.7</v>
          </cell>
          <cell r="FL86">
            <v>5.7</v>
          </cell>
          <cell r="FM86">
            <v>7.8</v>
          </cell>
          <cell r="FP86">
            <v>7.8</v>
          </cell>
          <cell r="FQ86">
            <v>6.6</v>
          </cell>
          <cell r="FT86">
            <v>6.6</v>
          </cell>
          <cell r="FU86">
            <v>6.79</v>
          </cell>
          <cell r="FV86">
            <v>6.74</v>
          </cell>
          <cell r="FW86">
            <v>7.6</v>
          </cell>
          <cell r="FZ86">
            <v>7.6</v>
          </cell>
          <cell r="GA86">
            <v>5.5</v>
          </cell>
          <cell r="GD86">
            <v>5.5</v>
          </cell>
          <cell r="GE86">
            <v>6.5</v>
          </cell>
          <cell r="GH86">
            <v>6.5</v>
          </cell>
          <cell r="GI86">
            <v>7.3</v>
          </cell>
          <cell r="GL86">
            <v>7.3</v>
          </cell>
          <cell r="GM86">
            <v>6.74</v>
          </cell>
          <cell r="GN86">
            <v>6.74</v>
          </cell>
          <cell r="GO86" t="str">
            <v>ĐẠT</v>
          </cell>
          <cell r="GP86" t="str">
            <v>ĐẠT</v>
          </cell>
        </row>
        <row r="87">
          <cell r="B87">
            <v>141134093</v>
          </cell>
          <cell r="C87" t="str">
            <v>Hồ Minh</v>
          </cell>
          <cell r="D87" t="str">
            <v>Tuấn</v>
          </cell>
          <cell r="E87" t="str">
            <v>09/12/1989</v>
          </cell>
          <cell r="F87" t="str">
            <v>Quảng Trị</v>
          </cell>
          <cell r="G87" t="str">
            <v>Nam</v>
          </cell>
          <cell r="H87">
            <v>7</v>
          </cell>
          <cell r="K87">
            <v>7</v>
          </cell>
          <cell r="L87">
            <v>6</v>
          </cell>
          <cell r="O87">
            <v>6</v>
          </cell>
          <cell r="P87" t="str">
            <v>V</v>
          </cell>
          <cell r="Q87">
            <v>6</v>
          </cell>
          <cell r="S87">
            <v>6</v>
          </cell>
          <cell r="T87">
            <v>9</v>
          </cell>
          <cell r="W87">
            <v>9</v>
          </cell>
          <cell r="X87">
            <v>6</v>
          </cell>
          <cell r="AA87">
            <v>6</v>
          </cell>
          <cell r="AB87">
            <v>6</v>
          </cell>
          <cell r="AE87">
            <v>6</v>
          </cell>
          <cell r="AF87">
            <v>8</v>
          </cell>
          <cell r="AI87">
            <v>8</v>
          </cell>
          <cell r="AJ87">
            <v>6.92</v>
          </cell>
          <cell r="AK87">
            <v>8</v>
          </cell>
          <cell r="AN87">
            <v>8</v>
          </cell>
          <cell r="AO87">
            <v>8.5</v>
          </cell>
          <cell r="AR87">
            <v>8.5</v>
          </cell>
          <cell r="AS87">
            <v>6.1</v>
          </cell>
          <cell r="AV87">
            <v>6.1</v>
          </cell>
          <cell r="AW87">
            <v>7.3</v>
          </cell>
          <cell r="AZ87">
            <v>7.3</v>
          </cell>
          <cell r="BA87">
            <v>7.3</v>
          </cell>
          <cell r="BD87">
            <v>7.3</v>
          </cell>
          <cell r="BE87">
            <v>6.4</v>
          </cell>
          <cell r="BH87">
            <v>6.4</v>
          </cell>
          <cell r="BI87">
            <v>8</v>
          </cell>
          <cell r="BL87">
            <v>8</v>
          </cell>
          <cell r="BM87">
            <v>6.8</v>
          </cell>
          <cell r="BP87">
            <v>6.8</v>
          </cell>
          <cell r="BQ87">
            <v>8</v>
          </cell>
          <cell r="BT87">
            <v>8</v>
          </cell>
          <cell r="BU87">
            <v>7.36</v>
          </cell>
          <cell r="BV87">
            <v>6.5</v>
          </cell>
          <cell r="BY87">
            <v>6.5</v>
          </cell>
          <cell r="BZ87">
            <v>8</v>
          </cell>
          <cell r="CC87">
            <v>8</v>
          </cell>
          <cell r="CD87">
            <v>8.2</v>
          </cell>
          <cell r="CG87">
            <v>8.2</v>
          </cell>
          <cell r="CH87">
            <v>6.1</v>
          </cell>
          <cell r="CK87">
            <v>6.1</v>
          </cell>
          <cell r="CL87">
            <v>0</v>
          </cell>
          <cell r="CM87">
            <v>6.3</v>
          </cell>
          <cell r="CO87">
            <v>6.3</v>
          </cell>
          <cell r="CP87">
            <v>6.3</v>
          </cell>
          <cell r="CS87">
            <v>6.3</v>
          </cell>
          <cell r="CT87">
            <v>5.8</v>
          </cell>
          <cell r="CW87">
            <v>5.8</v>
          </cell>
          <cell r="CX87">
            <v>6.82</v>
          </cell>
          <cell r="CY87">
            <v>8.9</v>
          </cell>
          <cell r="DB87">
            <v>8.9</v>
          </cell>
          <cell r="DC87">
            <v>7.3</v>
          </cell>
          <cell r="DF87">
            <v>7.3</v>
          </cell>
          <cell r="DG87">
            <v>8.2</v>
          </cell>
          <cell r="DJ87">
            <v>8.2</v>
          </cell>
          <cell r="DK87">
            <v>8.5</v>
          </cell>
          <cell r="DN87">
            <v>8.5</v>
          </cell>
          <cell r="DO87">
            <v>9.3</v>
          </cell>
          <cell r="DR87">
            <v>9.3</v>
          </cell>
          <cell r="DS87">
            <v>8.5</v>
          </cell>
          <cell r="DV87">
            <v>8.5</v>
          </cell>
          <cell r="DW87">
            <v>6.9</v>
          </cell>
          <cell r="DZ87">
            <v>6.9</v>
          </cell>
          <cell r="EA87">
            <v>8.29</v>
          </cell>
          <cell r="EB87">
            <v>7.2</v>
          </cell>
          <cell r="EE87">
            <v>7.2</v>
          </cell>
          <cell r="EF87">
            <v>7.4</v>
          </cell>
          <cell r="EI87">
            <v>7.4</v>
          </cell>
          <cell r="EJ87">
            <v>7.3</v>
          </cell>
          <cell r="EM87">
            <v>7.3</v>
          </cell>
          <cell r="EN87">
            <v>9.3</v>
          </cell>
          <cell r="EQ87">
            <v>9.3</v>
          </cell>
          <cell r="ER87">
            <v>7.3</v>
          </cell>
          <cell r="EU87">
            <v>7.3</v>
          </cell>
          <cell r="EV87">
            <v>8.5</v>
          </cell>
          <cell r="EY87">
            <v>8.5</v>
          </cell>
          <cell r="EZ87">
            <v>8.5</v>
          </cell>
          <cell r="FC87">
            <v>8.5</v>
          </cell>
          <cell r="FD87">
            <v>7.92</v>
          </cell>
          <cell r="FE87">
            <v>8.7</v>
          </cell>
          <cell r="FH87">
            <v>8.7</v>
          </cell>
          <cell r="FI87">
            <v>6.3</v>
          </cell>
          <cell r="FL87">
            <v>6.3</v>
          </cell>
          <cell r="FM87">
            <v>8.1</v>
          </cell>
          <cell r="FP87">
            <v>8.1</v>
          </cell>
          <cell r="FQ87">
            <v>6.4</v>
          </cell>
          <cell r="FT87">
            <v>6.4</v>
          </cell>
          <cell r="FU87">
            <v>7.34</v>
          </cell>
          <cell r="FV87">
            <v>7.49</v>
          </cell>
          <cell r="FW87">
            <v>9</v>
          </cell>
          <cell r="FZ87">
            <v>9</v>
          </cell>
          <cell r="GA87">
            <v>8.8</v>
          </cell>
          <cell r="GD87">
            <v>8.8</v>
          </cell>
          <cell r="GE87">
            <v>8</v>
          </cell>
          <cell r="GH87">
            <v>8</v>
          </cell>
          <cell r="GI87">
            <v>6.5</v>
          </cell>
          <cell r="GL87">
            <v>6.5</v>
          </cell>
          <cell r="GM87">
            <v>8.56</v>
          </cell>
          <cell r="GN87">
            <v>7.54</v>
          </cell>
          <cell r="GO87" t="str">
            <v>ĐẠT</v>
          </cell>
          <cell r="GP87" t="str">
            <v>ĐẠT</v>
          </cell>
        </row>
        <row r="88">
          <cell r="B88">
            <v>141134095</v>
          </cell>
          <cell r="C88" t="str">
            <v>Lê Vũ Anh</v>
          </cell>
          <cell r="D88" t="str">
            <v>Tuấn</v>
          </cell>
          <cell r="E88" t="str">
            <v>03/02/1990</v>
          </cell>
          <cell r="F88" t="str">
            <v>Đà Nẵng</v>
          </cell>
          <cell r="G88" t="str">
            <v>Nam</v>
          </cell>
          <cell r="H88">
            <v>7</v>
          </cell>
          <cell r="K88">
            <v>7</v>
          </cell>
          <cell r="L88">
            <v>6</v>
          </cell>
          <cell r="O88">
            <v>6</v>
          </cell>
          <cell r="P88">
            <v>4</v>
          </cell>
          <cell r="Q88">
            <v>6</v>
          </cell>
          <cell r="S88">
            <v>6</v>
          </cell>
          <cell r="T88">
            <v>7</v>
          </cell>
          <cell r="W88">
            <v>7</v>
          </cell>
          <cell r="X88">
            <v>7</v>
          </cell>
          <cell r="AA88">
            <v>7</v>
          </cell>
          <cell r="AB88">
            <v>6</v>
          </cell>
          <cell r="AE88">
            <v>6</v>
          </cell>
          <cell r="AF88">
            <v>7</v>
          </cell>
          <cell r="AI88">
            <v>7</v>
          </cell>
          <cell r="AJ88">
            <v>6.58</v>
          </cell>
          <cell r="AK88">
            <v>8.3</v>
          </cell>
          <cell r="AN88">
            <v>8.3</v>
          </cell>
          <cell r="AO88">
            <v>7.8</v>
          </cell>
          <cell r="AR88">
            <v>7.8</v>
          </cell>
          <cell r="AS88">
            <v>6</v>
          </cell>
          <cell r="AV88">
            <v>6</v>
          </cell>
          <cell r="AW88">
            <v>6.2</v>
          </cell>
          <cell r="AZ88">
            <v>6.2</v>
          </cell>
          <cell r="BA88">
            <v>7.4</v>
          </cell>
          <cell r="BD88">
            <v>7.4</v>
          </cell>
          <cell r="BE88">
            <v>5.7</v>
          </cell>
          <cell r="BH88">
            <v>5.7</v>
          </cell>
          <cell r="BI88">
            <v>5.7</v>
          </cell>
          <cell r="BL88">
            <v>5.7</v>
          </cell>
          <cell r="BM88">
            <v>6.5</v>
          </cell>
          <cell r="BP88">
            <v>6.5</v>
          </cell>
          <cell r="BQ88">
            <v>6</v>
          </cell>
          <cell r="BT88">
            <v>6</v>
          </cell>
          <cell r="BU88">
            <v>6.54</v>
          </cell>
          <cell r="BV88">
            <v>5.5</v>
          </cell>
          <cell r="BY88">
            <v>5.5</v>
          </cell>
          <cell r="BZ88">
            <v>6.5</v>
          </cell>
          <cell r="CC88">
            <v>6.5</v>
          </cell>
          <cell r="CD88">
            <v>2.6</v>
          </cell>
          <cell r="CE88">
            <v>5.3</v>
          </cell>
          <cell r="CG88">
            <v>5.3</v>
          </cell>
          <cell r="CH88">
            <v>6.9</v>
          </cell>
          <cell r="CK88">
            <v>6.9</v>
          </cell>
          <cell r="CL88">
            <v>4.2</v>
          </cell>
          <cell r="CO88">
            <v>4.2</v>
          </cell>
          <cell r="CP88">
            <v>6.3</v>
          </cell>
          <cell r="CS88">
            <v>6.3</v>
          </cell>
          <cell r="CT88">
            <v>8.4</v>
          </cell>
          <cell r="CW88">
            <v>8.4</v>
          </cell>
          <cell r="CX88">
            <v>5.85</v>
          </cell>
          <cell r="CY88">
            <v>7.8</v>
          </cell>
          <cell r="DB88">
            <v>7.8</v>
          </cell>
          <cell r="DC88">
            <v>5.1</v>
          </cell>
          <cell r="DF88">
            <v>5.1</v>
          </cell>
          <cell r="DG88">
            <v>6</v>
          </cell>
          <cell r="DJ88">
            <v>6</v>
          </cell>
          <cell r="DK88">
            <v>6.9</v>
          </cell>
          <cell r="DN88">
            <v>6.9</v>
          </cell>
          <cell r="DO88">
            <v>8.2</v>
          </cell>
          <cell r="DR88">
            <v>8.2</v>
          </cell>
          <cell r="DS88">
            <v>6.3</v>
          </cell>
          <cell r="DV88">
            <v>6.3</v>
          </cell>
          <cell r="DW88">
            <v>6.9</v>
          </cell>
          <cell r="DZ88">
            <v>6.9</v>
          </cell>
          <cell r="EA88">
            <v>6.8</v>
          </cell>
          <cell r="EB88">
            <v>0</v>
          </cell>
          <cell r="EC88">
            <v>6.7</v>
          </cell>
          <cell r="EE88">
            <v>6.7</v>
          </cell>
          <cell r="EF88">
            <v>7</v>
          </cell>
          <cell r="EI88">
            <v>7</v>
          </cell>
          <cell r="EJ88">
            <v>8.4</v>
          </cell>
          <cell r="EM88">
            <v>8.4</v>
          </cell>
          <cell r="EN88">
            <v>7.5</v>
          </cell>
          <cell r="EQ88">
            <v>7.5</v>
          </cell>
          <cell r="ER88">
            <v>0</v>
          </cell>
          <cell r="ES88">
            <v>6.4</v>
          </cell>
          <cell r="EU88">
            <v>6.4</v>
          </cell>
          <cell r="EV88">
            <v>8.4</v>
          </cell>
          <cell r="EY88">
            <v>8.4</v>
          </cell>
          <cell r="EZ88">
            <v>8.2</v>
          </cell>
          <cell r="FC88">
            <v>8.2</v>
          </cell>
          <cell r="FD88">
            <v>7.48</v>
          </cell>
          <cell r="FE88">
            <v>8.2</v>
          </cell>
          <cell r="FH88">
            <v>8.2</v>
          </cell>
          <cell r="FI88">
            <v>6.1</v>
          </cell>
          <cell r="FL88">
            <v>6.1</v>
          </cell>
          <cell r="FM88">
            <v>7.8</v>
          </cell>
          <cell r="FP88">
            <v>7.8</v>
          </cell>
          <cell r="FQ88">
            <v>7</v>
          </cell>
          <cell r="FT88">
            <v>7</v>
          </cell>
          <cell r="FU88">
            <v>7.21</v>
          </cell>
          <cell r="FV88">
            <v>6.72</v>
          </cell>
          <cell r="FW88">
            <v>7.1</v>
          </cell>
          <cell r="FZ88">
            <v>7.1</v>
          </cell>
          <cell r="GA88">
            <v>5.5</v>
          </cell>
          <cell r="GD88">
            <v>5.5</v>
          </cell>
          <cell r="GE88">
            <v>6.5</v>
          </cell>
          <cell r="GH88">
            <v>6.5</v>
          </cell>
          <cell r="GI88">
            <v>9</v>
          </cell>
          <cell r="GL88">
            <v>9</v>
          </cell>
          <cell r="GM88">
            <v>6.54</v>
          </cell>
          <cell r="GN88">
            <v>6.71</v>
          </cell>
          <cell r="GO88" t="str">
            <v>ĐẠT</v>
          </cell>
          <cell r="GP88" t="str">
            <v>ĐẠT</v>
          </cell>
        </row>
        <row r="89">
          <cell r="B89">
            <v>141134070</v>
          </cell>
          <cell r="C89" t="str">
            <v>Phan Ngọc</v>
          </cell>
          <cell r="D89" t="str">
            <v>Tùng</v>
          </cell>
          <cell r="E89" t="str">
            <v>14/09/1988</v>
          </cell>
          <cell r="F89" t="str">
            <v>Đà Nẵng</v>
          </cell>
          <cell r="G89" t="str">
            <v>Nam</v>
          </cell>
          <cell r="H89">
            <v>6</v>
          </cell>
          <cell r="K89">
            <v>6</v>
          </cell>
          <cell r="L89">
            <v>7</v>
          </cell>
          <cell r="O89">
            <v>7</v>
          </cell>
          <cell r="P89">
            <v>3</v>
          </cell>
          <cell r="Q89">
            <v>5</v>
          </cell>
          <cell r="S89">
            <v>5</v>
          </cell>
          <cell r="T89">
            <v>9</v>
          </cell>
          <cell r="W89">
            <v>9</v>
          </cell>
          <cell r="X89">
            <v>4</v>
          </cell>
          <cell r="Y89">
            <v>4</v>
          </cell>
          <cell r="AA89">
            <v>4</v>
          </cell>
          <cell r="AB89">
            <v>6</v>
          </cell>
          <cell r="AE89">
            <v>6</v>
          </cell>
          <cell r="AF89">
            <v>8</v>
          </cell>
          <cell r="AI89">
            <v>8</v>
          </cell>
          <cell r="AJ89">
            <v>6.42</v>
          </cell>
          <cell r="AK89">
            <v>8</v>
          </cell>
          <cell r="AN89">
            <v>8</v>
          </cell>
          <cell r="AO89">
            <v>7.5</v>
          </cell>
          <cell r="AR89">
            <v>7.5</v>
          </cell>
          <cell r="AS89">
            <v>5.7</v>
          </cell>
          <cell r="AV89">
            <v>5.7</v>
          </cell>
          <cell r="AW89">
            <v>5.9</v>
          </cell>
          <cell r="AZ89">
            <v>5.9</v>
          </cell>
          <cell r="BA89">
            <v>7.2</v>
          </cell>
          <cell r="BD89">
            <v>7.2</v>
          </cell>
          <cell r="BE89">
            <v>6.6</v>
          </cell>
          <cell r="BH89">
            <v>6.6</v>
          </cell>
          <cell r="BI89">
            <v>7.5</v>
          </cell>
          <cell r="BL89">
            <v>7.5</v>
          </cell>
          <cell r="BM89">
            <v>7.2</v>
          </cell>
          <cell r="BP89">
            <v>7.2</v>
          </cell>
          <cell r="BQ89">
            <v>5.9</v>
          </cell>
          <cell r="BT89">
            <v>5.9</v>
          </cell>
          <cell r="BU89">
            <v>6.89</v>
          </cell>
          <cell r="BV89">
            <v>5.9</v>
          </cell>
          <cell r="BY89">
            <v>5.9</v>
          </cell>
          <cell r="BZ89">
            <v>6.6</v>
          </cell>
          <cell r="CC89">
            <v>6.6</v>
          </cell>
          <cell r="CD89">
            <v>6.4</v>
          </cell>
          <cell r="CG89">
            <v>6.4</v>
          </cell>
          <cell r="CH89">
            <v>6.2</v>
          </cell>
          <cell r="CK89">
            <v>6.2</v>
          </cell>
          <cell r="CL89">
            <v>5.7</v>
          </cell>
          <cell r="CO89">
            <v>5.7</v>
          </cell>
          <cell r="CP89">
            <v>5.6</v>
          </cell>
          <cell r="CS89">
            <v>5.6</v>
          </cell>
          <cell r="CT89">
            <v>7.1</v>
          </cell>
          <cell r="CW89">
            <v>7.1</v>
          </cell>
          <cell r="CX89">
            <v>6.02</v>
          </cell>
          <cell r="CY89">
            <v>7.4</v>
          </cell>
          <cell r="DB89">
            <v>7.4</v>
          </cell>
          <cell r="DC89">
            <v>5.7</v>
          </cell>
          <cell r="DF89">
            <v>5.7</v>
          </cell>
          <cell r="DG89">
            <v>6</v>
          </cell>
          <cell r="DJ89">
            <v>6</v>
          </cell>
          <cell r="DK89">
            <v>6.8</v>
          </cell>
          <cell r="DN89">
            <v>6.8</v>
          </cell>
          <cell r="DO89">
            <v>7.1</v>
          </cell>
          <cell r="DR89">
            <v>7.1</v>
          </cell>
          <cell r="DS89">
            <v>6.7</v>
          </cell>
          <cell r="DV89">
            <v>6.7</v>
          </cell>
          <cell r="DW89">
            <v>5.8</v>
          </cell>
          <cell r="DZ89">
            <v>5.8</v>
          </cell>
          <cell r="EA89">
            <v>6.56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8</v>
          </cell>
          <cell r="EI89">
            <v>8</v>
          </cell>
          <cell r="EJ89">
            <v>9</v>
          </cell>
          <cell r="EM89">
            <v>9</v>
          </cell>
          <cell r="EN89">
            <v>6.2</v>
          </cell>
          <cell r="EQ89">
            <v>6.2</v>
          </cell>
          <cell r="ER89">
            <v>0</v>
          </cell>
          <cell r="ES89">
            <v>0</v>
          </cell>
          <cell r="ET89">
            <v>5.4</v>
          </cell>
          <cell r="EU89">
            <v>5.4</v>
          </cell>
          <cell r="EV89">
            <v>7.7</v>
          </cell>
          <cell r="EY89">
            <v>7.7</v>
          </cell>
          <cell r="EZ89">
            <v>6.8</v>
          </cell>
          <cell r="FC89">
            <v>6.8</v>
          </cell>
          <cell r="FD89">
            <v>5.81</v>
          </cell>
          <cell r="FE89">
            <v>0</v>
          </cell>
          <cell r="FH89">
            <v>0</v>
          </cell>
          <cell r="FI89">
            <v>0</v>
          </cell>
          <cell r="FL89">
            <v>0</v>
          </cell>
          <cell r="FM89">
            <v>0</v>
          </cell>
          <cell r="FP89">
            <v>0</v>
          </cell>
          <cell r="FQ89">
            <v>6.1</v>
          </cell>
          <cell r="FT89">
            <v>6.1</v>
          </cell>
          <cell r="FU89">
            <v>1.22</v>
          </cell>
          <cell r="FV89">
            <v>5.79</v>
          </cell>
          <cell r="FZ89">
            <v>0</v>
          </cell>
          <cell r="GD89">
            <v>0</v>
          </cell>
          <cell r="GH89">
            <v>0</v>
          </cell>
          <cell r="GL89">
            <v>0</v>
          </cell>
          <cell r="GM89">
            <v>0</v>
          </cell>
          <cell r="GN89">
            <v>5.49</v>
          </cell>
          <cell r="GO89" t="str">
            <v>ĐẠT</v>
          </cell>
          <cell r="GP89" t="str">
            <v>ĐẠT</v>
          </cell>
        </row>
        <row r="90">
          <cell r="B90">
            <v>141134105</v>
          </cell>
          <cell r="C90" t="str">
            <v>Nguyễn Minh</v>
          </cell>
          <cell r="D90" t="str">
            <v>Viện</v>
          </cell>
          <cell r="E90" t="str">
            <v>26/05/1990</v>
          </cell>
          <cell r="F90" t="str">
            <v>Quảng Bình</v>
          </cell>
          <cell r="G90" t="str">
            <v>Nam</v>
          </cell>
          <cell r="H90">
            <v>5</v>
          </cell>
          <cell r="K90">
            <v>5</v>
          </cell>
          <cell r="L90">
            <v>7</v>
          </cell>
          <cell r="O90">
            <v>7</v>
          </cell>
          <cell r="P90">
            <v>6</v>
          </cell>
          <cell r="S90">
            <v>6</v>
          </cell>
          <cell r="T90">
            <v>5</v>
          </cell>
          <cell r="W90">
            <v>5</v>
          </cell>
          <cell r="X90">
            <v>5</v>
          </cell>
          <cell r="AA90">
            <v>5</v>
          </cell>
          <cell r="AB90">
            <v>1</v>
          </cell>
          <cell r="AD90">
            <v>0</v>
          </cell>
          <cell r="AE90">
            <v>1</v>
          </cell>
          <cell r="AF90">
            <v>6</v>
          </cell>
          <cell r="AI90">
            <v>6</v>
          </cell>
          <cell r="AJ90">
            <v>5.17</v>
          </cell>
          <cell r="AK90">
            <v>0</v>
          </cell>
          <cell r="AN90">
            <v>0</v>
          </cell>
          <cell r="AO90">
            <v>7.6</v>
          </cell>
          <cell r="AR90">
            <v>7.6</v>
          </cell>
          <cell r="AS90">
            <v>4.8</v>
          </cell>
          <cell r="AV90">
            <v>4.8</v>
          </cell>
          <cell r="AW90">
            <v>8.2</v>
          </cell>
          <cell r="AZ90">
            <v>8.2</v>
          </cell>
          <cell r="BA90">
            <v>6.6</v>
          </cell>
          <cell r="BD90">
            <v>6.6</v>
          </cell>
          <cell r="BE90">
            <v>4.6</v>
          </cell>
          <cell r="BH90">
            <v>4.6</v>
          </cell>
          <cell r="BI90">
            <v>5.3</v>
          </cell>
          <cell r="BL90">
            <v>5.3</v>
          </cell>
          <cell r="BM90">
            <v>6.7</v>
          </cell>
          <cell r="BP90">
            <v>6.7</v>
          </cell>
          <cell r="BQ90">
            <v>6.4</v>
          </cell>
          <cell r="BT90">
            <v>6.4</v>
          </cell>
          <cell r="BU90">
            <v>5.56</v>
          </cell>
          <cell r="BV90">
            <v>4.4</v>
          </cell>
          <cell r="BY90">
            <v>4.4</v>
          </cell>
          <cell r="BZ90">
            <v>5.4</v>
          </cell>
          <cell r="CC90">
            <v>5.4</v>
          </cell>
          <cell r="CD90">
            <v>0</v>
          </cell>
          <cell r="CF90">
            <v>7.9</v>
          </cell>
          <cell r="CG90">
            <v>7.9</v>
          </cell>
          <cell r="CH90">
            <v>4.7</v>
          </cell>
          <cell r="CK90">
            <v>4.7</v>
          </cell>
          <cell r="CL90">
            <v>5.5</v>
          </cell>
          <cell r="CO90">
            <v>5.5</v>
          </cell>
          <cell r="CP90">
            <v>6</v>
          </cell>
          <cell r="CS90">
            <v>6</v>
          </cell>
          <cell r="CT90">
            <v>6.6</v>
          </cell>
          <cell r="CW90">
            <v>6.6</v>
          </cell>
          <cell r="CX90">
            <v>5.45</v>
          </cell>
          <cell r="CY90">
            <v>0</v>
          </cell>
          <cell r="DA90">
            <v>6.7</v>
          </cell>
          <cell r="DB90">
            <v>6.7</v>
          </cell>
          <cell r="DC90">
            <v>4</v>
          </cell>
          <cell r="DF90">
            <v>4</v>
          </cell>
          <cell r="DG90">
            <v>5.7</v>
          </cell>
          <cell r="DJ90">
            <v>5.7</v>
          </cell>
          <cell r="DK90">
            <v>6.5</v>
          </cell>
          <cell r="DN90">
            <v>6.5</v>
          </cell>
          <cell r="DO90">
            <v>2.8</v>
          </cell>
          <cell r="DP90">
            <v>7.6</v>
          </cell>
          <cell r="DR90">
            <v>7.6</v>
          </cell>
          <cell r="DS90">
            <v>7.9</v>
          </cell>
          <cell r="DV90">
            <v>7.9</v>
          </cell>
          <cell r="DW90">
            <v>3.4</v>
          </cell>
          <cell r="DX90">
            <v>5.5</v>
          </cell>
          <cell r="DZ90">
            <v>5.5</v>
          </cell>
          <cell r="EA90">
            <v>6.26</v>
          </cell>
          <cell r="EB90">
            <v>0</v>
          </cell>
          <cell r="EC90">
            <v>0</v>
          </cell>
          <cell r="ED90">
            <v>6.2</v>
          </cell>
          <cell r="EE90">
            <v>6.2</v>
          </cell>
          <cell r="EF90">
            <v>0</v>
          </cell>
          <cell r="EH90">
            <v>6.1</v>
          </cell>
          <cell r="EI90">
            <v>6.1</v>
          </cell>
          <cell r="EJ90">
            <v>5.7</v>
          </cell>
          <cell r="EM90">
            <v>5.7</v>
          </cell>
          <cell r="EN90">
            <v>5.6</v>
          </cell>
          <cell r="EQ90">
            <v>5.6</v>
          </cell>
          <cell r="ER90">
            <v>0</v>
          </cell>
          <cell r="ES90">
            <v>0</v>
          </cell>
          <cell r="ET90">
            <v>6.6</v>
          </cell>
          <cell r="EU90">
            <v>6.6</v>
          </cell>
          <cell r="EV90">
            <v>7</v>
          </cell>
          <cell r="EY90">
            <v>7</v>
          </cell>
          <cell r="EZ90">
            <v>6.4</v>
          </cell>
          <cell r="FC90">
            <v>6.4</v>
          </cell>
          <cell r="FD90">
            <v>6.19</v>
          </cell>
          <cell r="FE90">
            <v>4.4</v>
          </cell>
          <cell r="FH90">
            <v>4.4</v>
          </cell>
          <cell r="FI90">
            <v>5.4</v>
          </cell>
          <cell r="FL90">
            <v>5.4</v>
          </cell>
          <cell r="FM90">
            <v>7.1</v>
          </cell>
          <cell r="FP90">
            <v>7.1</v>
          </cell>
          <cell r="FQ90">
            <v>5.1</v>
          </cell>
          <cell r="FT90">
            <v>5.1</v>
          </cell>
          <cell r="FU90">
            <v>5.65</v>
          </cell>
          <cell r="FV90">
            <v>5.75</v>
          </cell>
          <cell r="FW90">
            <v>6.8</v>
          </cell>
          <cell r="FZ90">
            <v>6.8</v>
          </cell>
          <cell r="GC90">
            <v>6</v>
          </cell>
          <cell r="GD90">
            <v>6</v>
          </cell>
          <cell r="GG90">
            <v>3.5</v>
          </cell>
          <cell r="GH90">
            <v>3.5</v>
          </cell>
          <cell r="GI90">
            <v>4</v>
          </cell>
          <cell r="GL90">
            <v>4</v>
          </cell>
          <cell r="GM90">
            <v>5.32</v>
          </cell>
          <cell r="GN90">
            <v>5.73</v>
          </cell>
          <cell r="GO90" t="str">
            <v>ĐẠT</v>
          </cell>
          <cell r="GP90" t="str">
            <v>ĐẠT</v>
          </cell>
        </row>
        <row r="91">
          <cell r="B91">
            <v>141134106</v>
          </cell>
          <cell r="C91" t="str">
            <v>Lê Văn Thanh</v>
          </cell>
          <cell r="D91" t="str">
            <v>Việt</v>
          </cell>
          <cell r="E91" t="str">
            <v>26/07/1990</v>
          </cell>
          <cell r="F91" t="str">
            <v>Đà Nẵng</v>
          </cell>
          <cell r="G91" t="str">
            <v>Nam</v>
          </cell>
          <cell r="H91">
            <v>8</v>
          </cell>
          <cell r="K91">
            <v>8</v>
          </cell>
          <cell r="L91">
            <v>7</v>
          </cell>
          <cell r="O91">
            <v>7</v>
          </cell>
          <cell r="P91">
            <v>5</v>
          </cell>
          <cell r="S91">
            <v>5</v>
          </cell>
          <cell r="T91">
            <v>9</v>
          </cell>
          <cell r="W91">
            <v>9</v>
          </cell>
          <cell r="X91">
            <v>7</v>
          </cell>
          <cell r="AA91">
            <v>7</v>
          </cell>
          <cell r="AB91">
            <v>7</v>
          </cell>
          <cell r="AE91">
            <v>7</v>
          </cell>
          <cell r="AF91">
            <v>8</v>
          </cell>
          <cell r="AI91">
            <v>8</v>
          </cell>
          <cell r="AJ91">
            <v>7.33</v>
          </cell>
          <cell r="AK91">
            <v>7</v>
          </cell>
          <cell r="AN91">
            <v>7</v>
          </cell>
          <cell r="AO91">
            <v>8.8</v>
          </cell>
          <cell r="AR91">
            <v>8.8</v>
          </cell>
          <cell r="AS91">
            <v>6.1</v>
          </cell>
          <cell r="AV91">
            <v>6.1</v>
          </cell>
          <cell r="AW91">
            <v>8.7</v>
          </cell>
          <cell r="AZ91">
            <v>8.7</v>
          </cell>
          <cell r="BA91">
            <v>7.9</v>
          </cell>
          <cell r="BD91">
            <v>7.9</v>
          </cell>
          <cell r="BE91">
            <v>6.2</v>
          </cell>
          <cell r="BH91">
            <v>6.2</v>
          </cell>
          <cell r="BI91">
            <v>9</v>
          </cell>
          <cell r="BL91">
            <v>9</v>
          </cell>
          <cell r="BM91">
            <v>6.7</v>
          </cell>
          <cell r="BP91">
            <v>6.7</v>
          </cell>
          <cell r="BQ91">
            <v>7.6</v>
          </cell>
          <cell r="BT91">
            <v>7.6</v>
          </cell>
          <cell r="BU91">
            <v>7.75</v>
          </cell>
          <cell r="BV91">
            <v>7.4</v>
          </cell>
          <cell r="BY91">
            <v>7.4</v>
          </cell>
          <cell r="BZ91">
            <v>7.5</v>
          </cell>
          <cell r="CC91">
            <v>7.5</v>
          </cell>
          <cell r="CD91">
            <v>8</v>
          </cell>
          <cell r="CG91">
            <v>8</v>
          </cell>
          <cell r="CH91">
            <v>7.4</v>
          </cell>
          <cell r="CK91">
            <v>7.4</v>
          </cell>
          <cell r="CL91">
            <v>5.3</v>
          </cell>
          <cell r="CO91">
            <v>5.3</v>
          </cell>
          <cell r="CP91">
            <v>6.3</v>
          </cell>
          <cell r="CS91">
            <v>6.3</v>
          </cell>
          <cell r="CT91">
            <v>6.4</v>
          </cell>
          <cell r="CW91">
            <v>6.4</v>
          </cell>
          <cell r="CX91">
            <v>6.83</v>
          </cell>
          <cell r="CY91">
            <v>7.3</v>
          </cell>
          <cell r="DB91">
            <v>7.3</v>
          </cell>
          <cell r="DC91">
            <v>6</v>
          </cell>
          <cell r="DF91">
            <v>6</v>
          </cell>
          <cell r="DG91">
            <v>6.9</v>
          </cell>
          <cell r="DJ91">
            <v>6.9</v>
          </cell>
          <cell r="DK91">
            <v>7.1</v>
          </cell>
          <cell r="DN91">
            <v>7.1</v>
          </cell>
          <cell r="DO91">
            <v>8.9</v>
          </cell>
          <cell r="DR91">
            <v>8.9</v>
          </cell>
          <cell r="DS91">
            <v>7.8</v>
          </cell>
          <cell r="DV91">
            <v>7.8</v>
          </cell>
          <cell r="DW91">
            <v>5.6</v>
          </cell>
          <cell r="DZ91">
            <v>5.6</v>
          </cell>
          <cell r="EA91">
            <v>7.14</v>
          </cell>
          <cell r="EB91">
            <v>7.8</v>
          </cell>
          <cell r="EE91">
            <v>7.8</v>
          </cell>
          <cell r="EF91">
            <v>7.5</v>
          </cell>
          <cell r="EI91">
            <v>7.5</v>
          </cell>
          <cell r="EJ91">
            <v>7.9</v>
          </cell>
          <cell r="EM91">
            <v>7.9</v>
          </cell>
          <cell r="EN91">
            <v>8.1</v>
          </cell>
          <cell r="EQ91">
            <v>8.1</v>
          </cell>
          <cell r="ER91">
            <v>0</v>
          </cell>
          <cell r="ES91">
            <v>7.1</v>
          </cell>
          <cell r="EU91">
            <v>7.1</v>
          </cell>
          <cell r="EV91">
            <v>7.5</v>
          </cell>
          <cell r="EY91">
            <v>7.5</v>
          </cell>
          <cell r="EZ91">
            <v>8.7</v>
          </cell>
          <cell r="FC91">
            <v>8.7</v>
          </cell>
          <cell r="FD91">
            <v>7.8</v>
          </cell>
          <cell r="FE91">
            <v>6.7</v>
          </cell>
          <cell r="FH91">
            <v>6.7</v>
          </cell>
          <cell r="FI91">
            <v>5.6</v>
          </cell>
          <cell r="FL91">
            <v>5.6</v>
          </cell>
          <cell r="FM91">
            <v>7.6</v>
          </cell>
          <cell r="FP91">
            <v>7.6</v>
          </cell>
          <cell r="FQ91">
            <v>5.6</v>
          </cell>
          <cell r="FT91">
            <v>5.6</v>
          </cell>
          <cell r="FU91">
            <v>6.42</v>
          </cell>
          <cell r="FV91">
            <v>7.27</v>
          </cell>
          <cell r="FW91">
            <v>7.9</v>
          </cell>
          <cell r="FZ91">
            <v>7.9</v>
          </cell>
          <cell r="GA91">
            <v>7.9</v>
          </cell>
          <cell r="GD91">
            <v>7.9</v>
          </cell>
          <cell r="GE91">
            <v>0</v>
          </cell>
          <cell r="GF91">
            <v>5.8</v>
          </cell>
          <cell r="GH91">
            <v>5.8</v>
          </cell>
          <cell r="GI91">
            <v>9</v>
          </cell>
          <cell r="GL91">
            <v>9</v>
          </cell>
          <cell r="GM91">
            <v>7.06</v>
          </cell>
          <cell r="GN91">
            <v>7.26</v>
          </cell>
          <cell r="GO91" t="str">
            <v>ĐẠT</v>
          </cell>
          <cell r="GP91" t="str">
            <v>ĐẠT</v>
          </cell>
        </row>
        <row r="92">
          <cell r="B92">
            <v>141134107</v>
          </cell>
          <cell r="C92" t="str">
            <v>Trần Thế</v>
          </cell>
          <cell r="D92" t="str">
            <v>Việt</v>
          </cell>
          <cell r="E92" t="str">
            <v>30/04/1990</v>
          </cell>
          <cell r="F92" t="str">
            <v>Quảng Bình</v>
          </cell>
          <cell r="G92" t="str">
            <v>Nam</v>
          </cell>
          <cell r="H92">
            <v>6</v>
          </cell>
          <cell r="K92">
            <v>6</v>
          </cell>
          <cell r="L92">
            <v>7</v>
          </cell>
          <cell r="O92">
            <v>7</v>
          </cell>
          <cell r="P92">
            <v>6</v>
          </cell>
          <cell r="S92">
            <v>6</v>
          </cell>
          <cell r="T92">
            <v>8</v>
          </cell>
          <cell r="W92">
            <v>8</v>
          </cell>
          <cell r="X92">
            <v>3</v>
          </cell>
          <cell r="Y92">
            <v>4</v>
          </cell>
          <cell r="AA92">
            <v>4</v>
          </cell>
          <cell r="AB92">
            <v>0</v>
          </cell>
          <cell r="AC92">
            <v>5.7</v>
          </cell>
          <cell r="AE92">
            <v>5.7</v>
          </cell>
          <cell r="AF92">
            <v>6</v>
          </cell>
          <cell r="AI92">
            <v>6</v>
          </cell>
          <cell r="AJ92">
            <v>6.31</v>
          </cell>
          <cell r="AK92">
            <v>5.1</v>
          </cell>
          <cell r="AN92">
            <v>5.1</v>
          </cell>
          <cell r="AO92">
            <v>7.9</v>
          </cell>
          <cell r="AR92">
            <v>7.9</v>
          </cell>
          <cell r="AS92">
            <v>5</v>
          </cell>
          <cell r="AV92">
            <v>5</v>
          </cell>
          <cell r="AW92">
            <v>7.7</v>
          </cell>
          <cell r="AZ92">
            <v>7.7</v>
          </cell>
          <cell r="BA92">
            <v>8.1</v>
          </cell>
          <cell r="BD92">
            <v>8.1</v>
          </cell>
          <cell r="BE92">
            <v>6.9</v>
          </cell>
          <cell r="BH92">
            <v>6.9</v>
          </cell>
          <cell r="BI92">
            <v>7.8</v>
          </cell>
          <cell r="BL92">
            <v>7.8</v>
          </cell>
          <cell r="BM92">
            <v>6.5</v>
          </cell>
          <cell r="BP92">
            <v>6.5</v>
          </cell>
          <cell r="BQ92">
            <v>5.5</v>
          </cell>
          <cell r="BT92">
            <v>5.5</v>
          </cell>
          <cell r="BU92">
            <v>6.85</v>
          </cell>
          <cell r="BV92">
            <v>9</v>
          </cell>
          <cell r="BY92">
            <v>9</v>
          </cell>
          <cell r="BZ92">
            <v>6.7</v>
          </cell>
          <cell r="CC92">
            <v>6.7</v>
          </cell>
          <cell r="CD92">
            <v>7.4</v>
          </cell>
          <cell r="CG92">
            <v>7.4</v>
          </cell>
          <cell r="CH92">
            <v>5.3</v>
          </cell>
          <cell r="CK92">
            <v>5.3</v>
          </cell>
          <cell r="CL92">
            <v>5.5</v>
          </cell>
          <cell r="CO92">
            <v>5.5</v>
          </cell>
          <cell r="CP92">
            <v>6.3</v>
          </cell>
          <cell r="CS92">
            <v>6.3</v>
          </cell>
          <cell r="CT92">
            <v>7.7</v>
          </cell>
          <cell r="CW92">
            <v>7.7</v>
          </cell>
          <cell r="CX92">
            <v>6.68</v>
          </cell>
          <cell r="CY92">
            <v>4.8</v>
          </cell>
          <cell r="DB92">
            <v>4.8</v>
          </cell>
          <cell r="DC92">
            <v>6.7</v>
          </cell>
          <cell r="DF92">
            <v>6.7</v>
          </cell>
          <cell r="DG92">
            <v>6.7</v>
          </cell>
          <cell r="DJ92">
            <v>6.7</v>
          </cell>
          <cell r="DK92">
            <v>6.8</v>
          </cell>
          <cell r="DN92">
            <v>6.8</v>
          </cell>
          <cell r="DO92">
            <v>8.8</v>
          </cell>
          <cell r="DR92">
            <v>8.8</v>
          </cell>
          <cell r="DS92">
            <v>9.3</v>
          </cell>
          <cell r="DV92">
            <v>9.3</v>
          </cell>
          <cell r="DW92">
            <v>3.9</v>
          </cell>
          <cell r="DX92">
            <v>5.4</v>
          </cell>
          <cell r="DZ92">
            <v>5.4</v>
          </cell>
          <cell r="EA92">
            <v>6.89</v>
          </cell>
          <cell r="EB92">
            <v>0</v>
          </cell>
          <cell r="EC92">
            <v>7.9</v>
          </cell>
          <cell r="EE92">
            <v>7.9</v>
          </cell>
          <cell r="EF92">
            <v>5.5</v>
          </cell>
          <cell r="EI92">
            <v>5.5</v>
          </cell>
          <cell r="EJ92">
            <v>7.5</v>
          </cell>
          <cell r="EM92">
            <v>7.5</v>
          </cell>
          <cell r="EN92">
            <v>6.3</v>
          </cell>
          <cell r="EQ92">
            <v>6.3</v>
          </cell>
          <cell r="ER92">
            <v>6.4</v>
          </cell>
          <cell r="EU92">
            <v>6.4</v>
          </cell>
          <cell r="EV92">
            <v>7.6</v>
          </cell>
          <cell r="EY92">
            <v>7.6</v>
          </cell>
          <cell r="EZ92">
            <v>6</v>
          </cell>
          <cell r="FC92">
            <v>6</v>
          </cell>
          <cell r="FD92">
            <v>6.88</v>
          </cell>
          <cell r="FE92">
            <v>7.1</v>
          </cell>
          <cell r="FH92">
            <v>7.1</v>
          </cell>
          <cell r="FI92">
            <v>6.2</v>
          </cell>
          <cell r="FL92">
            <v>6.2</v>
          </cell>
          <cell r="FM92">
            <v>7.7</v>
          </cell>
          <cell r="FP92">
            <v>7.7</v>
          </cell>
          <cell r="FQ92">
            <v>5.3</v>
          </cell>
          <cell r="FT92">
            <v>5.3</v>
          </cell>
          <cell r="FU92">
            <v>6.65</v>
          </cell>
          <cell r="FV92">
            <v>6.74</v>
          </cell>
          <cell r="FW92">
            <v>8</v>
          </cell>
          <cell r="FZ92">
            <v>8</v>
          </cell>
          <cell r="GB92">
            <v>9.5</v>
          </cell>
          <cell r="GD92">
            <v>9.5</v>
          </cell>
          <cell r="GF92">
            <v>5.8</v>
          </cell>
          <cell r="GH92">
            <v>5.8</v>
          </cell>
          <cell r="GJ92">
            <v>7.5</v>
          </cell>
          <cell r="GL92">
            <v>7.5</v>
          </cell>
          <cell r="GM92">
            <v>7.42</v>
          </cell>
          <cell r="GN92">
            <v>6.78</v>
          </cell>
          <cell r="GO92" t="str">
            <v>ĐẠT</v>
          </cell>
          <cell r="GP92" t="str">
            <v>ĐẠT</v>
          </cell>
        </row>
        <row r="93">
          <cell r="B93">
            <v>141134108</v>
          </cell>
          <cell r="C93" t="str">
            <v>Từ Đức </v>
          </cell>
          <cell r="D93" t="str">
            <v>Việt</v>
          </cell>
          <cell r="E93" t="str">
            <v>01/03/1990</v>
          </cell>
          <cell r="F93" t="str">
            <v>Quảng Bình</v>
          </cell>
          <cell r="G93" t="str">
            <v>Nam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5</v>
          </cell>
          <cell r="S93">
            <v>5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7</v>
          </cell>
          <cell r="AI93">
            <v>7</v>
          </cell>
          <cell r="AJ93">
            <v>5.92</v>
          </cell>
          <cell r="AK93">
            <v>5.6</v>
          </cell>
          <cell r="AN93">
            <v>5.6</v>
          </cell>
          <cell r="AO93">
            <v>8.6</v>
          </cell>
          <cell r="AR93">
            <v>8.6</v>
          </cell>
          <cell r="AS93">
            <v>4.6</v>
          </cell>
          <cell r="AV93">
            <v>4.6</v>
          </cell>
          <cell r="AW93">
            <v>8</v>
          </cell>
          <cell r="AZ93">
            <v>8</v>
          </cell>
          <cell r="BA93">
            <v>7.2</v>
          </cell>
          <cell r="BD93">
            <v>7.2</v>
          </cell>
          <cell r="BE93">
            <v>6.4</v>
          </cell>
          <cell r="BH93">
            <v>6.4</v>
          </cell>
          <cell r="BI93">
            <v>6.4</v>
          </cell>
          <cell r="BL93">
            <v>6.4</v>
          </cell>
          <cell r="BM93">
            <v>5.9</v>
          </cell>
          <cell r="BP93">
            <v>5.9</v>
          </cell>
          <cell r="BQ93">
            <v>8</v>
          </cell>
          <cell r="BT93">
            <v>8</v>
          </cell>
          <cell r="BU93">
            <v>6.51</v>
          </cell>
          <cell r="BV93">
            <v>4.6</v>
          </cell>
          <cell r="BY93">
            <v>4.6</v>
          </cell>
          <cell r="BZ93">
            <v>5.9</v>
          </cell>
          <cell r="CC93">
            <v>5.9</v>
          </cell>
          <cell r="CD93">
            <v>4.6</v>
          </cell>
          <cell r="CG93">
            <v>4.6</v>
          </cell>
          <cell r="CH93">
            <v>4.9</v>
          </cell>
          <cell r="CK93">
            <v>4.9</v>
          </cell>
          <cell r="CL93">
            <v>4.9</v>
          </cell>
          <cell r="CO93">
            <v>4.9</v>
          </cell>
          <cell r="CP93">
            <v>5.8</v>
          </cell>
          <cell r="CS93">
            <v>5.8</v>
          </cell>
          <cell r="CT93">
            <v>5.9</v>
          </cell>
          <cell r="CW93">
            <v>5.9</v>
          </cell>
          <cell r="CX93">
            <v>5.28</v>
          </cell>
          <cell r="CY93">
            <v>6.1</v>
          </cell>
          <cell r="DB93">
            <v>6.1</v>
          </cell>
          <cell r="DC93">
            <v>4.8</v>
          </cell>
          <cell r="DF93">
            <v>4.8</v>
          </cell>
          <cell r="DG93">
            <v>5.6</v>
          </cell>
          <cell r="DJ93">
            <v>5.6</v>
          </cell>
          <cell r="DK93">
            <v>6</v>
          </cell>
          <cell r="DN93">
            <v>6</v>
          </cell>
          <cell r="DO93">
            <v>6.1</v>
          </cell>
          <cell r="DR93">
            <v>6.1</v>
          </cell>
          <cell r="DS93">
            <v>8.8</v>
          </cell>
          <cell r="DV93">
            <v>8.8</v>
          </cell>
          <cell r="DW93">
            <v>2.5</v>
          </cell>
          <cell r="DX93">
            <v>5.4</v>
          </cell>
          <cell r="DZ93">
            <v>5.4</v>
          </cell>
          <cell r="EA93">
            <v>6.03</v>
          </cell>
          <cell r="EB93">
            <v>4.4</v>
          </cell>
          <cell r="EE93">
            <v>4.4</v>
          </cell>
          <cell r="EF93">
            <v>0</v>
          </cell>
          <cell r="EG93">
            <v>6.3</v>
          </cell>
          <cell r="EI93">
            <v>6.3</v>
          </cell>
          <cell r="EJ93">
            <v>6.9</v>
          </cell>
          <cell r="EM93">
            <v>6.9</v>
          </cell>
          <cell r="EN93">
            <v>5.6</v>
          </cell>
          <cell r="EQ93">
            <v>5.6</v>
          </cell>
          <cell r="ER93">
            <v>6.3</v>
          </cell>
          <cell r="EU93">
            <v>6.3</v>
          </cell>
          <cell r="EV93">
            <v>8</v>
          </cell>
          <cell r="EY93">
            <v>8</v>
          </cell>
          <cell r="EZ93">
            <v>8.5</v>
          </cell>
          <cell r="FC93">
            <v>8.5</v>
          </cell>
          <cell r="FD93">
            <v>6.41</v>
          </cell>
          <cell r="FE93">
            <v>6.7</v>
          </cell>
          <cell r="FH93">
            <v>6.7</v>
          </cell>
          <cell r="FI93">
            <v>5.6</v>
          </cell>
          <cell r="FL93">
            <v>5.6</v>
          </cell>
          <cell r="FM93">
            <v>7.2</v>
          </cell>
          <cell r="FP93">
            <v>7.2</v>
          </cell>
          <cell r="FQ93">
            <v>6</v>
          </cell>
          <cell r="FT93">
            <v>6</v>
          </cell>
          <cell r="FU93">
            <v>6.38</v>
          </cell>
          <cell r="FV93">
            <v>6.08</v>
          </cell>
          <cell r="FW93">
            <v>7.5</v>
          </cell>
          <cell r="FZ93">
            <v>7.5</v>
          </cell>
          <cell r="GA93">
            <v>0</v>
          </cell>
          <cell r="GB93">
            <v>0</v>
          </cell>
          <cell r="GC93">
            <v>5.5</v>
          </cell>
          <cell r="GD93">
            <v>5.5</v>
          </cell>
          <cell r="GE93">
            <v>5.5</v>
          </cell>
          <cell r="GH93">
            <v>5.5</v>
          </cell>
          <cell r="GI93">
            <v>5.5</v>
          </cell>
          <cell r="GL93">
            <v>5.5</v>
          </cell>
          <cell r="GM93">
            <v>6.3</v>
          </cell>
          <cell r="GN93">
            <v>6.09</v>
          </cell>
          <cell r="GO93" t="str">
            <v>ĐẠT</v>
          </cell>
          <cell r="GP93" t="str">
            <v>ĐẠT</v>
          </cell>
        </row>
        <row r="94">
          <cell r="B94">
            <v>141134110</v>
          </cell>
          <cell r="C94" t="str">
            <v>Nguyễn Tiến</v>
          </cell>
          <cell r="D94" t="str">
            <v>Vinh</v>
          </cell>
          <cell r="E94" t="str">
            <v>16/02/1990</v>
          </cell>
          <cell r="F94" t="str">
            <v>Huế</v>
          </cell>
          <cell r="G94" t="str">
            <v>Nam</v>
          </cell>
          <cell r="H94">
            <v>8</v>
          </cell>
          <cell r="K94">
            <v>8</v>
          </cell>
          <cell r="L94">
            <v>7</v>
          </cell>
          <cell r="O94">
            <v>7</v>
          </cell>
          <cell r="P94">
            <v>6</v>
          </cell>
          <cell r="S94">
            <v>6</v>
          </cell>
          <cell r="T94">
            <v>7</v>
          </cell>
          <cell r="W94">
            <v>7</v>
          </cell>
          <cell r="X94">
            <v>5</v>
          </cell>
          <cell r="AA94">
            <v>5</v>
          </cell>
          <cell r="AB94">
            <v>6</v>
          </cell>
          <cell r="AE94">
            <v>6</v>
          </cell>
          <cell r="AF94">
            <v>6</v>
          </cell>
          <cell r="AI94">
            <v>6</v>
          </cell>
          <cell r="AJ94">
            <v>6.58</v>
          </cell>
          <cell r="AK94">
            <v>7</v>
          </cell>
          <cell r="AN94">
            <v>7</v>
          </cell>
          <cell r="AO94">
            <v>8.5</v>
          </cell>
          <cell r="AR94">
            <v>8.5</v>
          </cell>
          <cell r="AS94">
            <v>6.6</v>
          </cell>
          <cell r="AV94">
            <v>6.6</v>
          </cell>
          <cell r="AW94">
            <v>8.5</v>
          </cell>
          <cell r="AZ94">
            <v>8.5</v>
          </cell>
          <cell r="BA94">
            <v>9.2</v>
          </cell>
          <cell r="BD94">
            <v>9.2</v>
          </cell>
          <cell r="BE94">
            <v>6.8</v>
          </cell>
          <cell r="BH94">
            <v>6.8</v>
          </cell>
          <cell r="BI94">
            <v>7.2</v>
          </cell>
          <cell r="BL94">
            <v>7.2</v>
          </cell>
          <cell r="BM94">
            <v>6.1</v>
          </cell>
          <cell r="BP94">
            <v>6.1</v>
          </cell>
          <cell r="BQ94">
            <v>7.8</v>
          </cell>
          <cell r="BT94">
            <v>7.8</v>
          </cell>
          <cell r="BU94">
            <v>7.41</v>
          </cell>
          <cell r="BV94">
            <v>3.9</v>
          </cell>
          <cell r="BW94">
            <v>6.6</v>
          </cell>
          <cell r="BY94">
            <v>6.6</v>
          </cell>
          <cell r="BZ94">
            <v>6.6</v>
          </cell>
          <cell r="CC94">
            <v>6.6</v>
          </cell>
          <cell r="CD94">
            <v>6.6</v>
          </cell>
          <cell r="CG94">
            <v>6.6</v>
          </cell>
          <cell r="CH94">
            <v>6.6</v>
          </cell>
          <cell r="CK94">
            <v>6.6</v>
          </cell>
          <cell r="CL94">
            <v>6.5</v>
          </cell>
          <cell r="CO94">
            <v>6.5</v>
          </cell>
          <cell r="CP94">
            <v>5.6</v>
          </cell>
          <cell r="CS94">
            <v>5.6</v>
          </cell>
          <cell r="CT94">
            <v>7.3</v>
          </cell>
          <cell r="CW94">
            <v>7.3</v>
          </cell>
          <cell r="CX94">
            <v>6.35</v>
          </cell>
          <cell r="CY94">
            <v>6.6</v>
          </cell>
          <cell r="DB94">
            <v>6.6</v>
          </cell>
          <cell r="DC94">
            <v>5.5</v>
          </cell>
          <cell r="DF94">
            <v>5.5</v>
          </cell>
          <cell r="DG94">
            <v>6.6</v>
          </cell>
          <cell r="DJ94">
            <v>6.6</v>
          </cell>
          <cell r="DK94">
            <v>6.1</v>
          </cell>
          <cell r="DN94">
            <v>6.1</v>
          </cell>
          <cell r="DO94">
            <v>8.3</v>
          </cell>
          <cell r="DR94">
            <v>8.3</v>
          </cell>
          <cell r="DS94">
            <v>8.4</v>
          </cell>
          <cell r="DV94">
            <v>8.4</v>
          </cell>
          <cell r="DW94">
            <v>4.5</v>
          </cell>
          <cell r="DZ94">
            <v>4.5</v>
          </cell>
          <cell r="EA94">
            <v>6.58</v>
          </cell>
          <cell r="EB94">
            <v>0</v>
          </cell>
          <cell r="EC94">
            <v>7.9</v>
          </cell>
          <cell r="EE94">
            <v>7.9</v>
          </cell>
          <cell r="EF94">
            <v>0</v>
          </cell>
          <cell r="EG94">
            <v>6.4</v>
          </cell>
          <cell r="EI94">
            <v>6.4</v>
          </cell>
          <cell r="EJ94">
            <v>7.8</v>
          </cell>
          <cell r="EM94">
            <v>7.8</v>
          </cell>
          <cell r="EN94">
            <v>5.2</v>
          </cell>
          <cell r="EQ94">
            <v>5.2</v>
          </cell>
          <cell r="ER94">
            <v>0</v>
          </cell>
          <cell r="ES94">
            <v>6.5</v>
          </cell>
          <cell r="EU94">
            <v>6.5</v>
          </cell>
          <cell r="EV94">
            <v>7.8</v>
          </cell>
          <cell r="EY94">
            <v>7.8</v>
          </cell>
          <cell r="EZ94">
            <v>8</v>
          </cell>
          <cell r="FC94">
            <v>8</v>
          </cell>
          <cell r="FD94">
            <v>7.07</v>
          </cell>
          <cell r="FE94">
            <v>6.1</v>
          </cell>
          <cell r="FH94">
            <v>6.1</v>
          </cell>
          <cell r="FI94">
            <v>5.6</v>
          </cell>
          <cell r="FL94">
            <v>5.6</v>
          </cell>
          <cell r="FM94">
            <v>7.1</v>
          </cell>
          <cell r="FP94">
            <v>7.1</v>
          </cell>
          <cell r="FQ94">
            <v>5.6</v>
          </cell>
          <cell r="FT94">
            <v>5.6</v>
          </cell>
          <cell r="FU94">
            <v>6.15</v>
          </cell>
          <cell r="FV94">
            <v>6.74</v>
          </cell>
          <cell r="FW94">
            <v>7.1</v>
          </cell>
          <cell r="FZ94">
            <v>7.1</v>
          </cell>
          <cell r="GB94">
            <v>6.5</v>
          </cell>
          <cell r="GD94">
            <v>6.5</v>
          </cell>
          <cell r="GF94">
            <v>6.1</v>
          </cell>
          <cell r="GH94">
            <v>6.1</v>
          </cell>
          <cell r="GJ94">
            <v>7.5</v>
          </cell>
          <cell r="GL94">
            <v>7.5</v>
          </cell>
          <cell r="GM94">
            <v>6.58</v>
          </cell>
          <cell r="GN94">
            <v>6.74</v>
          </cell>
          <cell r="GO94" t="str">
            <v>ĐẠT</v>
          </cell>
          <cell r="GP94" t="str">
            <v>ĐẠT</v>
          </cell>
        </row>
        <row r="95">
          <cell r="B95">
            <v>141134111</v>
          </cell>
          <cell r="C95" t="str">
            <v>Trần Quang</v>
          </cell>
          <cell r="D95" t="str">
            <v>Vinh</v>
          </cell>
          <cell r="E95" t="str">
            <v>20/05/1989</v>
          </cell>
          <cell r="F95" t="str">
            <v>Huế</v>
          </cell>
          <cell r="G95" t="str">
            <v>Nam</v>
          </cell>
          <cell r="H95">
            <v>8</v>
          </cell>
          <cell r="K95">
            <v>8</v>
          </cell>
          <cell r="L95">
            <v>9</v>
          </cell>
          <cell r="O95">
            <v>9</v>
          </cell>
          <cell r="P95">
            <v>7</v>
          </cell>
          <cell r="S95">
            <v>7</v>
          </cell>
          <cell r="T95">
            <v>6</v>
          </cell>
          <cell r="W95">
            <v>6</v>
          </cell>
          <cell r="X95">
            <v>7</v>
          </cell>
          <cell r="AA95">
            <v>7</v>
          </cell>
          <cell r="AB95">
            <v>0</v>
          </cell>
          <cell r="AC95">
            <v>6.8</v>
          </cell>
          <cell r="AE95">
            <v>6.8</v>
          </cell>
          <cell r="AF95">
            <v>5</v>
          </cell>
          <cell r="AI95">
            <v>5</v>
          </cell>
          <cell r="AJ95">
            <v>7.23</v>
          </cell>
          <cell r="AK95">
            <v>6.9</v>
          </cell>
          <cell r="AN95">
            <v>6.9</v>
          </cell>
          <cell r="AO95">
            <v>9.2</v>
          </cell>
          <cell r="AR95">
            <v>9.2</v>
          </cell>
          <cell r="AS95">
            <v>4.9</v>
          </cell>
          <cell r="AV95">
            <v>4.9</v>
          </cell>
          <cell r="AW95">
            <v>6.5</v>
          </cell>
          <cell r="AZ95">
            <v>6.5</v>
          </cell>
          <cell r="BA95">
            <v>0</v>
          </cell>
          <cell r="BB95">
            <v>7.9</v>
          </cell>
          <cell r="BD95">
            <v>7.9</v>
          </cell>
          <cell r="BE95">
            <v>6.2</v>
          </cell>
          <cell r="BH95">
            <v>6.2</v>
          </cell>
          <cell r="BI95">
            <v>2.9</v>
          </cell>
          <cell r="BJ95">
            <v>7.4</v>
          </cell>
          <cell r="BL95">
            <v>7.4</v>
          </cell>
          <cell r="BM95">
            <v>4.7</v>
          </cell>
          <cell r="BP95">
            <v>4.7</v>
          </cell>
          <cell r="BQ95">
            <v>6.7</v>
          </cell>
          <cell r="BT95">
            <v>6.7</v>
          </cell>
          <cell r="BU95">
            <v>6.64</v>
          </cell>
          <cell r="BV95">
            <v>6.7</v>
          </cell>
          <cell r="BY95">
            <v>6.7</v>
          </cell>
          <cell r="BZ95">
            <v>3.6</v>
          </cell>
          <cell r="CA95">
            <v>7.9</v>
          </cell>
          <cell r="CC95">
            <v>7.9</v>
          </cell>
          <cell r="CD95">
            <v>0</v>
          </cell>
          <cell r="CE95">
            <v>6.1</v>
          </cell>
          <cell r="CG95">
            <v>6.1</v>
          </cell>
          <cell r="CH95">
            <v>5.7</v>
          </cell>
          <cell r="CK95">
            <v>5.7</v>
          </cell>
          <cell r="CL95">
            <v>7.4</v>
          </cell>
          <cell r="CO95">
            <v>7.4</v>
          </cell>
          <cell r="CP95">
            <v>3.1</v>
          </cell>
          <cell r="CQ95">
            <v>7.4</v>
          </cell>
          <cell r="CS95">
            <v>7.4</v>
          </cell>
          <cell r="CT95">
            <v>5.5</v>
          </cell>
          <cell r="CW95">
            <v>5.5</v>
          </cell>
          <cell r="CX95">
            <v>7.12</v>
          </cell>
          <cell r="CY95">
            <v>9.1</v>
          </cell>
          <cell r="DB95">
            <v>9.1</v>
          </cell>
          <cell r="DC95">
            <v>4</v>
          </cell>
          <cell r="DF95">
            <v>4</v>
          </cell>
          <cell r="DG95">
            <v>6.4</v>
          </cell>
          <cell r="DJ95">
            <v>6.4</v>
          </cell>
          <cell r="DK95">
            <v>8.6</v>
          </cell>
          <cell r="DN95">
            <v>8.6</v>
          </cell>
          <cell r="DO95">
            <v>6.4</v>
          </cell>
          <cell r="DR95">
            <v>6.4</v>
          </cell>
          <cell r="DS95">
            <v>8</v>
          </cell>
          <cell r="DV95">
            <v>8</v>
          </cell>
          <cell r="DW95">
            <v>6.1</v>
          </cell>
          <cell r="DZ95">
            <v>6.1</v>
          </cell>
          <cell r="EA95">
            <v>6.96</v>
          </cell>
          <cell r="EB95">
            <v>6.9</v>
          </cell>
          <cell r="EE95">
            <v>6.9</v>
          </cell>
          <cell r="EF95">
            <v>8.4</v>
          </cell>
          <cell r="EI95">
            <v>8.4</v>
          </cell>
          <cell r="EJ95">
            <v>8.6</v>
          </cell>
          <cell r="EM95">
            <v>8.6</v>
          </cell>
          <cell r="EN95">
            <v>6.2</v>
          </cell>
          <cell r="EQ95">
            <v>6.2</v>
          </cell>
          <cell r="ER95">
            <v>6.7</v>
          </cell>
          <cell r="EU95">
            <v>6.7</v>
          </cell>
          <cell r="EV95">
            <v>8.9</v>
          </cell>
          <cell r="EY95">
            <v>8.9</v>
          </cell>
          <cell r="EZ95">
            <v>7.2</v>
          </cell>
          <cell r="FC95">
            <v>7.2</v>
          </cell>
          <cell r="FD95">
            <v>7.4</v>
          </cell>
          <cell r="FE95">
            <v>7.8</v>
          </cell>
          <cell r="FH95">
            <v>7.8</v>
          </cell>
          <cell r="FI95">
            <v>5.7</v>
          </cell>
          <cell r="FL95">
            <v>5.7</v>
          </cell>
          <cell r="FM95">
            <v>8</v>
          </cell>
          <cell r="FP95">
            <v>8</v>
          </cell>
          <cell r="FQ95">
            <v>6.8</v>
          </cell>
          <cell r="FT95">
            <v>6.8</v>
          </cell>
          <cell r="FU95">
            <v>7.03</v>
          </cell>
          <cell r="FV95">
            <v>7.05</v>
          </cell>
          <cell r="FW95">
            <v>8.3</v>
          </cell>
          <cell r="FZ95">
            <v>8.3</v>
          </cell>
          <cell r="GB95">
            <v>10</v>
          </cell>
          <cell r="GD95">
            <v>10</v>
          </cell>
          <cell r="GF95">
            <v>7.5</v>
          </cell>
          <cell r="GH95">
            <v>7.5</v>
          </cell>
          <cell r="GJ95">
            <v>9</v>
          </cell>
          <cell r="GL95">
            <v>9</v>
          </cell>
          <cell r="GM95">
            <v>8.32</v>
          </cell>
          <cell r="GN95">
            <v>7.12</v>
          </cell>
          <cell r="GO95" t="str">
            <v>ĐẠT</v>
          </cell>
          <cell r="GP95" t="str">
            <v>ĐẠT</v>
          </cell>
        </row>
        <row r="96">
          <cell r="B96">
            <v>131139036</v>
          </cell>
          <cell r="C96" t="str">
            <v>Phạm Anh</v>
          </cell>
          <cell r="D96" t="str">
            <v>Vũ</v>
          </cell>
          <cell r="E96" t="str">
            <v>22/08/1987</v>
          </cell>
          <cell r="F96" t="str">
            <v>Gia Lai</v>
          </cell>
          <cell r="G96" t="str">
            <v>Nam</v>
          </cell>
          <cell r="J96">
            <v>7</v>
          </cell>
          <cell r="K96">
            <v>7</v>
          </cell>
          <cell r="N96">
            <v>5</v>
          </cell>
          <cell r="O96">
            <v>5</v>
          </cell>
          <cell r="R96">
            <v>6</v>
          </cell>
          <cell r="S96">
            <v>6</v>
          </cell>
          <cell r="T96">
            <v>8</v>
          </cell>
          <cell r="W96">
            <v>8</v>
          </cell>
          <cell r="Z96">
            <v>7</v>
          </cell>
          <cell r="AA96">
            <v>7</v>
          </cell>
          <cell r="AD96">
            <v>7</v>
          </cell>
          <cell r="AE96">
            <v>7</v>
          </cell>
          <cell r="AF96">
            <v>0</v>
          </cell>
          <cell r="AI96">
            <v>0</v>
          </cell>
          <cell r="AJ96">
            <v>6.75</v>
          </cell>
          <cell r="AK96">
            <v>5.1</v>
          </cell>
          <cell r="AN96">
            <v>5.1</v>
          </cell>
          <cell r="AO96">
            <v>0</v>
          </cell>
          <cell r="AP96">
            <v>5.9</v>
          </cell>
          <cell r="AR96">
            <v>5.9</v>
          </cell>
          <cell r="AS96">
            <v>3.9</v>
          </cell>
          <cell r="AT96">
            <v>8.7</v>
          </cell>
          <cell r="AV96">
            <v>8.7</v>
          </cell>
          <cell r="AW96">
            <v>8.8</v>
          </cell>
          <cell r="AZ96">
            <v>8.8</v>
          </cell>
          <cell r="BA96">
            <v>6.8</v>
          </cell>
          <cell r="BD96">
            <v>6.8</v>
          </cell>
          <cell r="BE96">
            <v>5.8</v>
          </cell>
          <cell r="BH96">
            <v>5.8</v>
          </cell>
          <cell r="BI96">
            <v>7.2</v>
          </cell>
          <cell r="BL96">
            <v>7.2</v>
          </cell>
          <cell r="BM96">
            <v>6.5</v>
          </cell>
          <cell r="BP96">
            <v>6.5</v>
          </cell>
          <cell r="BQ96">
            <v>0</v>
          </cell>
          <cell r="BT96">
            <v>0</v>
          </cell>
          <cell r="BU96">
            <v>7.16</v>
          </cell>
          <cell r="BV96">
            <v>3.7</v>
          </cell>
          <cell r="BW96">
            <v>7</v>
          </cell>
          <cell r="BY96">
            <v>7</v>
          </cell>
          <cell r="BZ96">
            <v>4.6</v>
          </cell>
          <cell r="CC96">
            <v>4.6</v>
          </cell>
          <cell r="CD96">
            <v>0</v>
          </cell>
          <cell r="CF96">
            <v>6.5</v>
          </cell>
          <cell r="CG96">
            <v>6.5</v>
          </cell>
          <cell r="CH96">
            <v>5.5</v>
          </cell>
          <cell r="CK96">
            <v>5.5</v>
          </cell>
          <cell r="CL96">
            <v>0</v>
          </cell>
          <cell r="CM96">
            <v>7</v>
          </cell>
          <cell r="CO96">
            <v>7</v>
          </cell>
          <cell r="CP96">
            <v>4.2</v>
          </cell>
          <cell r="CS96">
            <v>4.2</v>
          </cell>
          <cell r="CT96">
            <v>5.7</v>
          </cell>
          <cell r="CW96">
            <v>5.7</v>
          </cell>
          <cell r="CX96">
            <v>5.57</v>
          </cell>
          <cell r="CY96">
            <v>6.4</v>
          </cell>
          <cell r="DB96">
            <v>6.4</v>
          </cell>
          <cell r="DC96">
            <v>5.9</v>
          </cell>
          <cell r="DF96">
            <v>5.9</v>
          </cell>
          <cell r="DG96">
            <v>6.1</v>
          </cell>
          <cell r="DJ96">
            <v>6.1</v>
          </cell>
          <cell r="DK96">
            <v>7.8</v>
          </cell>
          <cell r="DN96">
            <v>7.8</v>
          </cell>
          <cell r="DO96">
            <v>8.6</v>
          </cell>
          <cell r="DR96">
            <v>8.6</v>
          </cell>
          <cell r="DS96">
            <v>8</v>
          </cell>
          <cell r="DV96">
            <v>8</v>
          </cell>
          <cell r="DW96">
            <v>3.6</v>
          </cell>
          <cell r="DX96">
            <v>6.4</v>
          </cell>
          <cell r="DZ96">
            <v>6.4</v>
          </cell>
          <cell r="EA96">
            <v>7.06</v>
          </cell>
          <cell r="EB96">
            <v>0</v>
          </cell>
          <cell r="EC96">
            <v>6</v>
          </cell>
          <cell r="EE96">
            <v>6</v>
          </cell>
          <cell r="EF96">
            <v>0</v>
          </cell>
          <cell r="EH96">
            <v>6.1</v>
          </cell>
          <cell r="EI96">
            <v>6.1</v>
          </cell>
          <cell r="EJ96">
            <v>6.5</v>
          </cell>
          <cell r="EM96">
            <v>6.5</v>
          </cell>
          <cell r="EN96">
            <v>7.4</v>
          </cell>
          <cell r="EQ96">
            <v>7.4</v>
          </cell>
          <cell r="ER96">
            <v>0</v>
          </cell>
          <cell r="ES96">
            <v>5.9</v>
          </cell>
          <cell r="EU96">
            <v>5.9</v>
          </cell>
          <cell r="EV96">
            <v>7.2</v>
          </cell>
          <cell r="EY96">
            <v>7.2</v>
          </cell>
          <cell r="EZ96">
            <v>6.9</v>
          </cell>
          <cell r="FC96">
            <v>6.9</v>
          </cell>
          <cell r="FD96">
            <v>6.57</v>
          </cell>
          <cell r="FE96">
            <v>4.9</v>
          </cell>
          <cell r="FH96">
            <v>4.9</v>
          </cell>
          <cell r="FI96">
            <v>4.6</v>
          </cell>
          <cell r="FL96">
            <v>4.6</v>
          </cell>
          <cell r="FM96">
            <v>7.2</v>
          </cell>
          <cell r="FP96">
            <v>7.2</v>
          </cell>
          <cell r="FQ96">
            <v>5.4</v>
          </cell>
          <cell r="FT96">
            <v>5.4</v>
          </cell>
          <cell r="FU96">
            <v>5.6</v>
          </cell>
          <cell r="FV96">
            <v>6.52</v>
          </cell>
          <cell r="FW96">
            <v>6.8</v>
          </cell>
          <cell r="FZ96">
            <v>6.8</v>
          </cell>
          <cell r="GB96">
            <v>0</v>
          </cell>
          <cell r="GC96">
            <v>5.5</v>
          </cell>
          <cell r="GD96">
            <v>5.5</v>
          </cell>
          <cell r="GG96">
            <v>7</v>
          </cell>
          <cell r="GH96">
            <v>7</v>
          </cell>
          <cell r="GJ96">
            <v>5.5</v>
          </cell>
          <cell r="GL96">
            <v>5.5</v>
          </cell>
          <cell r="GM96">
            <v>6.62</v>
          </cell>
          <cell r="GN96">
            <v>6.52</v>
          </cell>
          <cell r="GO96" t="str">
            <v>ĐẠT</v>
          </cell>
          <cell r="GP96" t="str">
            <v>ĐẠT</v>
          </cell>
        </row>
        <row r="97">
          <cell r="B97">
            <v>141134126</v>
          </cell>
          <cell r="C97" t="str">
            <v>Võ Thị Như</v>
          </cell>
          <cell r="D97" t="str">
            <v>Ý</v>
          </cell>
          <cell r="E97" t="str">
            <v>07/07/1990</v>
          </cell>
          <cell r="F97" t="str">
            <v>Huế</v>
          </cell>
          <cell r="G97" t="str">
            <v>Nữ</v>
          </cell>
          <cell r="H97">
            <v>8</v>
          </cell>
          <cell r="K97">
            <v>8</v>
          </cell>
          <cell r="L97">
            <v>8</v>
          </cell>
          <cell r="O97">
            <v>8</v>
          </cell>
          <cell r="P97">
            <v>7</v>
          </cell>
          <cell r="S97">
            <v>7</v>
          </cell>
          <cell r="T97">
            <v>8</v>
          </cell>
          <cell r="W97">
            <v>8</v>
          </cell>
          <cell r="X97">
            <v>8</v>
          </cell>
          <cell r="AA97">
            <v>8</v>
          </cell>
          <cell r="AB97">
            <v>9</v>
          </cell>
          <cell r="AE97">
            <v>9</v>
          </cell>
          <cell r="AF97">
            <v>6</v>
          </cell>
          <cell r="AI97">
            <v>6</v>
          </cell>
          <cell r="AJ97">
            <v>7.92</v>
          </cell>
          <cell r="AK97">
            <v>7.8</v>
          </cell>
          <cell r="AN97">
            <v>7.8</v>
          </cell>
          <cell r="AO97">
            <v>8.7</v>
          </cell>
          <cell r="AR97">
            <v>8.7</v>
          </cell>
          <cell r="AS97">
            <v>8.7</v>
          </cell>
          <cell r="AV97">
            <v>8.7</v>
          </cell>
          <cell r="AW97">
            <v>8.5</v>
          </cell>
          <cell r="AZ97">
            <v>8.5</v>
          </cell>
          <cell r="BA97">
            <v>9.2</v>
          </cell>
          <cell r="BD97">
            <v>9.2</v>
          </cell>
          <cell r="BE97">
            <v>6.7</v>
          </cell>
          <cell r="BH97">
            <v>6.7</v>
          </cell>
          <cell r="BI97">
            <v>9.2</v>
          </cell>
          <cell r="BL97">
            <v>9.2</v>
          </cell>
          <cell r="BM97">
            <v>6.5</v>
          </cell>
          <cell r="BP97">
            <v>6.5</v>
          </cell>
          <cell r="BQ97">
            <v>5.3</v>
          </cell>
          <cell r="BT97">
            <v>5.3</v>
          </cell>
          <cell r="BU97">
            <v>8.35</v>
          </cell>
          <cell r="BV97">
            <v>8.9</v>
          </cell>
          <cell r="BY97">
            <v>8.9</v>
          </cell>
          <cell r="BZ97">
            <v>6.1</v>
          </cell>
          <cell r="CC97">
            <v>6.1</v>
          </cell>
          <cell r="CD97">
            <v>9.4</v>
          </cell>
          <cell r="CG97">
            <v>9.4</v>
          </cell>
          <cell r="CH97">
            <v>6.9</v>
          </cell>
          <cell r="CK97">
            <v>6.9</v>
          </cell>
          <cell r="CL97">
            <v>7.8</v>
          </cell>
          <cell r="CO97">
            <v>7.8</v>
          </cell>
          <cell r="CP97">
            <v>9</v>
          </cell>
          <cell r="CS97">
            <v>9</v>
          </cell>
          <cell r="CT97">
            <v>7.6</v>
          </cell>
          <cell r="CW97">
            <v>7.6</v>
          </cell>
          <cell r="CX97">
            <v>7.86</v>
          </cell>
          <cell r="CY97">
            <v>7.7</v>
          </cell>
          <cell r="DB97">
            <v>7.7</v>
          </cell>
          <cell r="DC97">
            <v>5.3</v>
          </cell>
          <cell r="DF97">
            <v>5.3</v>
          </cell>
          <cell r="DG97">
            <v>6.9</v>
          </cell>
          <cell r="DJ97">
            <v>6.9</v>
          </cell>
          <cell r="DK97">
            <v>9.3</v>
          </cell>
          <cell r="DN97">
            <v>9.3</v>
          </cell>
          <cell r="DO97">
            <v>7.1</v>
          </cell>
          <cell r="DR97">
            <v>7.1</v>
          </cell>
          <cell r="DS97">
            <v>7.6</v>
          </cell>
          <cell r="DV97">
            <v>7.6</v>
          </cell>
          <cell r="DW97">
            <v>5.2</v>
          </cell>
          <cell r="DZ97">
            <v>5.2</v>
          </cell>
          <cell r="EA97">
            <v>7.09</v>
          </cell>
          <cell r="EB97">
            <v>7.1</v>
          </cell>
          <cell r="EE97">
            <v>7.1</v>
          </cell>
          <cell r="EF97">
            <v>8.6</v>
          </cell>
          <cell r="EI97">
            <v>8.6</v>
          </cell>
          <cell r="EJ97">
            <v>7.6</v>
          </cell>
          <cell r="EM97">
            <v>7.6</v>
          </cell>
          <cell r="EN97">
            <v>7.5</v>
          </cell>
          <cell r="EQ97">
            <v>7.5</v>
          </cell>
          <cell r="ER97">
            <v>7</v>
          </cell>
          <cell r="EU97">
            <v>7</v>
          </cell>
          <cell r="EV97">
            <v>9</v>
          </cell>
          <cell r="EY97">
            <v>9</v>
          </cell>
          <cell r="EZ97">
            <v>6.5</v>
          </cell>
          <cell r="FC97">
            <v>6.5</v>
          </cell>
          <cell r="FD97">
            <v>7.48</v>
          </cell>
          <cell r="FE97">
            <v>7.9</v>
          </cell>
          <cell r="FH97">
            <v>7.9</v>
          </cell>
          <cell r="FI97">
            <v>5.1</v>
          </cell>
          <cell r="FL97">
            <v>5.1</v>
          </cell>
          <cell r="FM97">
            <v>7.6</v>
          </cell>
          <cell r="FP97">
            <v>7.6</v>
          </cell>
          <cell r="FQ97">
            <v>6.2</v>
          </cell>
          <cell r="FT97">
            <v>6.2</v>
          </cell>
          <cell r="FU97">
            <v>6.63</v>
          </cell>
          <cell r="FV97">
            <v>7.61</v>
          </cell>
          <cell r="FW97">
            <v>8.9</v>
          </cell>
          <cell r="FZ97">
            <v>8.9</v>
          </cell>
          <cell r="GA97">
            <v>5.9</v>
          </cell>
          <cell r="GD97">
            <v>5.9</v>
          </cell>
          <cell r="GE97">
            <v>8.5</v>
          </cell>
          <cell r="GH97">
            <v>8.5</v>
          </cell>
          <cell r="GI97">
            <v>8</v>
          </cell>
          <cell r="GL97">
            <v>8</v>
          </cell>
          <cell r="GM97">
            <v>8.14</v>
          </cell>
          <cell r="GN97">
            <v>7.64</v>
          </cell>
          <cell r="GO97" t="str">
            <v>ĐẠT</v>
          </cell>
          <cell r="GP97" t="str">
            <v>ĐẠT</v>
          </cell>
        </row>
      </sheetData>
      <sheetData sheetId="3">
        <row r="4">
          <cell r="B4">
            <v>141133784</v>
          </cell>
          <cell r="C4" t="str">
            <v>Bùi Tuấn</v>
          </cell>
          <cell r="D4" t="str">
            <v>Anh</v>
          </cell>
          <cell r="E4" t="str">
            <v>31/08/1990</v>
          </cell>
          <cell r="F4" t="str">
            <v>Quảng Nam</v>
          </cell>
          <cell r="G4">
            <v>5</v>
          </cell>
          <cell r="H4">
            <v>7</v>
          </cell>
          <cell r="I4">
            <v>5</v>
          </cell>
          <cell r="J4">
            <v>7</v>
          </cell>
          <cell r="K4">
            <v>7</v>
          </cell>
          <cell r="L4">
            <v>6</v>
          </cell>
          <cell r="M4">
            <v>6.25</v>
          </cell>
          <cell r="N4">
            <v>2.49</v>
          </cell>
          <cell r="O4">
            <v>5.8</v>
          </cell>
          <cell r="P4">
            <v>7.8</v>
          </cell>
          <cell r="Q4">
            <v>7.1</v>
          </cell>
          <cell r="R4">
            <v>4.7</v>
          </cell>
          <cell r="S4">
            <v>6.8</v>
          </cell>
          <cell r="T4">
            <v>5.1</v>
          </cell>
          <cell r="U4">
            <v>7</v>
          </cell>
          <cell r="V4">
            <v>6.4</v>
          </cell>
          <cell r="W4">
            <v>6.41</v>
          </cell>
          <cell r="X4">
            <v>2.53</v>
          </cell>
          <cell r="Y4">
            <v>7.6</v>
          </cell>
          <cell r="Z4">
            <v>5.8</v>
          </cell>
          <cell r="AA4">
            <v>5.5</v>
          </cell>
          <cell r="AB4">
            <v>5.9</v>
          </cell>
          <cell r="AC4">
            <v>6</v>
          </cell>
          <cell r="AD4">
            <v>5.9</v>
          </cell>
          <cell r="AE4">
            <v>6.17</v>
          </cell>
          <cell r="AF4">
            <v>2.29</v>
          </cell>
          <cell r="AG4">
            <v>7</v>
          </cell>
          <cell r="AH4">
            <v>5.2</v>
          </cell>
          <cell r="AI4">
            <v>5.3</v>
          </cell>
          <cell r="AJ4">
            <v>7.4</v>
          </cell>
          <cell r="AK4">
            <v>8.3</v>
          </cell>
          <cell r="AL4">
            <v>7.5</v>
          </cell>
          <cell r="AM4">
            <v>4.8</v>
          </cell>
          <cell r="AN4">
            <v>6.61</v>
          </cell>
          <cell r="AO4">
            <v>2.62</v>
          </cell>
          <cell r="AP4">
            <v>5.8</v>
          </cell>
          <cell r="AQ4">
            <v>7.9</v>
          </cell>
          <cell r="AR4">
            <v>8.1</v>
          </cell>
          <cell r="AS4">
            <v>6.9</v>
          </cell>
          <cell r="AT4">
            <v>6.8</v>
          </cell>
          <cell r="AU4">
            <v>8.3</v>
          </cell>
          <cell r="AV4">
            <v>7.4</v>
          </cell>
          <cell r="AW4">
            <v>7.18</v>
          </cell>
          <cell r="AX4">
            <v>2.91</v>
          </cell>
          <cell r="AY4">
            <v>7.4</v>
          </cell>
          <cell r="AZ4">
            <v>6.8</v>
          </cell>
          <cell r="BA4">
            <v>7.2</v>
          </cell>
          <cell r="BB4">
            <v>6.2</v>
          </cell>
          <cell r="BC4">
            <v>6.92</v>
          </cell>
          <cell r="BD4">
            <v>2.76</v>
          </cell>
          <cell r="BE4">
            <v>6.58</v>
          </cell>
          <cell r="BF4">
            <v>2.59</v>
          </cell>
          <cell r="BG4">
            <v>8.1</v>
          </cell>
          <cell r="BH4">
            <v>6.9</v>
          </cell>
          <cell r="BI4">
            <v>8</v>
          </cell>
          <cell r="BJ4">
            <v>8.3</v>
          </cell>
          <cell r="BK4">
            <v>7.82</v>
          </cell>
          <cell r="BL4">
            <v>3.45</v>
          </cell>
          <cell r="BM4">
            <v>6.64</v>
          </cell>
          <cell r="BN4">
            <v>2.64</v>
          </cell>
          <cell r="BO4">
            <v>0</v>
          </cell>
          <cell r="BP4">
            <v>0</v>
          </cell>
          <cell r="BQ4">
            <v>0</v>
          </cell>
        </row>
        <row r="5">
          <cell r="B5">
            <v>141133790</v>
          </cell>
          <cell r="C5" t="str">
            <v>Lê Tuấn</v>
          </cell>
          <cell r="D5" t="str">
            <v>Anh</v>
          </cell>
          <cell r="E5" t="str">
            <v>11/09/1989</v>
          </cell>
          <cell r="F5" t="str">
            <v>Quảng Trị</v>
          </cell>
          <cell r="G5">
            <v>6</v>
          </cell>
          <cell r="H5">
            <v>6</v>
          </cell>
          <cell r="I5">
            <v>6</v>
          </cell>
          <cell r="J5">
            <v>9</v>
          </cell>
          <cell r="K5">
            <v>5</v>
          </cell>
          <cell r="L5">
            <v>5.7</v>
          </cell>
          <cell r="M5">
            <v>6.56</v>
          </cell>
          <cell r="N5">
            <v>2.61</v>
          </cell>
          <cell r="O5">
            <v>6.8</v>
          </cell>
          <cell r="P5">
            <v>6.5</v>
          </cell>
          <cell r="Q5">
            <v>5.1</v>
          </cell>
          <cell r="R5">
            <v>6.3</v>
          </cell>
          <cell r="S5">
            <v>7.1</v>
          </cell>
          <cell r="T5">
            <v>6.3</v>
          </cell>
          <cell r="U5">
            <v>6</v>
          </cell>
          <cell r="V5">
            <v>6.4</v>
          </cell>
          <cell r="W5">
            <v>6.17</v>
          </cell>
          <cell r="X5">
            <v>2.33</v>
          </cell>
          <cell r="Y5">
            <v>4.5</v>
          </cell>
          <cell r="Z5">
            <v>7.4</v>
          </cell>
          <cell r="AA5">
            <v>7.3</v>
          </cell>
          <cell r="AB5">
            <v>5</v>
          </cell>
          <cell r="AC5">
            <v>7.8</v>
          </cell>
          <cell r="AD5">
            <v>4.7</v>
          </cell>
          <cell r="AE5">
            <v>6.04</v>
          </cell>
          <cell r="AF5">
            <v>2.34</v>
          </cell>
          <cell r="AG5">
            <v>7.2</v>
          </cell>
          <cell r="AH5">
            <v>5.8</v>
          </cell>
          <cell r="AI5">
            <v>4.2</v>
          </cell>
          <cell r="AJ5">
            <v>7.2</v>
          </cell>
          <cell r="AK5">
            <v>8.3</v>
          </cell>
          <cell r="AL5">
            <v>7.2</v>
          </cell>
          <cell r="AM5">
            <v>5.1</v>
          </cell>
          <cell r="AN5">
            <v>6.58</v>
          </cell>
          <cell r="AO5">
            <v>2.57</v>
          </cell>
          <cell r="AP5">
            <v>6.4</v>
          </cell>
          <cell r="AQ5">
            <v>7.3</v>
          </cell>
          <cell r="AR5">
            <v>7.6</v>
          </cell>
          <cell r="AS5">
            <v>7.1</v>
          </cell>
          <cell r="AT5">
            <v>6.2</v>
          </cell>
          <cell r="AU5">
            <v>7.1</v>
          </cell>
          <cell r="AV5">
            <v>5.7</v>
          </cell>
          <cell r="AW5">
            <v>6.75</v>
          </cell>
          <cell r="AX5">
            <v>2.7</v>
          </cell>
          <cell r="AY5">
            <v>8.3</v>
          </cell>
          <cell r="AZ5">
            <v>6.8</v>
          </cell>
          <cell r="BA5">
            <v>7.4</v>
          </cell>
          <cell r="BB5">
            <v>6.1</v>
          </cell>
          <cell r="BC5">
            <v>7.14</v>
          </cell>
          <cell r="BD5">
            <v>2.89</v>
          </cell>
          <cell r="BE5">
            <v>6.49</v>
          </cell>
          <cell r="BF5">
            <v>2.54</v>
          </cell>
          <cell r="BG5">
            <v>8</v>
          </cell>
          <cell r="BH5">
            <v>9</v>
          </cell>
          <cell r="BI5">
            <v>7</v>
          </cell>
          <cell r="BJ5">
            <v>7</v>
          </cell>
          <cell r="BK5">
            <v>7.8</v>
          </cell>
          <cell r="BL5">
            <v>3.46</v>
          </cell>
          <cell r="BM5">
            <v>6.56</v>
          </cell>
          <cell r="BN5">
            <v>2.59</v>
          </cell>
          <cell r="BO5">
            <v>0</v>
          </cell>
          <cell r="BP5">
            <v>0</v>
          </cell>
          <cell r="BQ5">
            <v>0</v>
          </cell>
        </row>
        <row r="6">
          <cell r="B6">
            <v>141133792</v>
          </cell>
          <cell r="C6" t="str">
            <v>Trần Công</v>
          </cell>
          <cell r="D6" t="str">
            <v>Anh</v>
          </cell>
          <cell r="E6" t="str">
            <v>29/02/1990</v>
          </cell>
          <cell r="F6" t="str">
            <v>Đăk Lăk</v>
          </cell>
          <cell r="G6">
            <v>6</v>
          </cell>
          <cell r="H6">
            <v>6</v>
          </cell>
          <cell r="I6">
            <v>6</v>
          </cell>
          <cell r="J6">
            <v>6</v>
          </cell>
          <cell r="K6">
            <v>6</v>
          </cell>
          <cell r="L6">
            <v>6</v>
          </cell>
          <cell r="M6">
            <v>6</v>
          </cell>
          <cell r="N6">
            <v>2.33</v>
          </cell>
          <cell r="O6">
            <v>6.5</v>
          </cell>
          <cell r="P6">
            <v>8.8</v>
          </cell>
          <cell r="Q6">
            <v>5.7</v>
          </cell>
          <cell r="R6">
            <v>6.2</v>
          </cell>
          <cell r="S6">
            <v>7.1</v>
          </cell>
          <cell r="T6">
            <v>5.4</v>
          </cell>
          <cell r="U6">
            <v>7.3</v>
          </cell>
          <cell r="V6">
            <v>8.2</v>
          </cell>
          <cell r="W6">
            <v>6.91</v>
          </cell>
          <cell r="X6">
            <v>2.79</v>
          </cell>
          <cell r="Y6">
            <v>7.5</v>
          </cell>
          <cell r="Z6">
            <v>5.3</v>
          </cell>
          <cell r="AA6">
            <v>5.5</v>
          </cell>
          <cell r="AB6">
            <v>5</v>
          </cell>
          <cell r="AC6">
            <v>5.7</v>
          </cell>
          <cell r="AD6">
            <v>5.8</v>
          </cell>
          <cell r="AE6">
            <v>5.85</v>
          </cell>
          <cell r="AF6">
            <v>2.11</v>
          </cell>
          <cell r="AG6">
            <v>7.1</v>
          </cell>
          <cell r="AH6">
            <v>4.6</v>
          </cell>
          <cell r="AI6">
            <v>6.1</v>
          </cell>
          <cell r="AJ6">
            <v>7.8</v>
          </cell>
          <cell r="AK6">
            <v>9.1</v>
          </cell>
          <cell r="AL6">
            <v>8.3</v>
          </cell>
          <cell r="AM6">
            <v>6.3</v>
          </cell>
          <cell r="AN6">
            <v>7.07</v>
          </cell>
          <cell r="AO6">
            <v>2.92</v>
          </cell>
          <cell r="AP6">
            <v>5.8</v>
          </cell>
          <cell r="AQ6">
            <v>7.9</v>
          </cell>
          <cell r="AR6">
            <v>7.8</v>
          </cell>
          <cell r="AS6">
            <v>6.8</v>
          </cell>
          <cell r="AT6">
            <v>6.8</v>
          </cell>
          <cell r="AU6">
            <v>7.9</v>
          </cell>
          <cell r="AV6">
            <v>8.5</v>
          </cell>
          <cell r="AW6">
            <v>7.19</v>
          </cell>
          <cell r="AX6">
            <v>2.93</v>
          </cell>
          <cell r="AY6">
            <v>7.8</v>
          </cell>
          <cell r="AZ6">
            <v>7.3</v>
          </cell>
          <cell r="BA6">
            <v>8</v>
          </cell>
          <cell r="BB6">
            <v>6.5</v>
          </cell>
          <cell r="BC6">
            <v>7.45</v>
          </cell>
          <cell r="BD6">
            <v>3.19</v>
          </cell>
          <cell r="BE6">
            <v>6.74</v>
          </cell>
          <cell r="BF6">
            <v>2.7</v>
          </cell>
          <cell r="BG6">
            <v>6.8</v>
          </cell>
          <cell r="BH6">
            <v>9</v>
          </cell>
          <cell r="BI6">
            <v>8</v>
          </cell>
          <cell r="BJ6">
            <v>7.5</v>
          </cell>
          <cell r="BK6">
            <v>7.72</v>
          </cell>
          <cell r="BL6">
            <v>3.32</v>
          </cell>
          <cell r="BM6">
            <v>6.79</v>
          </cell>
          <cell r="BN6">
            <v>2.73</v>
          </cell>
          <cell r="BO6">
            <v>0</v>
          </cell>
          <cell r="BP6">
            <v>0</v>
          </cell>
          <cell r="BQ6">
            <v>0</v>
          </cell>
        </row>
        <row r="7">
          <cell r="B7">
            <v>141133795</v>
          </cell>
          <cell r="C7" t="str">
            <v>Hồ Minh</v>
          </cell>
          <cell r="D7" t="str">
            <v>Ánh</v>
          </cell>
          <cell r="E7" t="str">
            <v>17/11/1990</v>
          </cell>
          <cell r="F7" t="str">
            <v>Đà Nẵng</v>
          </cell>
          <cell r="G7">
            <v>7</v>
          </cell>
          <cell r="H7">
            <v>6</v>
          </cell>
          <cell r="I7">
            <v>7</v>
          </cell>
          <cell r="J7">
            <v>8</v>
          </cell>
          <cell r="K7">
            <v>7</v>
          </cell>
          <cell r="L7">
            <v>6</v>
          </cell>
          <cell r="M7">
            <v>7</v>
          </cell>
          <cell r="N7">
            <v>3</v>
          </cell>
          <cell r="O7">
            <v>6.5</v>
          </cell>
          <cell r="P7">
            <v>8.1</v>
          </cell>
          <cell r="Q7">
            <v>9.1</v>
          </cell>
          <cell r="R7">
            <v>7.4</v>
          </cell>
          <cell r="S7">
            <v>8.2</v>
          </cell>
          <cell r="T7">
            <v>5.6</v>
          </cell>
          <cell r="U7">
            <v>8.1</v>
          </cell>
          <cell r="V7">
            <v>6.4</v>
          </cell>
          <cell r="W7">
            <v>7.65</v>
          </cell>
          <cell r="X7">
            <v>3.25</v>
          </cell>
          <cell r="Y7">
            <v>7.1</v>
          </cell>
          <cell r="Z7">
            <v>5</v>
          </cell>
          <cell r="AA7">
            <v>0</v>
          </cell>
          <cell r="AB7">
            <v>5.3</v>
          </cell>
          <cell r="AC7">
            <v>5.5</v>
          </cell>
          <cell r="AD7">
            <v>8.2</v>
          </cell>
          <cell r="AE7">
            <v>5.95</v>
          </cell>
          <cell r="AF7">
            <v>2.32</v>
          </cell>
          <cell r="AG7">
            <v>7.3</v>
          </cell>
          <cell r="AH7">
            <v>6.4</v>
          </cell>
          <cell r="AI7">
            <v>6.6</v>
          </cell>
          <cell r="AJ7">
            <v>6.5</v>
          </cell>
          <cell r="AK7">
            <v>6.6</v>
          </cell>
          <cell r="AL7">
            <v>7.6</v>
          </cell>
          <cell r="AM7">
            <v>4.7</v>
          </cell>
          <cell r="AN7">
            <v>6.57</v>
          </cell>
          <cell r="AO7">
            <v>2.62</v>
          </cell>
          <cell r="AP7">
            <v>6.4</v>
          </cell>
          <cell r="AQ7">
            <v>8.4</v>
          </cell>
          <cell r="AR7">
            <v>8</v>
          </cell>
          <cell r="AS7">
            <v>5.4</v>
          </cell>
          <cell r="AT7">
            <v>7.2</v>
          </cell>
          <cell r="AU7">
            <v>6.8</v>
          </cell>
          <cell r="AV7">
            <v>6</v>
          </cell>
          <cell r="AW7">
            <v>6.76</v>
          </cell>
          <cell r="AX7">
            <v>2.68</v>
          </cell>
          <cell r="AY7">
            <v>8.3</v>
          </cell>
          <cell r="AZ7">
            <v>7</v>
          </cell>
          <cell r="BA7">
            <v>0</v>
          </cell>
          <cell r="BB7">
            <v>6</v>
          </cell>
          <cell r="BC7">
            <v>4.96</v>
          </cell>
          <cell r="BD7">
            <v>2.1</v>
          </cell>
          <cell r="BE7">
            <v>6.58</v>
          </cell>
          <cell r="BF7">
            <v>2.69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6.24</v>
          </cell>
          <cell r="BN7">
            <v>2.55</v>
          </cell>
          <cell r="BO7">
            <v>2</v>
          </cell>
          <cell r="BP7">
            <v>4</v>
          </cell>
          <cell r="BQ7">
            <v>0.043478260869565216</v>
          </cell>
        </row>
        <row r="8">
          <cell r="B8">
            <v>141133800</v>
          </cell>
          <cell r="C8" t="str">
            <v>Nguyễn Hải</v>
          </cell>
          <cell r="D8" t="str">
            <v>Bằng</v>
          </cell>
          <cell r="E8" t="str">
            <v>26/09/1990</v>
          </cell>
          <cell r="F8" t="str">
            <v>Quảng Bình</v>
          </cell>
          <cell r="G8">
            <v>5</v>
          </cell>
          <cell r="H8">
            <v>6</v>
          </cell>
          <cell r="I8">
            <v>4</v>
          </cell>
          <cell r="J8">
            <v>7</v>
          </cell>
          <cell r="K8">
            <v>4</v>
          </cell>
          <cell r="L8">
            <v>4</v>
          </cell>
          <cell r="M8">
            <v>5.25</v>
          </cell>
          <cell r="N8">
            <v>1.83</v>
          </cell>
          <cell r="O8">
            <v>4.6</v>
          </cell>
          <cell r="P8">
            <v>6</v>
          </cell>
          <cell r="Q8">
            <v>3.9</v>
          </cell>
          <cell r="R8">
            <v>5.8</v>
          </cell>
          <cell r="S8">
            <v>6</v>
          </cell>
          <cell r="T8">
            <v>5.8</v>
          </cell>
          <cell r="U8">
            <v>6.2</v>
          </cell>
          <cell r="V8">
            <v>6.8</v>
          </cell>
          <cell r="W8">
            <v>5.58</v>
          </cell>
          <cell r="X8">
            <v>1.83</v>
          </cell>
          <cell r="Y8">
            <v>6.4</v>
          </cell>
          <cell r="Z8">
            <v>7.2</v>
          </cell>
          <cell r="AA8">
            <v>0</v>
          </cell>
          <cell r="AB8">
            <v>4.4</v>
          </cell>
          <cell r="AC8">
            <v>6</v>
          </cell>
          <cell r="AD8">
            <v>3.9</v>
          </cell>
          <cell r="AE8">
            <v>5.32</v>
          </cell>
          <cell r="AF8">
            <v>1.65</v>
          </cell>
          <cell r="AG8">
            <v>5.5</v>
          </cell>
          <cell r="AH8">
            <v>3.4</v>
          </cell>
          <cell r="AI8">
            <v>4.6</v>
          </cell>
          <cell r="AJ8">
            <v>6.9</v>
          </cell>
          <cell r="AK8">
            <v>7.6</v>
          </cell>
          <cell r="AL8">
            <v>7</v>
          </cell>
          <cell r="AM8">
            <v>5.8</v>
          </cell>
          <cell r="AN8">
            <v>5.83</v>
          </cell>
          <cell r="AO8">
            <v>2.07</v>
          </cell>
          <cell r="AP8">
            <v>4.6</v>
          </cell>
          <cell r="AQ8">
            <v>0</v>
          </cell>
          <cell r="AR8">
            <v>6.7</v>
          </cell>
          <cell r="AS8">
            <v>7</v>
          </cell>
          <cell r="AT8">
            <v>0</v>
          </cell>
          <cell r="AU8">
            <v>5.6</v>
          </cell>
          <cell r="AV8">
            <v>6.9</v>
          </cell>
          <cell r="AW8">
            <v>4.7</v>
          </cell>
          <cell r="AX8">
            <v>1.84</v>
          </cell>
          <cell r="AY8">
            <v>7.6</v>
          </cell>
          <cell r="AZ8">
            <v>5.5</v>
          </cell>
          <cell r="BA8">
            <v>7.1</v>
          </cell>
          <cell r="BB8">
            <v>0</v>
          </cell>
          <cell r="BC8">
            <v>5.3</v>
          </cell>
          <cell r="BD8">
            <v>2.17</v>
          </cell>
          <cell r="BE8">
            <v>5.35</v>
          </cell>
          <cell r="BF8">
            <v>1.88</v>
          </cell>
          <cell r="BG8">
            <v>7.3</v>
          </cell>
          <cell r="BH8">
            <v>0</v>
          </cell>
          <cell r="BI8">
            <v>0</v>
          </cell>
          <cell r="BJ8">
            <v>0</v>
          </cell>
          <cell r="BK8">
            <v>2.92</v>
          </cell>
          <cell r="BL8">
            <v>1.2</v>
          </cell>
          <cell r="BM8">
            <v>5.22</v>
          </cell>
          <cell r="BN8">
            <v>1.84</v>
          </cell>
          <cell r="BO8">
            <v>7</v>
          </cell>
          <cell r="BP8">
            <v>17</v>
          </cell>
          <cell r="BQ8">
            <v>0.18478260869565216</v>
          </cell>
        </row>
        <row r="9">
          <cell r="B9">
            <v>141133806</v>
          </cell>
          <cell r="C9" t="str">
            <v>Phạm Ngọc </v>
          </cell>
          <cell r="D9" t="str">
            <v>Bình</v>
          </cell>
          <cell r="E9" t="str">
            <v>30/05/1990</v>
          </cell>
          <cell r="F9" t="str">
            <v>Quảng Nam</v>
          </cell>
          <cell r="G9">
            <v>6</v>
          </cell>
          <cell r="H9">
            <v>7</v>
          </cell>
          <cell r="I9">
            <v>7</v>
          </cell>
          <cell r="J9">
            <v>9</v>
          </cell>
          <cell r="K9">
            <v>7</v>
          </cell>
          <cell r="L9">
            <v>6</v>
          </cell>
          <cell r="M9">
            <v>7.25</v>
          </cell>
          <cell r="N9">
            <v>3.08</v>
          </cell>
          <cell r="O9">
            <v>6.5</v>
          </cell>
          <cell r="P9">
            <v>7.9</v>
          </cell>
          <cell r="Q9">
            <v>7</v>
          </cell>
          <cell r="R9">
            <v>7.4</v>
          </cell>
          <cell r="S9">
            <v>8.3</v>
          </cell>
          <cell r="T9">
            <v>5.8</v>
          </cell>
          <cell r="U9">
            <v>8</v>
          </cell>
          <cell r="V9">
            <v>6.5</v>
          </cell>
          <cell r="W9">
            <v>7.28</v>
          </cell>
          <cell r="X9">
            <v>3.08</v>
          </cell>
          <cell r="Y9">
            <v>6.4</v>
          </cell>
          <cell r="Z9">
            <v>6.5</v>
          </cell>
          <cell r="AA9">
            <v>8.5</v>
          </cell>
          <cell r="AB9">
            <v>5.8</v>
          </cell>
          <cell r="AC9">
            <v>5</v>
          </cell>
          <cell r="AD9">
            <v>6.2</v>
          </cell>
          <cell r="AE9">
            <v>6.18</v>
          </cell>
          <cell r="AF9">
            <v>2.34</v>
          </cell>
          <cell r="AG9">
            <v>8.3</v>
          </cell>
          <cell r="AH9">
            <v>7.1</v>
          </cell>
          <cell r="AI9">
            <v>7.1</v>
          </cell>
          <cell r="AJ9">
            <v>7.5</v>
          </cell>
          <cell r="AK9">
            <v>9.3</v>
          </cell>
          <cell r="AL9">
            <v>7.2</v>
          </cell>
          <cell r="AM9">
            <v>7.1</v>
          </cell>
          <cell r="AN9">
            <v>7.74</v>
          </cell>
          <cell r="AO9">
            <v>3.33</v>
          </cell>
          <cell r="AP9">
            <v>7.1</v>
          </cell>
          <cell r="AQ9">
            <v>8.3</v>
          </cell>
          <cell r="AR9">
            <v>8.6</v>
          </cell>
          <cell r="AS9">
            <v>6.8</v>
          </cell>
          <cell r="AT9">
            <v>7.1</v>
          </cell>
          <cell r="AU9">
            <v>7.9</v>
          </cell>
          <cell r="AV9">
            <v>8.2</v>
          </cell>
          <cell r="AW9">
            <v>7.61</v>
          </cell>
          <cell r="AX9">
            <v>3.27</v>
          </cell>
          <cell r="AY9">
            <v>7.9</v>
          </cell>
          <cell r="AZ9">
            <v>7.2</v>
          </cell>
          <cell r="BA9">
            <v>6.9</v>
          </cell>
          <cell r="BB9">
            <v>6.9</v>
          </cell>
          <cell r="BC9">
            <v>7.19</v>
          </cell>
          <cell r="BD9">
            <v>2.89</v>
          </cell>
          <cell r="BE9">
            <v>7.22</v>
          </cell>
          <cell r="BF9">
            <v>3.01</v>
          </cell>
          <cell r="BG9">
            <v>8.1</v>
          </cell>
          <cell r="BH9">
            <v>9.3</v>
          </cell>
          <cell r="BI9">
            <v>7</v>
          </cell>
          <cell r="BJ9">
            <v>8</v>
          </cell>
          <cell r="BK9">
            <v>7.9</v>
          </cell>
          <cell r="BL9">
            <v>3.46</v>
          </cell>
          <cell r="BM9">
            <v>7.25</v>
          </cell>
          <cell r="BN9">
            <v>3.03</v>
          </cell>
          <cell r="BO9">
            <v>0</v>
          </cell>
          <cell r="BP9">
            <v>0</v>
          </cell>
          <cell r="BQ9">
            <v>0</v>
          </cell>
        </row>
        <row r="10">
          <cell r="B10">
            <v>141133813</v>
          </cell>
          <cell r="C10" t="str">
            <v>Lê Duy</v>
          </cell>
          <cell r="D10" t="str">
            <v>Chính</v>
          </cell>
          <cell r="E10" t="str">
            <v>26/07/1990</v>
          </cell>
          <cell r="F10" t="str">
            <v>Gia Lai</v>
          </cell>
          <cell r="G10">
            <v>8</v>
          </cell>
          <cell r="H10">
            <v>7</v>
          </cell>
          <cell r="I10">
            <v>6</v>
          </cell>
          <cell r="J10">
            <v>9</v>
          </cell>
          <cell r="K10">
            <v>5</v>
          </cell>
          <cell r="L10">
            <v>7</v>
          </cell>
          <cell r="M10">
            <v>7.17</v>
          </cell>
          <cell r="N10">
            <v>3.02</v>
          </cell>
          <cell r="O10">
            <v>8</v>
          </cell>
          <cell r="P10">
            <v>7.3</v>
          </cell>
          <cell r="Q10">
            <v>5.4</v>
          </cell>
          <cell r="R10">
            <v>7.7</v>
          </cell>
          <cell r="S10">
            <v>9.2</v>
          </cell>
          <cell r="T10">
            <v>5.4</v>
          </cell>
          <cell r="U10">
            <v>7.7</v>
          </cell>
          <cell r="V10">
            <v>6.9</v>
          </cell>
          <cell r="W10">
            <v>7.17</v>
          </cell>
          <cell r="X10">
            <v>2.92</v>
          </cell>
          <cell r="Y10">
            <v>6.5</v>
          </cell>
          <cell r="Z10">
            <v>6.2</v>
          </cell>
          <cell r="AA10">
            <v>6.2</v>
          </cell>
          <cell r="AB10">
            <v>6.6</v>
          </cell>
          <cell r="AC10">
            <v>5.5</v>
          </cell>
          <cell r="AD10">
            <v>6.5</v>
          </cell>
          <cell r="AE10">
            <v>6.25</v>
          </cell>
          <cell r="AF10">
            <v>2.44</v>
          </cell>
          <cell r="AG10">
            <v>7.8</v>
          </cell>
          <cell r="AH10">
            <v>5.8</v>
          </cell>
          <cell r="AI10">
            <v>6.2</v>
          </cell>
          <cell r="AJ10">
            <v>8.1</v>
          </cell>
          <cell r="AK10">
            <v>7.8</v>
          </cell>
          <cell r="AL10">
            <v>7</v>
          </cell>
          <cell r="AM10">
            <v>7</v>
          </cell>
          <cell r="AN10">
            <v>7.16</v>
          </cell>
          <cell r="AO10">
            <v>2.98</v>
          </cell>
          <cell r="AP10">
            <v>4.8</v>
          </cell>
          <cell r="AQ10">
            <v>7.9</v>
          </cell>
          <cell r="AR10">
            <v>8</v>
          </cell>
          <cell r="AS10">
            <v>7</v>
          </cell>
          <cell r="AT10">
            <v>6.5</v>
          </cell>
          <cell r="AU10">
            <v>7.7</v>
          </cell>
          <cell r="AV10">
            <v>8.7</v>
          </cell>
          <cell r="AW10">
            <v>7.04</v>
          </cell>
          <cell r="AX10">
            <v>2.99</v>
          </cell>
          <cell r="AY10">
            <v>8.9</v>
          </cell>
          <cell r="AZ10">
            <v>6.9</v>
          </cell>
          <cell r="BA10">
            <v>8.1</v>
          </cell>
          <cell r="BB10">
            <v>6.5</v>
          </cell>
          <cell r="BC10">
            <v>7.58</v>
          </cell>
          <cell r="BD10">
            <v>3.22</v>
          </cell>
          <cell r="BE10">
            <v>7.02</v>
          </cell>
          <cell r="BF10">
            <v>2.9</v>
          </cell>
          <cell r="BG10">
            <v>7.6</v>
          </cell>
          <cell r="BH10">
            <v>8.5</v>
          </cell>
          <cell r="BI10">
            <v>7.5</v>
          </cell>
          <cell r="BJ10">
            <v>7.5</v>
          </cell>
          <cell r="BK10">
            <v>7.74</v>
          </cell>
          <cell r="BL10">
            <v>3.46</v>
          </cell>
          <cell r="BM10">
            <v>7.05</v>
          </cell>
          <cell r="BN10">
            <v>2.93</v>
          </cell>
          <cell r="BO10">
            <v>0</v>
          </cell>
          <cell r="BP10">
            <v>0</v>
          </cell>
          <cell r="BQ10">
            <v>0</v>
          </cell>
        </row>
        <row r="11">
          <cell r="B11">
            <v>131138723</v>
          </cell>
          <cell r="C11" t="str">
            <v>Trương Đức</v>
          </cell>
          <cell r="D11" t="str">
            <v>Cường</v>
          </cell>
          <cell r="E11">
            <v>32615</v>
          </cell>
          <cell r="F11" t="str">
            <v>Quảng Bình</v>
          </cell>
          <cell r="G11">
            <v>4</v>
          </cell>
          <cell r="H11">
            <v>7</v>
          </cell>
          <cell r="I11">
            <v>7</v>
          </cell>
          <cell r="J11">
            <v>8</v>
          </cell>
          <cell r="K11">
            <v>5</v>
          </cell>
          <cell r="L11">
            <v>7</v>
          </cell>
          <cell r="M11">
            <v>6.42</v>
          </cell>
          <cell r="N11">
            <v>2.6</v>
          </cell>
          <cell r="O11">
            <v>7</v>
          </cell>
          <cell r="P11">
            <v>0</v>
          </cell>
          <cell r="Q11">
            <v>4</v>
          </cell>
          <cell r="R11">
            <v>7</v>
          </cell>
          <cell r="S11">
            <v>0</v>
          </cell>
          <cell r="T11">
            <v>6</v>
          </cell>
          <cell r="U11">
            <v>8</v>
          </cell>
          <cell r="V11">
            <v>6</v>
          </cell>
          <cell r="W11">
            <v>5.39</v>
          </cell>
          <cell r="X11">
            <v>2.2</v>
          </cell>
          <cell r="Y11">
            <v>4</v>
          </cell>
          <cell r="Z11">
            <v>6</v>
          </cell>
          <cell r="AA11">
            <v>0</v>
          </cell>
          <cell r="AB11">
            <v>7</v>
          </cell>
          <cell r="AC11">
            <v>7.3</v>
          </cell>
          <cell r="AD11">
            <v>0</v>
          </cell>
          <cell r="AE11">
            <v>4.23</v>
          </cell>
          <cell r="AF11">
            <v>1.61</v>
          </cell>
          <cell r="AG11">
            <v>5.7</v>
          </cell>
          <cell r="AH11">
            <v>1.7</v>
          </cell>
          <cell r="AI11">
            <v>1.4</v>
          </cell>
          <cell r="AJ11">
            <v>4</v>
          </cell>
          <cell r="AK11">
            <v>9</v>
          </cell>
          <cell r="AL11">
            <v>7.1</v>
          </cell>
          <cell r="AM11">
            <v>0</v>
          </cell>
          <cell r="AN11">
            <v>4.34</v>
          </cell>
          <cell r="AO11">
            <v>1.5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3.52</v>
          </cell>
          <cell r="BF11">
            <v>1.36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3.34</v>
          </cell>
          <cell r="BN11">
            <v>1.29</v>
          </cell>
          <cell r="BO11">
            <v>18</v>
          </cell>
          <cell r="BP11">
            <v>42</v>
          </cell>
          <cell r="BQ11">
            <v>0.45652173913043476</v>
          </cell>
        </row>
        <row r="12">
          <cell r="B12">
            <v>141133825</v>
          </cell>
          <cell r="C12" t="str">
            <v>Trần Quang</v>
          </cell>
          <cell r="D12" t="str">
            <v>Cường</v>
          </cell>
          <cell r="E12" t="str">
            <v>07/06/1990</v>
          </cell>
          <cell r="F12" t="str">
            <v>Quảng Nam</v>
          </cell>
          <cell r="G12">
            <v>6</v>
          </cell>
          <cell r="H12">
            <v>6</v>
          </cell>
          <cell r="I12">
            <v>5</v>
          </cell>
          <cell r="J12">
            <v>7</v>
          </cell>
          <cell r="K12">
            <v>5</v>
          </cell>
          <cell r="L12">
            <v>6</v>
          </cell>
          <cell r="M12">
            <v>5.92</v>
          </cell>
          <cell r="N12">
            <v>2.27</v>
          </cell>
          <cell r="O12">
            <v>0</v>
          </cell>
          <cell r="P12">
            <v>8.1</v>
          </cell>
          <cell r="Q12">
            <v>6.7</v>
          </cell>
          <cell r="R12">
            <v>5.6</v>
          </cell>
          <cell r="S12">
            <v>5.9</v>
          </cell>
          <cell r="T12">
            <v>5.1</v>
          </cell>
          <cell r="U12">
            <v>5.8</v>
          </cell>
          <cell r="V12">
            <v>7.1</v>
          </cell>
          <cell r="W12">
            <v>5.64</v>
          </cell>
          <cell r="X12">
            <v>2.16</v>
          </cell>
          <cell r="Y12">
            <v>5.2</v>
          </cell>
          <cell r="Z12">
            <v>6.1</v>
          </cell>
          <cell r="AA12">
            <v>3.8</v>
          </cell>
          <cell r="AB12">
            <v>5.2</v>
          </cell>
          <cell r="AC12">
            <v>4.7</v>
          </cell>
          <cell r="AD12">
            <v>4.7</v>
          </cell>
          <cell r="AE12">
            <v>5.12</v>
          </cell>
          <cell r="AF12">
            <v>1.71</v>
          </cell>
          <cell r="AG12">
            <v>5.9</v>
          </cell>
          <cell r="AH12">
            <v>3.9</v>
          </cell>
          <cell r="AI12">
            <v>4.7</v>
          </cell>
          <cell r="AJ12">
            <v>3.6</v>
          </cell>
          <cell r="AK12">
            <v>7.6</v>
          </cell>
          <cell r="AL12">
            <v>5.6</v>
          </cell>
          <cell r="AM12">
            <v>5.8</v>
          </cell>
          <cell r="AN12">
            <v>5.29</v>
          </cell>
          <cell r="AO12">
            <v>1.52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3.86</v>
          </cell>
          <cell r="BF12">
            <v>1.33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3.66</v>
          </cell>
          <cell r="BN12">
            <v>1.26</v>
          </cell>
          <cell r="BO12">
            <v>15</v>
          </cell>
          <cell r="BP12">
            <v>36</v>
          </cell>
          <cell r="BQ12">
            <v>0.391304347826087</v>
          </cell>
        </row>
        <row r="13">
          <cell r="B13">
            <v>141133829</v>
          </cell>
          <cell r="C13" t="str">
            <v>Lã Hải </v>
          </cell>
          <cell r="D13" t="str">
            <v>Đăng</v>
          </cell>
          <cell r="E13" t="str">
            <v>22/02/1989</v>
          </cell>
          <cell r="F13" t="str">
            <v>Đà Nẵng</v>
          </cell>
          <cell r="G13">
            <v>8</v>
          </cell>
          <cell r="H13">
            <v>7</v>
          </cell>
          <cell r="I13">
            <v>5</v>
          </cell>
          <cell r="J13">
            <v>8</v>
          </cell>
          <cell r="K13">
            <v>5</v>
          </cell>
          <cell r="L13">
            <v>7</v>
          </cell>
          <cell r="M13">
            <v>6.75</v>
          </cell>
          <cell r="N13">
            <v>2.82</v>
          </cell>
          <cell r="O13">
            <v>7.8</v>
          </cell>
          <cell r="P13">
            <v>9.2</v>
          </cell>
          <cell r="Q13">
            <v>6.6</v>
          </cell>
          <cell r="R13">
            <v>6.5</v>
          </cell>
          <cell r="S13">
            <v>6.9</v>
          </cell>
          <cell r="T13">
            <v>5.8</v>
          </cell>
          <cell r="U13">
            <v>6.2</v>
          </cell>
          <cell r="V13">
            <v>7.5</v>
          </cell>
          <cell r="W13">
            <v>6.99</v>
          </cell>
          <cell r="X13">
            <v>2.84</v>
          </cell>
          <cell r="Y13">
            <v>5.6</v>
          </cell>
          <cell r="Z13">
            <v>6.2</v>
          </cell>
          <cell r="AA13">
            <v>5.9</v>
          </cell>
          <cell r="AB13">
            <v>6.8</v>
          </cell>
          <cell r="AC13">
            <v>5.9</v>
          </cell>
          <cell r="AD13">
            <v>4.8</v>
          </cell>
          <cell r="AE13">
            <v>5.76</v>
          </cell>
          <cell r="AF13">
            <v>2.07</v>
          </cell>
          <cell r="AG13">
            <v>7.8</v>
          </cell>
          <cell r="AH13">
            <v>6.8</v>
          </cell>
          <cell r="AI13">
            <v>6.2</v>
          </cell>
          <cell r="AJ13">
            <v>8.1</v>
          </cell>
          <cell r="AK13">
            <v>8.5</v>
          </cell>
          <cell r="AL13">
            <v>7.3</v>
          </cell>
          <cell r="AM13">
            <v>7.3</v>
          </cell>
          <cell r="AN13">
            <v>7.51</v>
          </cell>
          <cell r="AO13">
            <v>3.2</v>
          </cell>
          <cell r="AP13">
            <v>5.6</v>
          </cell>
          <cell r="AQ13">
            <v>8.1</v>
          </cell>
          <cell r="AR13">
            <v>7.5</v>
          </cell>
          <cell r="AS13">
            <v>6</v>
          </cell>
          <cell r="AT13">
            <v>5.8</v>
          </cell>
          <cell r="AU13">
            <v>8.2</v>
          </cell>
          <cell r="AV13">
            <v>6.4</v>
          </cell>
          <cell r="AW13">
            <v>6.59</v>
          </cell>
          <cell r="AX13">
            <v>2.62</v>
          </cell>
          <cell r="AY13">
            <v>7.2</v>
          </cell>
          <cell r="AZ13">
            <v>7.2</v>
          </cell>
          <cell r="BA13">
            <v>7.6</v>
          </cell>
          <cell r="BB13">
            <v>6.6</v>
          </cell>
          <cell r="BC13">
            <v>7.2</v>
          </cell>
          <cell r="BD13">
            <v>3.03</v>
          </cell>
          <cell r="BE13">
            <v>6.78</v>
          </cell>
          <cell r="BF13">
            <v>2.75</v>
          </cell>
          <cell r="BG13">
            <v>8.1</v>
          </cell>
          <cell r="BH13">
            <v>6</v>
          </cell>
          <cell r="BI13">
            <v>7.5</v>
          </cell>
          <cell r="BJ13">
            <v>6.3</v>
          </cell>
          <cell r="BK13">
            <v>7.44</v>
          </cell>
          <cell r="BL13">
            <v>3.26</v>
          </cell>
          <cell r="BM13">
            <v>6.82</v>
          </cell>
          <cell r="BN13">
            <v>2.77</v>
          </cell>
          <cell r="BO13">
            <v>0</v>
          </cell>
          <cell r="BP13">
            <v>0</v>
          </cell>
          <cell r="BQ13">
            <v>0</v>
          </cell>
        </row>
        <row r="14">
          <cell r="B14">
            <v>141133833</v>
          </cell>
          <cell r="C14" t="str">
            <v>Mai Thanh</v>
          </cell>
          <cell r="D14" t="str">
            <v>Định</v>
          </cell>
          <cell r="E14" t="str">
            <v>25/03/1988</v>
          </cell>
          <cell r="F14" t="str">
            <v>Quảng Bình</v>
          </cell>
          <cell r="G14">
            <v>8</v>
          </cell>
          <cell r="H14">
            <v>7</v>
          </cell>
          <cell r="I14">
            <v>6</v>
          </cell>
          <cell r="J14">
            <v>6</v>
          </cell>
          <cell r="K14">
            <v>7</v>
          </cell>
          <cell r="L14">
            <v>7</v>
          </cell>
          <cell r="M14">
            <v>6.75</v>
          </cell>
          <cell r="N14">
            <v>2.83</v>
          </cell>
          <cell r="O14">
            <v>7</v>
          </cell>
          <cell r="P14">
            <v>9</v>
          </cell>
          <cell r="Q14">
            <v>6.3</v>
          </cell>
          <cell r="R14">
            <v>9.3</v>
          </cell>
          <cell r="S14">
            <v>8</v>
          </cell>
          <cell r="T14">
            <v>6.2</v>
          </cell>
          <cell r="U14">
            <v>6.9</v>
          </cell>
          <cell r="V14">
            <v>5.9</v>
          </cell>
          <cell r="W14">
            <v>7.36</v>
          </cell>
          <cell r="X14">
            <v>2.98</v>
          </cell>
          <cell r="Y14">
            <v>6.3</v>
          </cell>
          <cell r="Z14">
            <v>7.2</v>
          </cell>
          <cell r="AA14">
            <v>7</v>
          </cell>
          <cell r="AB14">
            <v>6.8</v>
          </cell>
          <cell r="AC14">
            <v>6.6</v>
          </cell>
          <cell r="AD14">
            <v>6</v>
          </cell>
          <cell r="AE14">
            <v>6.59</v>
          </cell>
          <cell r="AF14">
            <v>2.62</v>
          </cell>
          <cell r="AG14">
            <v>7.5</v>
          </cell>
          <cell r="AH14">
            <v>5.7</v>
          </cell>
          <cell r="AI14">
            <v>6.5</v>
          </cell>
          <cell r="AJ14">
            <v>8.6</v>
          </cell>
          <cell r="AK14">
            <v>8.3</v>
          </cell>
          <cell r="AL14">
            <v>8.5</v>
          </cell>
          <cell r="AM14">
            <v>6.6</v>
          </cell>
          <cell r="AN14">
            <v>7.42</v>
          </cell>
          <cell r="AO14">
            <v>3.2</v>
          </cell>
          <cell r="AP14">
            <v>7.7</v>
          </cell>
          <cell r="AQ14">
            <v>7.5</v>
          </cell>
          <cell r="AR14">
            <v>7.6</v>
          </cell>
          <cell r="AS14">
            <v>6.4</v>
          </cell>
          <cell r="AT14">
            <v>7</v>
          </cell>
          <cell r="AU14">
            <v>8.3</v>
          </cell>
          <cell r="AV14">
            <v>8.5</v>
          </cell>
          <cell r="AW14">
            <v>7.48</v>
          </cell>
          <cell r="AX14">
            <v>3.21</v>
          </cell>
          <cell r="AY14">
            <v>6.3</v>
          </cell>
          <cell r="AZ14">
            <v>8</v>
          </cell>
          <cell r="BA14">
            <v>8.1</v>
          </cell>
          <cell r="BB14">
            <v>6.2</v>
          </cell>
          <cell r="BC14">
            <v>7.33</v>
          </cell>
          <cell r="BD14">
            <v>3.12</v>
          </cell>
          <cell r="BE14">
            <v>7.17</v>
          </cell>
          <cell r="BF14">
            <v>2.99</v>
          </cell>
          <cell r="BG14">
            <v>8.3</v>
          </cell>
          <cell r="BH14">
            <v>5.5</v>
          </cell>
          <cell r="BI14">
            <v>7.5</v>
          </cell>
          <cell r="BJ14">
            <v>9</v>
          </cell>
          <cell r="BK14">
            <v>7.42</v>
          </cell>
          <cell r="BL14">
            <v>3.19</v>
          </cell>
          <cell r="BM14">
            <v>7.18</v>
          </cell>
          <cell r="BN14">
            <v>3</v>
          </cell>
          <cell r="BO14">
            <v>0</v>
          </cell>
          <cell r="BP14">
            <v>0</v>
          </cell>
          <cell r="BQ14">
            <v>0</v>
          </cell>
        </row>
        <row r="15">
          <cell r="B15">
            <v>141133847</v>
          </cell>
          <cell r="C15" t="str">
            <v>Lê Công</v>
          </cell>
          <cell r="D15" t="str">
            <v>Dũng</v>
          </cell>
          <cell r="E15" t="str">
            <v>24/11/1989</v>
          </cell>
          <cell r="F15" t="str">
            <v>Quảng Trị</v>
          </cell>
          <cell r="G15">
            <v>7</v>
          </cell>
          <cell r="H15">
            <v>7</v>
          </cell>
          <cell r="I15">
            <v>6</v>
          </cell>
          <cell r="J15">
            <v>8</v>
          </cell>
          <cell r="K15">
            <v>7</v>
          </cell>
          <cell r="L15">
            <v>8</v>
          </cell>
          <cell r="M15">
            <v>7.17</v>
          </cell>
          <cell r="N15">
            <v>3.11</v>
          </cell>
          <cell r="O15">
            <v>6.5</v>
          </cell>
          <cell r="P15">
            <v>9.8</v>
          </cell>
          <cell r="Q15">
            <v>7.3</v>
          </cell>
          <cell r="R15">
            <v>9.7</v>
          </cell>
          <cell r="S15">
            <v>7.8</v>
          </cell>
          <cell r="T15">
            <v>6.5</v>
          </cell>
          <cell r="U15">
            <v>9.3</v>
          </cell>
          <cell r="V15">
            <v>6.7</v>
          </cell>
          <cell r="W15">
            <v>8.25</v>
          </cell>
          <cell r="X15">
            <v>3.42</v>
          </cell>
          <cell r="Y15">
            <v>7.3</v>
          </cell>
          <cell r="Z15">
            <v>8</v>
          </cell>
          <cell r="AA15">
            <v>7.1</v>
          </cell>
          <cell r="AB15">
            <v>6.5</v>
          </cell>
          <cell r="AC15">
            <v>6.3</v>
          </cell>
          <cell r="AD15">
            <v>6.7</v>
          </cell>
          <cell r="AE15">
            <v>7.04</v>
          </cell>
          <cell r="AF15">
            <v>2.91</v>
          </cell>
          <cell r="AG15">
            <v>7.1</v>
          </cell>
          <cell r="AH15">
            <v>6.1</v>
          </cell>
          <cell r="AI15">
            <v>6.5</v>
          </cell>
          <cell r="AJ15">
            <v>8.6</v>
          </cell>
          <cell r="AK15">
            <v>8.4</v>
          </cell>
          <cell r="AL15">
            <v>8.6</v>
          </cell>
          <cell r="AM15">
            <v>6.3</v>
          </cell>
          <cell r="AN15">
            <v>7.41</v>
          </cell>
          <cell r="AO15">
            <v>3.16</v>
          </cell>
          <cell r="AP15">
            <v>8.8</v>
          </cell>
          <cell r="AQ15">
            <v>6.8</v>
          </cell>
          <cell r="AR15">
            <v>8.3</v>
          </cell>
          <cell r="AS15">
            <v>6.6</v>
          </cell>
          <cell r="AT15">
            <v>7.1</v>
          </cell>
          <cell r="AU15">
            <v>7</v>
          </cell>
          <cell r="AV15">
            <v>7.6</v>
          </cell>
          <cell r="AW15">
            <v>7.55</v>
          </cell>
          <cell r="AX15">
            <v>3.25</v>
          </cell>
          <cell r="AY15">
            <v>7</v>
          </cell>
          <cell r="AZ15">
            <v>5.4</v>
          </cell>
          <cell r="BA15">
            <v>8.3</v>
          </cell>
          <cell r="BB15">
            <v>5.9</v>
          </cell>
          <cell r="BC15">
            <v>6.69</v>
          </cell>
          <cell r="BD15">
            <v>2.59</v>
          </cell>
          <cell r="BE15">
            <v>7.42</v>
          </cell>
          <cell r="BF15">
            <v>3.11</v>
          </cell>
          <cell r="BG15">
            <v>8.3</v>
          </cell>
          <cell r="BH15">
            <v>9.5</v>
          </cell>
          <cell r="BI15">
            <v>7.5</v>
          </cell>
          <cell r="BJ15">
            <v>7.5</v>
          </cell>
          <cell r="BK15">
            <v>8.22</v>
          </cell>
          <cell r="BL15">
            <v>3.59</v>
          </cell>
          <cell r="BM15">
            <v>7.46</v>
          </cell>
          <cell r="BN15">
            <v>3.14</v>
          </cell>
          <cell r="BO15">
            <v>0</v>
          </cell>
          <cell r="BP15">
            <v>0</v>
          </cell>
          <cell r="BQ15">
            <v>0</v>
          </cell>
        </row>
        <row r="16">
          <cell r="B16">
            <v>141133853</v>
          </cell>
          <cell r="C16" t="str">
            <v>Vũ Quang</v>
          </cell>
          <cell r="D16" t="str">
            <v>Dũng</v>
          </cell>
          <cell r="E16" t="str">
            <v>04/08/1990</v>
          </cell>
          <cell r="F16" t="str">
            <v>Hà Nội</v>
          </cell>
          <cell r="G16">
            <v>9</v>
          </cell>
          <cell r="H16">
            <v>9</v>
          </cell>
          <cell r="I16">
            <v>8</v>
          </cell>
          <cell r="J16">
            <v>9</v>
          </cell>
          <cell r="K16">
            <v>8</v>
          </cell>
          <cell r="L16">
            <v>7</v>
          </cell>
          <cell r="M16">
            <v>8.5</v>
          </cell>
          <cell r="N16">
            <v>3.8</v>
          </cell>
          <cell r="O16">
            <v>7.9</v>
          </cell>
          <cell r="P16">
            <v>8.9</v>
          </cell>
          <cell r="Q16">
            <v>8.1</v>
          </cell>
          <cell r="R16">
            <v>9</v>
          </cell>
          <cell r="S16">
            <v>9.4</v>
          </cell>
          <cell r="T16">
            <v>7.6</v>
          </cell>
          <cell r="U16">
            <v>8</v>
          </cell>
          <cell r="V16">
            <v>6.8</v>
          </cell>
          <cell r="W16">
            <v>8.19</v>
          </cell>
          <cell r="X16">
            <v>3.6</v>
          </cell>
          <cell r="Y16">
            <v>7.8</v>
          </cell>
          <cell r="Z16">
            <v>6.2</v>
          </cell>
          <cell r="AA16">
            <v>8.6</v>
          </cell>
          <cell r="AB16">
            <v>6.8</v>
          </cell>
          <cell r="AC16">
            <v>6.4</v>
          </cell>
          <cell r="AD16">
            <v>9</v>
          </cell>
          <cell r="AE16">
            <v>7.39</v>
          </cell>
          <cell r="AF16">
            <v>3.04</v>
          </cell>
          <cell r="AG16">
            <v>7.5</v>
          </cell>
          <cell r="AH16">
            <v>5.2</v>
          </cell>
          <cell r="AI16">
            <v>6.2</v>
          </cell>
          <cell r="AJ16">
            <v>9</v>
          </cell>
          <cell r="AK16">
            <v>6.6</v>
          </cell>
          <cell r="AL16">
            <v>8.4</v>
          </cell>
          <cell r="AM16">
            <v>7.5</v>
          </cell>
          <cell r="AN16">
            <v>7.17</v>
          </cell>
          <cell r="AO16">
            <v>2.97</v>
          </cell>
          <cell r="AP16">
            <v>6.8</v>
          </cell>
          <cell r="AQ16">
            <v>8.6</v>
          </cell>
          <cell r="AR16">
            <v>7</v>
          </cell>
          <cell r="AS16">
            <v>7.9</v>
          </cell>
          <cell r="AT16">
            <v>7.2</v>
          </cell>
          <cell r="AU16">
            <v>7.8</v>
          </cell>
          <cell r="AV16">
            <v>7.8</v>
          </cell>
          <cell r="AW16">
            <v>7.44</v>
          </cell>
          <cell r="AX16">
            <v>3.13</v>
          </cell>
          <cell r="AY16">
            <v>7.4</v>
          </cell>
          <cell r="AZ16">
            <v>5.3</v>
          </cell>
          <cell r="BA16">
            <v>7.6</v>
          </cell>
          <cell r="BB16">
            <v>6.7</v>
          </cell>
          <cell r="BC16">
            <v>6.69</v>
          </cell>
          <cell r="BD16">
            <v>2.62</v>
          </cell>
          <cell r="BE16">
            <v>7.58</v>
          </cell>
          <cell r="BF16">
            <v>3.21</v>
          </cell>
          <cell r="BG16">
            <v>8.3</v>
          </cell>
          <cell r="BH16">
            <v>5.5</v>
          </cell>
          <cell r="BI16">
            <v>7.5</v>
          </cell>
          <cell r="BJ16">
            <v>9</v>
          </cell>
          <cell r="BK16">
            <v>7.42</v>
          </cell>
          <cell r="BL16">
            <v>3.19</v>
          </cell>
          <cell r="BM16">
            <v>7.57</v>
          </cell>
          <cell r="BN16">
            <v>3.21</v>
          </cell>
          <cell r="BO16">
            <v>0</v>
          </cell>
          <cell r="BP16">
            <v>0</v>
          </cell>
          <cell r="BQ16">
            <v>0</v>
          </cell>
        </row>
        <row r="17">
          <cell r="B17">
            <v>141133854</v>
          </cell>
          <cell r="C17" t="str">
            <v>Nguyễn Sanh</v>
          </cell>
          <cell r="D17" t="str">
            <v>Dương</v>
          </cell>
          <cell r="E17" t="str">
            <v>29/11/1990</v>
          </cell>
          <cell r="F17" t="str">
            <v>Quảng Nam</v>
          </cell>
          <cell r="G17">
            <v>7</v>
          </cell>
          <cell r="H17">
            <v>7</v>
          </cell>
          <cell r="I17">
            <v>5</v>
          </cell>
          <cell r="J17">
            <v>7</v>
          </cell>
          <cell r="K17">
            <v>6</v>
          </cell>
          <cell r="L17">
            <v>6</v>
          </cell>
          <cell r="M17">
            <v>6.42</v>
          </cell>
          <cell r="N17">
            <v>2.61</v>
          </cell>
          <cell r="O17">
            <v>5.7</v>
          </cell>
          <cell r="P17">
            <v>8.1</v>
          </cell>
          <cell r="Q17">
            <v>6.3</v>
          </cell>
          <cell r="R17">
            <v>6.1</v>
          </cell>
          <cell r="S17">
            <v>4.6</v>
          </cell>
          <cell r="T17">
            <v>6.1</v>
          </cell>
          <cell r="U17">
            <v>7.5</v>
          </cell>
          <cell r="V17">
            <v>6.2</v>
          </cell>
          <cell r="W17">
            <v>6.55</v>
          </cell>
          <cell r="X17">
            <v>2.62</v>
          </cell>
          <cell r="Y17">
            <v>4.6</v>
          </cell>
          <cell r="Z17">
            <v>5.9</v>
          </cell>
          <cell r="AA17">
            <v>5.4</v>
          </cell>
          <cell r="AB17">
            <v>5.9</v>
          </cell>
          <cell r="AC17">
            <v>5</v>
          </cell>
          <cell r="AD17">
            <v>4.4</v>
          </cell>
          <cell r="AE17">
            <v>5.13</v>
          </cell>
          <cell r="AF17">
            <v>1.62</v>
          </cell>
          <cell r="AG17">
            <v>5.2</v>
          </cell>
          <cell r="AH17">
            <v>4.1</v>
          </cell>
          <cell r="AI17">
            <v>6.1</v>
          </cell>
          <cell r="AJ17">
            <v>5</v>
          </cell>
          <cell r="AK17">
            <v>8.3</v>
          </cell>
          <cell r="AL17">
            <v>7.7</v>
          </cell>
          <cell r="AM17">
            <v>5.5</v>
          </cell>
          <cell r="AN17">
            <v>5.91</v>
          </cell>
          <cell r="AO17">
            <v>2.18</v>
          </cell>
          <cell r="AP17">
            <v>6.1</v>
          </cell>
          <cell r="AQ17">
            <v>7.5</v>
          </cell>
          <cell r="AR17">
            <v>7.7</v>
          </cell>
          <cell r="AS17">
            <v>5.7</v>
          </cell>
          <cell r="AT17">
            <v>5.7</v>
          </cell>
          <cell r="AU17">
            <v>7.2</v>
          </cell>
          <cell r="AV17">
            <v>5.9</v>
          </cell>
          <cell r="AW17">
            <v>6.43</v>
          </cell>
          <cell r="AX17">
            <v>2.49</v>
          </cell>
          <cell r="AY17">
            <v>5.5</v>
          </cell>
          <cell r="AZ17">
            <v>5.2</v>
          </cell>
          <cell r="BA17">
            <v>7.6</v>
          </cell>
          <cell r="BB17">
            <v>6.8</v>
          </cell>
          <cell r="BC17">
            <v>6.3</v>
          </cell>
          <cell r="BD17">
            <v>2.42</v>
          </cell>
          <cell r="BE17">
            <v>6.1</v>
          </cell>
          <cell r="BF17">
            <v>2.3</v>
          </cell>
          <cell r="BG17">
            <v>7.1</v>
          </cell>
          <cell r="BH17">
            <v>5.5</v>
          </cell>
          <cell r="BI17">
            <v>6.9</v>
          </cell>
          <cell r="BJ17">
            <v>5.5</v>
          </cell>
          <cell r="BK17">
            <v>6.7</v>
          </cell>
          <cell r="BL17">
            <v>2.66</v>
          </cell>
          <cell r="BM17">
            <v>6.13</v>
          </cell>
          <cell r="BN17">
            <v>2.32</v>
          </cell>
          <cell r="BO17">
            <v>0</v>
          </cell>
          <cell r="BP17">
            <v>0</v>
          </cell>
          <cell r="BQ17">
            <v>0</v>
          </cell>
        </row>
        <row r="18">
          <cell r="B18">
            <v>141133855</v>
          </cell>
          <cell r="C18" t="str">
            <v>Trần Quốc</v>
          </cell>
          <cell r="D18" t="str">
            <v>Dương</v>
          </cell>
          <cell r="E18" t="str">
            <v>22/08/1988</v>
          </cell>
          <cell r="F18" t="str">
            <v>Quảng Nam</v>
          </cell>
          <cell r="G18">
            <v>8</v>
          </cell>
          <cell r="H18">
            <v>6</v>
          </cell>
          <cell r="I18">
            <v>4</v>
          </cell>
          <cell r="J18">
            <v>8</v>
          </cell>
          <cell r="K18">
            <v>4</v>
          </cell>
          <cell r="L18">
            <v>5.8</v>
          </cell>
          <cell r="M18">
            <v>6.15</v>
          </cell>
          <cell r="N18">
            <v>2.41</v>
          </cell>
          <cell r="O18">
            <v>5.9</v>
          </cell>
          <cell r="P18">
            <v>6.8</v>
          </cell>
          <cell r="Q18">
            <v>5.3</v>
          </cell>
          <cell r="R18">
            <v>4.8</v>
          </cell>
          <cell r="S18">
            <v>6.1</v>
          </cell>
          <cell r="T18">
            <v>5.7</v>
          </cell>
          <cell r="U18">
            <v>5.1</v>
          </cell>
          <cell r="V18">
            <v>5.7</v>
          </cell>
          <cell r="W18">
            <v>5.52</v>
          </cell>
          <cell r="X18">
            <v>1.9</v>
          </cell>
          <cell r="Y18">
            <v>5.2</v>
          </cell>
          <cell r="Z18">
            <v>6.6</v>
          </cell>
          <cell r="AA18">
            <v>6.3</v>
          </cell>
          <cell r="AB18">
            <v>7.7</v>
          </cell>
          <cell r="AC18">
            <v>5.7</v>
          </cell>
          <cell r="AD18">
            <v>5.3</v>
          </cell>
          <cell r="AE18">
            <v>6</v>
          </cell>
          <cell r="AF18">
            <v>2.18</v>
          </cell>
          <cell r="AG18">
            <v>7</v>
          </cell>
          <cell r="AH18">
            <v>4.6</v>
          </cell>
          <cell r="AI18">
            <v>4.5</v>
          </cell>
          <cell r="AJ18">
            <v>7.1</v>
          </cell>
          <cell r="AK18">
            <v>8.6</v>
          </cell>
          <cell r="AL18">
            <v>6.9</v>
          </cell>
          <cell r="AM18">
            <v>5.5</v>
          </cell>
          <cell r="AN18">
            <v>6.43</v>
          </cell>
          <cell r="AO18">
            <v>2.64</v>
          </cell>
          <cell r="AP18">
            <v>5.5</v>
          </cell>
          <cell r="AQ18">
            <v>7.1</v>
          </cell>
          <cell r="AR18">
            <v>6.7</v>
          </cell>
          <cell r="AS18">
            <v>6.8</v>
          </cell>
          <cell r="AT18">
            <v>5.3</v>
          </cell>
          <cell r="AU18">
            <v>6.2</v>
          </cell>
          <cell r="AV18">
            <v>4.6</v>
          </cell>
          <cell r="AW18">
            <v>5.98</v>
          </cell>
          <cell r="AX18">
            <v>2.22</v>
          </cell>
          <cell r="AY18">
            <v>5.5</v>
          </cell>
          <cell r="AZ18">
            <v>7.4</v>
          </cell>
          <cell r="BA18">
            <v>6.9</v>
          </cell>
          <cell r="BB18">
            <v>5.9</v>
          </cell>
          <cell r="BC18">
            <v>6.57</v>
          </cell>
          <cell r="BD18">
            <v>2.5</v>
          </cell>
          <cell r="BE18">
            <v>6.07</v>
          </cell>
          <cell r="BF18">
            <v>2.29</v>
          </cell>
          <cell r="BG18">
            <v>7.3</v>
          </cell>
          <cell r="BH18">
            <v>5.5</v>
          </cell>
          <cell r="BI18">
            <v>5.9</v>
          </cell>
          <cell r="BJ18">
            <v>8</v>
          </cell>
          <cell r="BK18">
            <v>6.38</v>
          </cell>
          <cell r="BL18">
            <v>2.4</v>
          </cell>
          <cell r="BM18">
            <v>6.08</v>
          </cell>
          <cell r="BN18">
            <v>2.29</v>
          </cell>
          <cell r="BO18">
            <v>0</v>
          </cell>
          <cell r="BP18">
            <v>0</v>
          </cell>
          <cell r="BQ18">
            <v>0</v>
          </cell>
        </row>
        <row r="19">
          <cell r="B19">
            <v>141133857</v>
          </cell>
          <cell r="C19" t="str">
            <v>Nguyễn Tấn</v>
          </cell>
          <cell r="D19" t="str">
            <v>Duy</v>
          </cell>
          <cell r="E19" t="str">
            <v>19/07/1990</v>
          </cell>
          <cell r="F19" t="str">
            <v>Đăk Lăk</v>
          </cell>
          <cell r="G19">
            <v>7</v>
          </cell>
          <cell r="H19">
            <v>7</v>
          </cell>
          <cell r="I19">
            <v>6</v>
          </cell>
          <cell r="J19">
            <v>9</v>
          </cell>
          <cell r="K19">
            <v>6</v>
          </cell>
          <cell r="L19">
            <v>6</v>
          </cell>
          <cell r="M19">
            <v>7.08</v>
          </cell>
          <cell r="N19">
            <v>2.97</v>
          </cell>
          <cell r="O19">
            <v>5.9</v>
          </cell>
          <cell r="P19">
            <v>9.3</v>
          </cell>
          <cell r="Q19">
            <v>6.7</v>
          </cell>
          <cell r="R19">
            <v>9.4</v>
          </cell>
          <cell r="S19">
            <v>6.7</v>
          </cell>
          <cell r="T19">
            <v>6.9</v>
          </cell>
          <cell r="U19">
            <v>7.7</v>
          </cell>
          <cell r="V19">
            <v>6.8</v>
          </cell>
          <cell r="W19">
            <v>7.59</v>
          </cell>
          <cell r="X19">
            <v>3.1</v>
          </cell>
          <cell r="Y19">
            <v>5.6</v>
          </cell>
          <cell r="Z19">
            <v>7.5</v>
          </cell>
          <cell r="AA19">
            <v>7.2</v>
          </cell>
          <cell r="AB19">
            <v>6.7</v>
          </cell>
          <cell r="AC19">
            <v>5.5</v>
          </cell>
          <cell r="AD19">
            <v>5.9</v>
          </cell>
          <cell r="AE19">
            <v>6.32</v>
          </cell>
          <cell r="AF19">
            <v>2.45</v>
          </cell>
          <cell r="AG19">
            <v>6.7</v>
          </cell>
          <cell r="AH19">
            <v>5.6</v>
          </cell>
          <cell r="AI19">
            <v>5.4</v>
          </cell>
          <cell r="AJ19">
            <v>8.6</v>
          </cell>
          <cell r="AK19">
            <v>8.4</v>
          </cell>
          <cell r="AL19">
            <v>7.5</v>
          </cell>
          <cell r="AM19">
            <v>6.2</v>
          </cell>
          <cell r="AN19">
            <v>7.01</v>
          </cell>
          <cell r="AO19">
            <v>2.86</v>
          </cell>
          <cell r="AP19">
            <v>7</v>
          </cell>
          <cell r="AQ19">
            <v>7.5</v>
          </cell>
          <cell r="AR19">
            <v>7.9</v>
          </cell>
          <cell r="AS19">
            <v>6.6</v>
          </cell>
          <cell r="AT19">
            <v>6.5</v>
          </cell>
          <cell r="AU19">
            <v>7.6</v>
          </cell>
          <cell r="AV19">
            <v>8</v>
          </cell>
          <cell r="AW19">
            <v>7.22</v>
          </cell>
          <cell r="AX19">
            <v>3.07</v>
          </cell>
          <cell r="AY19">
            <v>6.6</v>
          </cell>
          <cell r="AZ19">
            <v>5.1</v>
          </cell>
          <cell r="BA19">
            <v>7.3</v>
          </cell>
          <cell r="BB19">
            <v>5.6</v>
          </cell>
          <cell r="BC19">
            <v>6.16</v>
          </cell>
          <cell r="BD19">
            <v>2.33</v>
          </cell>
          <cell r="BE19">
            <v>6.95</v>
          </cell>
          <cell r="BF19">
            <v>2.83</v>
          </cell>
          <cell r="BG19">
            <v>8.5</v>
          </cell>
          <cell r="BH19">
            <v>8.5</v>
          </cell>
          <cell r="BI19">
            <v>7.9</v>
          </cell>
          <cell r="BJ19">
            <v>6</v>
          </cell>
          <cell r="BK19">
            <v>8.26</v>
          </cell>
          <cell r="BL19">
            <v>3.73</v>
          </cell>
          <cell r="BM19">
            <v>7.02</v>
          </cell>
          <cell r="BN19">
            <v>2.87</v>
          </cell>
          <cell r="BO19">
            <v>0</v>
          </cell>
          <cell r="BP19">
            <v>0</v>
          </cell>
          <cell r="BQ19">
            <v>0</v>
          </cell>
        </row>
        <row r="20">
          <cell r="B20">
            <v>131138763</v>
          </cell>
          <cell r="C20" t="str">
            <v>Đỗ Ngọc</v>
          </cell>
          <cell r="D20" t="str">
            <v>Hải</v>
          </cell>
          <cell r="E20">
            <v>32777</v>
          </cell>
          <cell r="F20" t="str">
            <v>Quảng Nam</v>
          </cell>
          <cell r="G20">
            <v>6</v>
          </cell>
          <cell r="H20">
            <v>7</v>
          </cell>
          <cell r="I20">
            <v>0</v>
          </cell>
          <cell r="J20">
            <v>7</v>
          </cell>
          <cell r="K20">
            <v>7</v>
          </cell>
          <cell r="L20">
            <v>0</v>
          </cell>
          <cell r="M20">
            <v>5.08</v>
          </cell>
          <cell r="N20">
            <v>2.14</v>
          </cell>
          <cell r="O20">
            <v>7</v>
          </cell>
          <cell r="P20">
            <v>0</v>
          </cell>
          <cell r="Q20">
            <v>4</v>
          </cell>
          <cell r="R20">
            <v>8</v>
          </cell>
          <cell r="S20">
            <v>7</v>
          </cell>
          <cell r="T20">
            <v>5</v>
          </cell>
          <cell r="U20">
            <v>0</v>
          </cell>
          <cell r="V20">
            <v>0</v>
          </cell>
          <cell r="W20">
            <v>3.44</v>
          </cell>
          <cell r="X20">
            <v>1.37</v>
          </cell>
          <cell r="Y20">
            <v>5.9</v>
          </cell>
          <cell r="Z20">
            <v>6.3</v>
          </cell>
          <cell r="AA20">
            <v>0</v>
          </cell>
          <cell r="AB20">
            <v>0</v>
          </cell>
          <cell r="AC20">
            <v>7.6</v>
          </cell>
          <cell r="AD20">
            <v>4</v>
          </cell>
          <cell r="AE20">
            <v>4.81</v>
          </cell>
          <cell r="AF20">
            <v>1.72</v>
          </cell>
          <cell r="AG20">
            <v>0</v>
          </cell>
          <cell r="AH20">
            <v>4.2</v>
          </cell>
          <cell r="AI20">
            <v>4.1</v>
          </cell>
          <cell r="AJ20">
            <v>4.6</v>
          </cell>
          <cell r="AK20">
            <v>7</v>
          </cell>
          <cell r="AL20">
            <v>5.1</v>
          </cell>
          <cell r="AM20">
            <v>0</v>
          </cell>
          <cell r="AN20">
            <v>3.66</v>
          </cell>
          <cell r="AO20">
            <v>1.24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6.6</v>
          </cell>
          <cell r="AW20">
            <v>0.78</v>
          </cell>
          <cell r="AX20">
            <v>0.31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3.08</v>
          </cell>
          <cell r="BF20">
            <v>1.16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2.92</v>
          </cell>
          <cell r="BN20">
            <v>1.1</v>
          </cell>
          <cell r="BO20">
            <v>19</v>
          </cell>
          <cell r="BP20">
            <v>44</v>
          </cell>
          <cell r="BQ20">
            <v>0.4782608695652174</v>
          </cell>
        </row>
        <row r="21">
          <cell r="B21">
            <v>141133878</v>
          </cell>
          <cell r="C21" t="str">
            <v>Nguyễn Văn</v>
          </cell>
          <cell r="D21" t="str">
            <v>Hiếu</v>
          </cell>
          <cell r="E21" t="str">
            <v>06/02/1989</v>
          </cell>
          <cell r="F21" t="str">
            <v>Huế</v>
          </cell>
          <cell r="G21">
            <v>9</v>
          </cell>
          <cell r="H21">
            <v>6</v>
          </cell>
          <cell r="I21">
            <v>5</v>
          </cell>
          <cell r="J21">
            <v>7</v>
          </cell>
          <cell r="K21">
            <v>6</v>
          </cell>
          <cell r="L21">
            <v>6</v>
          </cell>
          <cell r="M21">
            <v>6.58</v>
          </cell>
          <cell r="N21">
            <v>2.66</v>
          </cell>
          <cell r="O21">
            <v>8.2</v>
          </cell>
          <cell r="P21">
            <v>8.8</v>
          </cell>
          <cell r="Q21">
            <v>4.2</v>
          </cell>
          <cell r="R21">
            <v>7.9</v>
          </cell>
          <cell r="S21">
            <v>7.4</v>
          </cell>
          <cell r="T21">
            <v>6.9</v>
          </cell>
          <cell r="U21">
            <v>4.7</v>
          </cell>
          <cell r="V21">
            <v>6.8</v>
          </cell>
          <cell r="W21">
            <v>6.5</v>
          </cell>
          <cell r="X21">
            <v>2.55</v>
          </cell>
          <cell r="Y21">
            <v>4.5</v>
          </cell>
          <cell r="Z21">
            <v>6.5</v>
          </cell>
          <cell r="AA21">
            <v>5.4</v>
          </cell>
          <cell r="AB21">
            <v>7.6</v>
          </cell>
          <cell r="AC21">
            <v>6.6</v>
          </cell>
          <cell r="AD21">
            <v>6.1</v>
          </cell>
          <cell r="AE21">
            <v>6.14</v>
          </cell>
          <cell r="AF21">
            <v>2.42</v>
          </cell>
          <cell r="AG21">
            <v>6.2</v>
          </cell>
          <cell r="AH21">
            <v>4.5</v>
          </cell>
          <cell r="AI21">
            <v>5.3</v>
          </cell>
          <cell r="AJ21">
            <v>7.7</v>
          </cell>
          <cell r="AK21">
            <v>5.9</v>
          </cell>
          <cell r="AL21">
            <v>7.9</v>
          </cell>
          <cell r="AM21">
            <v>5.8</v>
          </cell>
          <cell r="AN21">
            <v>6.16</v>
          </cell>
          <cell r="AO21">
            <v>2.33</v>
          </cell>
          <cell r="AP21">
            <v>0</v>
          </cell>
          <cell r="AQ21">
            <v>8</v>
          </cell>
          <cell r="AR21">
            <v>6.6</v>
          </cell>
          <cell r="AS21">
            <v>5.5</v>
          </cell>
          <cell r="AT21">
            <v>0</v>
          </cell>
          <cell r="AU21">
            <v>7.4</v>
          </cell>
          <cell r="AV21">
            <v>7.6</v>
          </cell>
          <cell r="AW21">
            <v>4.37</v>
          </cell>
          <cell r="AX21">
            <v>1.78</v>
          </cell>
          <cell r="AY21">
            <v>6.3</v>
          </cell>
          <cell r="AZ21">
            <v>5.1</v>
          </cell>
          <cell r="BA21">
            <v>7.1</v>
          </cell>
          <cell r="BB21">
            <v>5.4</v>
          </cell>
          <cell r="BC21">
            <v>6</v>
          </cell>
          <cell r="BD21">
            <v>2.19</v>
          </cell>
          <cell r="BE21">
            <v>5.93</v>
          </cell>
          <cell r="BF21">
            <v>2.32</v>
          </cell>
          <cell r="BG21">
            <v>7.4</v>
          </cell>
          <cell r="BH21">
            <v>0</v>
          </cell>
          <cell r="BI21">
            <v>0</v>
          </cell>
          <cell r="BJ21">
            <v>0</v>
          </cell>
          <cell r="BK21">
            <v>2.96</v>
          </cell>
          <cell r="BL21">
            <v>1.2</v>
          </cell>
          <cell r="BM21">
            <v>5.78</v>
          </cell>
          <cell r="BN21">
            <v>2.26</v>
          </cell>
          <cell r="BO21">
            <v>2</v>
          </cell>
          <cell r="BP21">
            <v>6</v>
          </cell>
          <cell r="BQ21">
            <v>0.06521739130434782</v>
          </cell>
        </row>
        <row r="22">
          <cell r="B22">
            <v>121133027</v>
          </cell>
          <cell r="C22" t="str">
            <v>Nguyễn Minh</v>
          </cell>
          <cell r="D22" t="str">
            <v>Hòa</v>
          </cell>
          <cell r="E22">
            <v>31888</v>
          </cell>
          <cell r="F22" t="str">
            <v>Quảng Nam</v>
          </cell>
          <cell r="G22">
            <v>5</v>
          </cell>
          <cell r="H22">
            <v>7</v>
          </cell>
          <cell r="I22">
            <v>5</v>
          </cell>
          <cell r="J22">
            <v>5</v>
          </cell>
          <cell r="K22">
            <v>5</v>
          </cell>
          <cell r="L22">
            <v>5</v>
          </cell>
          <cell r="M22">
            <v>5.33</v>
          </cell>
          <cell r="N22">
            <v>1.88</v>
          </cell>
          <cell r="O22">
            <v>5</v>
          </cell>
          <cell r="P22">
            <v>0</v>
          </cell>
          <cell r="Q22">
            <v>6</v>
          </cell>
          <cell r="R22">
            <v>5</v>
          </cell>
          <cell r="S22">
            <v>6</v>
          </cell>
          <cell r="T22">
            <v>7</v>
          </cell>
          <cell r="U22">
            <v>7.3</v>
          </cell>
          <cell r="V22">
            <v>6.2</v>
          </cell>
          <cell r="W22">
            <v>5.42</v>
          </cell>
          <cell r="X22">
            <v>2.07</v>
          </cell>
          <cell r="Y22">
            <v>5</v>
          </cell>
          <cell r="Z22">
            <v>5</v>
          </cell>
          <cell r="AA22">
            <v>7</v>
          </cell>
          <cell r="AB22">
            <v>0</v>
          </cell>
          <cell r="AC22">
            <v>0</v>
          </cell>
          <cell r="AD22">
            <v>6</v>
          </cell>
          <cell r="AE22">
            <v>3.88</v>
          </cell>
          <cell r="AF22">
            <v>1.4</v>
          </cell>
          <cell r="AG22">
            <v>7.2</v>
          </cell>
          <cell r="AH22">
            <v>4.5</v>
          </cell>
          <cell r="AI22">
            <v>5</v>
          </cell>
          <cell r="AJ22">
            <v>5.2</v>
          </cell>
          <cell r="AK22">
            <v>8.1</v>
          </cell>
          <cell r="AL22">
            <v>6.2</v>
          </cell>
          <cell r="AM22">
            <v>0</v>
          </cell>
          <cell r="AN22">
            <v>5.41</v>
          </cell>
          <cell r="AO22">
            <v>2.1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6.7</v>
          </cell>
          <cell r="AW22">
            <v>0.79</v>
          </cell>
          <cell r="AX22">
            <v>0.31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3.68</v>
          </cell>
          <cell r="BF22">
            <v>1.38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3.49</v>
          </cell>
          <cell r="BN22">
            <v>1.31</v>
          </cell>
          <cell r="BO22">
            <v>14</v>
          </cell>
          <cell r="BP22">
            <v>34</v>
          </cell>
          <cell r="BQ22">
            <v>0.3695652173913043</v>
          </cell>
        </row>
        <row r="23">
          <cell r="B23">
            <v>141134771</v>
          </cell>
          <cell r="C23" t="str">
            <v>Phan Thị Thanh </v>
          </cell>
          <cell r="D23" t="str">
            <v>Hoài</v>
          </cell>
          <cell r="E23" t="str">
            <v>20/05/1990</v>
          </cell>
          <cell r="F23" t="str">
            <v>Quảng Bình</v>
          </cell>
          <cell r="G23">
            <v>7</v>
          </cell>
          <cell r="H23">
            <v>7</v>
          </cell>
          <cell r="I23">
            <v>7</v>
          </cell>
          <cell r="J23">
            <v>7</v>
          </cell>
          <cell r="K23">
            <v>7</v>
          </cell>
          <cell r="L23">
            <v>6</v>
          </cell>
          <cell r="M23">
            <v>6.92</v>
          </cell>
          <cell r="N23">
            <v>2.94</v>
          </cell>
          <cell r="O23">
            <v>6.2</v>
          </cell>
          <cell r="P23">
            <v>7.4</v>
          </cell>
          <cell r="Q23">
            <v>7.2</v>
          </cell>
          <cell r="R23">
            <v>6.7</v>
          </cell>
          <cell r="S23">
            <v>7.6</v>
          </cell>
          <cell r="T23">
            <v>6.7</v>
          </cell>
          <cell r="U23">
            <v>6.9</v>
          </cell>
          <cell r="V23">
            <v>6</v>
          </cell>
          <cell r="W23">
            <v>6.82</v>
          </cell>
          <cell r="X23">
            <v>2.71</v>
          </cell>
          <cell r="Y23">
            <v>6</v>
          </cell>
          <cell r="Z23">
            <v>7.8</v>
          </cell>
          <cell r="AA23">
            <v>6</v>
          </cell>
          <cell r="AB23">
            <v>6</v>
          </cell>
          <cell r="AC23">
            <v>6</v>
          </cell>
          <cell r="AD23">
            <v>6.1</v>
          </cell>
          <cell r="AE23">
            <v>6.45</v>
          </cell>
          <cell r="AF23">
            <v>2.57</v>
          </cell>
          <cell r="AG23">
            <v>6.9</v>
          </cell>
          <cell r="AH23">
            <v>5</v>
          </cell>
          <cell r="AI23">
            <v>5.9</v>
          </cell>
          <cell r="AJ23">
            <v>7</v>
          </cell>
          <cell r="AK23">
            <v>6.2</v>
          </cell>
          <cell r="AL23">
            <v>6</v>
          </cell>
          <cell r="AM23">
            <v>5.3</v>
          </cell>
          <cell r="AN23">
            <v>6.09</v>
          </cell>
          <cell r="AO23">
            <v>2.27</v>
          </cell>
          <cell r="AP23">
            <v>7.1</v>
          </cell>
          <cell r="AQ23">
            <v>7.6</v>
          </cell>
          <cell r="AR23">
            <v>6.8</v>
          </cell>
          <cell r="AS23">
            <v>6.7</v>
          </cell>
          <cell r="AT23">
            <v>6.1</v>
          </cell>
          <cell r="AU23">
            <v>8.4</v>
          </cell>
          <cell r="AV23">
            <v>7.8</v>
          </cell>
          <cell r="AW23">
            <v>7.06</v>
          </cell>
          <cell r="AX23">
            <v>2.89</v>
          </cell>
          <cell r="AY23">
            <v>7.2</v>
          </cell>
          <cell r="AZ23">
            <v>6.7</v>
          </cell>
          <cell r="BA23">
            <v>7.3</v>
          </cell>
          <cell r="BB23">
            <v>4.8</v>
          </cell>
          <cell r="BC23">
            <v>6.6</v>
          </cell>
          <cell r="BD23">
            <v>2.63</v>
          </cell>
          <cell r="BE23">
            <v>6.64</v>
          </cell>
          <cell r="BF23">
            <v>2.65</v>
          </cell>
          <cell r="BG23">
            <v>8.8</v>
          </cell>
          <cell r="BH23">
            <v>7</v>
          </cell>
          <cell r="BI23">
            <v>6</v>
          </cell>
          <cell r="BJ23">
            <v>5.8</v>
          </cell>
          <cell r="BK23">
            <v>7.32</v>
          </cell>
          <cell r="BL23">
            <v>3.13</v>
          </cell>
          <cell r="BM23">
            <v>6.68</v>
          </cell>
          <cell r="BN23">
            <v>2.68</v>
          </cell>
          <cell r="BO23">
            <v>0</v>
          </cell>
          <cell r="BP23">
            <v>0</v>
          </cell>
          <cell r="BQ23">
            <v>0</v>
          </cell>
        </row>
        <row r="24">
          <cell r="B24">
            <v>111131724</v>
          </cell>
          <cell r="C24" t="str">
            <v>Trịnh Việt </v>
          </cell>
          <cell r="D24" t="str">
            <v>Hoàng</v>
          </cell>
          <cell r="E24">
            <v>31917</v>
          </cell>
          <cell r="F24" t="str">
            <v>Thanh Hóa</v>
          </cell>
          <cell r="G24">
            <v>6</v>
          </cell>
          <cell r="H24">
            <v>7</v>
          </cell>
          <cell r="I24">
            <v>7</v>
          </cell>
          <cell r="J24">
            <v>5</v>
          </cell>
          <cell r="K24">
            <v>6</v>
          </cell>
          <cell r="L24">
            <v>6</v>
          </cell>
          <cell r="M24">
            <v>6.08</v>
          </cell>
          <cell r="N24">
            <v>2.38</v>
          </cell>
          <cell r="O24">
            <v>7</v>
          </cell>
          <cell r="P24">
            <v>9.1</v>
          </cell>
          <cell r="Q24">
            <v>6</v>
          </cell>
          <cell r="R24">
            <v>7</v>
          </cell>
          <cell r="S24">
            <v>7.1</v>
          </cell>
          <cell r="T24">
            <v>5.4</v>
          </cell>
          <cell r="U24">
            <v>7.3</v>
          </cell>
          <cell r="V24">
            <v>7.4</v>
          </cell>
          <cell r="W24">
            <v>7.09</v>
          </cell>
          <cell r="X24">
            <v>2.92</v>
          </cell>
          <cell r="Y24">
            <v>5.4</v>
          </cell>
          <cell r="Z24">
            <v>6.2</v>
          </cell>
          <cell r="AA24">
            <v>6.4</v>
          </cell>
          <cell r="AB24">
            <v>7</v>
          </cell>
          <cell r="AC24">
            <v>6.3</v>
          </cell>
          <cell r="AD24">
            <v>7</v>
          </cell>
          <cell r="AE24">
            <v>6.37</v>
          </cell>
          <cell r="AF24">
            <v>2.45</v>
          </cell>
          <cell r="AG24">
            <v>7.5</v>
          </cell>
          <cell r="AH24">
            <v>5.5</v>
          </cell>
          <cell r="AI24">
            <v>4.9</v>
          </cell>
          <cell r="AJ24">
            <v>7.2</v>
          </cell>
          <cell r="AK24">
            <v>7.3</v>
          </cell>
          <cell r="AL24">
            <v>6.3</v>
          </cell>
          <cell r="AM24">
            <v>7.7</v>
          </cell>
          <cell r="AN24">
            <v>6.68</v>
          </cell>
          <cell r="AO24">
            <v>2.7</v>
          </cell>
          <cell r="AP24">
            <v>5.3</v>
          </cell>
          <cell r="AQ24">
            <v>6.4</v>
          </cell>
          <cell r="AR24">
            <v>7.4</v>
          </cell>
          <cell r="AS24">
            <v>5.5</v>
          </cell>
          <cell r="AT24">
            <v>7.1</v>
          </cell>
          <cell r="AU24">
            <v>8.7</v>
          </cell>
          <cell r="AV24">
            <v>8.4</v>
          </cell>
          <cell r="AW24">
            <v>6.85</v>
          </cell>
          <cell r="AX24">
            <v>2.74</v>
          </cell>
          <cell r="AY24">
            <v>7.7</v>
          </cell>
          <cell r="AZ24">
            <v>6.6</v>
          </cell>
          <cell r="BA24">
            <v>7.6</v>
          </cell>
          <cell r="BB24">
            <v>6.4</v>
          </cell>
          <cell r="BC24">
            <v>7.08</v>
          </cell>
          <cell r="BD24">
            <v>2.93</v>
          </cell>
          <cell r="BE24">
            <v>6.7</v>
          </cell>
          <cell r="BF24">
            <v>2.69</v>
          </cell>
          <cell r="BG24">
            <v>7.1</v>
          </cell>
          <cell r="BH24">
            <v>9.5</v>
          </cell>
          <cell r="BI24">
            <v>6</v>
          </cell>
          <cell r="BJ24">
            <v>7</v>
          </cell>
          <cell r="BK24">
            <v>7.14</v>
          </cell>
          <cell r="BL24">
            <v>2.93</v>
          </cell>
          <cell r="BM24">
            <v>6.72</v>
          </cell>
          <cell r="BN24">
            <v>2.7</v>
          </cell>
          <cell r="BO24">
            <v>0</v>
          </cell>
          <cell r="BP24">
            <v>0</v>
          </cell>
          <cell r="BQ24">
            <v>0</v>
          </cell>
        </row>
        <row r="25">
          <cell r="B25">
            <v>141133889</v>
          </cell>
          <cell r="C25" t="str">
            <v>Ngô Thị</v>
          </cell>
          <cell r="D25" t="str">
            <v>Hồng</v>
          </cell>
          <cell r="E25" t="str">
            <v>11/02/1989</v>
          </cell>
          <cell r="F25" t="str">
            <v>Quảng Bình</v>
          </cell>
          <cell r="G25">
            <v>7</v>
          </cell>
          <cell r="H25">
            <v>8</v>
          </cell>
          <cell r="I25">
            <v>7</v>
          </cell>
          <cell r="J25">
            <v>5</v>
          </cell>
          <cell r="K25">
            <v>4</v>
          </cell>
          <cell r="L25">
            <v>7</v>
          </cell>
          <cell r="M25">
            <v>6.17</v>
          </cell>
          <cell r="N25">
            <v>2.44</v>
          </cell>
          <cell r="O25">
            <v>6.4</v>
          </cell>
          <cell r="P25">
            <v>8.2</v>
          </cell>
          <cell r="Q25">
            <v>5.4</v>
          </cell>
          <cell r="R25">
            <v>5.9</v>
          </cell>
          <cell r="S25">
            <v>5.8</v>
          </cell>
          <cell r="T25">
            <v>5.8</v>
          </cell>
          <cell r="U25">
            <v>7.1</v>
          </cell>
          <cell r="V25">
            <v>6.3</v>
          </cell>
          <cell r="W25">
            <v>6.43</v>
          </cell>
          <cell r="X25">
            <v>2.42</v>
          </cell>
          <cell r="Y25">
            <v>5</v>
          </cell>
          <cell r="Z25">
            <v>6.7</v>
          </cell>
          <cell r="AA25">
            <v>6</v>
          </cell>
          <cell r="AB25">
            <v>5</v>
          </cell>
          <cell r="AC25">
            <v>5.9</v>
          </cell>
          <cell r="AD25">
            <v>5</v>
          </cell>
          <cell r="AE25">
            <v>5.62</v>
          </cell>
          <cell r="AF25">
            <v>1.99</v>
          </cell>
          <cell r="AG25">
            <v>6.5</v>
          </cell>
          <cell r="AH25">
            <v>4.6</v>
          </cell>
          <cell r="AI25">
            <v>6.5</v>
          </cell>
          <cell r="AJ25">
            <v>7.4</v>
          </cell>
          <cell r="AK25">
            <v>6</v>
          </cell>
          <cell r="AL25">
            <v>5.4</v>
          </cell>
          <cell r="AM25">
            <v>6</v>
          </cell>
          <cell r="AN25">
            <v>6.07</v>
          </cell>
          <cell r="AO25">
            <v>2.34</v>
          </cell>
          <cell r="AP25">
            <v>3.9</v>
          </cell>
          <cell r="AQ25">
            <v>6.5</v>
          </cell>
          <cell r="AR25">
            <v>6.4</v>
          </cell>
          <cell r="AS25">
            <v>6.2</v>
          </cell>
          <cell r="AT25">
            <v>8.5</v>
          </cell>
          <cell r="AU25">
            <v>8</v>
          </cell>
          <cell r="AV25">
            <v>8</v>
          </cell>
          <cell r="AW25">
            <v>6.68</v>
          </cell>
          <cell r="AX25">
            <v>2.54</v>
          </cell>
          <cell r="AY25">
            <v>6.3</v>
          </cell>
          <cell r="AZ25">
            <v>5</v>
          </cell>
          <cell r="BA25">
            <v>6.6</v>
          </cell>
          <cell r="BB25">
            <v>5.7</v>
          </cell>
          <cell r="BC25">
            <v>5.88</v>
          </cell>
          <cell r="BD25">
            <v>2.16</v>
          </cell>
          <cell r="BE25">
            <v>6.16</v>
          </cell>
          <cell r="BF25">
            <v>2.32</v>
          </cell>
          <cell r="BG25">
            <v>8.8</v>
          </cell>
          <cell r="BH25">
            <v>9.1</v>
          </cell>
          <cell r="BI25">
            <v>6.3</v>
          </cell>
          <cell r="BJ25">
            <v>5.5</v>
          </cell>
          <cell r="BK25">
            <v>7.86</v>
          </cell>
          <cell r="BL25">
            <v>3.33</v>
          </cell>
          <cell r="BM25">
            <v>6.25</v>
          </cell>
          <cell r="BN25">
            <v>2.37</v>
          </cell>
          <cell r="BO25">
            <v>1</v>
          </cell>
          <cell r="BP25">
            <v>3</v>
          </cell>
          <cell r="BQ25">
            <v>0.03260869565217391</v>
          </cell>
        </row>
        <row r="26">
          <cell r="B26">
            <v>131138783</v>
          </cell>
          <cell r="C26" t="str">
            <v>Phạm Nam</v>
          </cell>
          <cell r="D26" t="str">
            <v>Hưng</v>
          </cell>
          <cell r="E26">
            <v>32771</v>
          </cell>
          <cell r="F26" t="str">
            <v>Gia Lai</v>
          </cell>
          <cell r="G26">
            <v>6</v>
          </cell>
          <cell r="H26">
            <v>6</v>
          </cell>
          <cell r="I26">
            <v>6</v>
          </cell>
          <cell r="J26">
            <v>7</v>
          </cell>
          <cell r="K26">
            <v>5</v>
          </cell>
          <cell r="L26">
            <v>5</v>
          </cell>
          <cell r="M26">
            <v>6</v>
          </cell>
          <cell r="N26">
            <v>2.33</v>
          </cell>
          <cell r="O26">
            <v>7.8</v>
          </cell>
          <cell r="P26">
            <v>7.7</v>
          </cell>
          <cell r="Q26">
            <v>5.1</v>
          </cell>
          <cell r="R26">
            <v>5.3</v>
          </cell>
          <cell r="S26">
            <v>7.8</v>
          </cell>
          <cell r="T26">
            <v>6.5</v>
          </cell>
          <cell r="U26">
            <v>5.7</v>
          </cell>
          <cell r="V26">
            <v>7.1</v>
          </cell>
          <cell r="W26">
            <v>6.31</v>
          </cell>
          <cell r="X26">
            <v>2.4</v>
          </cell>
          <cell r="Y26">
            <v>5.3</v>
          </cell>
          <cell r="Z26">
            <v>5.7</v>
          </cell>
          <cell r="AA26">
            <v>5.6</v>
          </cell>
          <cell r="AB26">
            <v>6.1</v>
          </cell>
          <cell r="AC26">
            <v>6.2</v>
          </cell>
          <cell r="AD26">
            <v>6.2</v>
          </cell>
          <cell r="AE26">
            <v>5.88</v>
          </cell>
          <cell r="AF26">
            <v>2.11</v>
          </cell>
          <cell r="AG26">
            <v>6.5</v>
          </cell>
          <cell r="AH26">
            <v>5.6</v>
          </cell>
          <cell r="AI26">
            <v>5</v>
          </cell>
          <cell r="AJ26">
            <v>5.3</v>
          </cell>
          <cell r="AK26">
            <v>6.1</v>
          </cell>
          <cell r="AL26">
            <v>7.4</v>
          </cell>
          <cell r="AM26">
            <v>6.7</v>
          </cell>
          <cell r="AN26">
            <v>6.04</v>
          </cell>
          <cell r="AO26">
            <v>2.25</v>
          </cell>
          <cell r="AP26">
            <v>6.4</v>
          </cell>
          <cell r="AQ26">
            <v>8</v>
          </cell>
          <cell r="AR26">
            <v>6.9</v>
          </cell>
          <cell r="AS26">
            <v>6.9</v>
          </cell>
          <cell r="AT26">
            <v>5.4</v>
          </cell>
          <cell r="AU26">
            <v>6.2</v>
          </cell>
          <cell r="AV26">
            <v>5.9</v>
          </cell>
          <cell r="AW26">
            <v>6.41</v>
          </cell>
          <cell r="AX26">
            <v>2.36</v>
          </cell>
          <cell r="AY26">
            <v>5.7</v>
          </cell>
          <cell r="AZ26">
            <v>5.1</v>
          </cell>
          <cell r="BA26">
            <v>6.9</v>
          </cell>
          <cell r="BB26">
            <v>6</v>
          </cell>
          <cell r="BC26">
            <v>5.94</v>
          </cell>
          <cell r="BD26">
            <v>2.16</v>
          </cell>
          <cell r="BE26">
            <v>6.11</v>
          </cell>
          <cell r="BF26">
            <v>2.27</v>
          </cell>
          <cell r="BG26">
            <v>6.9</v>
          </cell>
          <cell r="BH26">
            <v>8.5</v>
          </cell>
          <cell r="BI26">
            <v>6.6</v>
          </cell>
          <cell r="BJ26">
            <v>8.5</v>
          </cell>
          <cell r="BK26">
            <v>7.1</v>
          </cell>
          <cell r="BL26">
            <v>2.92</v>
          </cell>
          <cell r="BM26">
            <v>6.16</v>
          </cell>
          <cell r="BN26">
            <v>2.31</v>
          </cell>
          <cell r="BO26">
            <v>0</v>
          </cell>
          <cell r="BP26">
            <v>0</v>
          </cell>
          <cell r="BQ26">
            <v>0</v>
          </cell>
        </row>
        <row r="27">
          <cell r="B27">
            <v>141133895</v>
          </cell>
          <cell r="C27" t="str">
            <v>Lê Mai</v>
          </cell>
          <cell r="D27" t="str">
            <v>Hưng</v>
          </cell>
          <cell r="E27" t="str">
            <v>23/04/1990</v>
          </cell>
          <cell r="F27" t="str">
            <v>Quảng Nam</v>
          </cell>
          <cell r="G27">
            <v>7</v>
          </cell>
          <cell r="H27">
            <v>7</v>
          </cell>
          <cell r="I27">
            <v>5</v>
          </cell>
          <cell r="J27">
            <v>7</v>
          </cell>
          <cell r="K27">
            <v>7</v>
          </cell>
          <cell r="L27">
            <v>7</v>
          </cell>
          <cell r="M27">
            <v>6.67</v>
          </cell>
          <cell r="N27">
            <v>2.78</v>
          </cell>
          <cell r="O27">
            <v>6.4</v>
          </cell>
          <cell r="P27">
            <v>8.9</v>
          </cell>
          <cell r="Q27">
            <v>5.7</v>
          </cell>
          <cell r="R27">
            <v>7.4</v>
          </cell>
          <cell r="S27">
            <v>7.9</v>
          </cell>
          <cell r="T27">
            <v>7</v>
          </cell>
          <cell r="U27">
            <v>9.8</v>
          </cell>
          <cell r="V27">
            <v>7.2</v>
          </cell>
          <cell r="W27">
            <v>7.69</v>
          </cell>
          <cell r="X27">
            <v>3.11</v>
          </cell>
          <cell r="Y27">
            <v>6.8</v>
          </cell>
          <cell r="Z27">
            <v>6.8</v>
          </cell>
          <cell r="AA27">
            <v>7.6</v>
          </cell>
          <cell r="AB27">
            <v>6.7</v>
          </cell>
          <cell r="AC27">
            <v>6.3</v>
          </cell>
          <cell r="AD27">
            <v>5.7</v>
          </cell>
          <cell r="AE27">
            <v>6.49</v>
          </cell>
          <cell r="AF27">
            <v>2.48</v>
          </cell>
          <cell r="AG27">
            <v>7.4</v>
          </cell>
          <cell r="AH27">
            <v>6.1</v>
          </cell>
          <cell r="AI27">
            <v>6.2</v>
          </cell>
          <cell r="AJ27">
            <v>7.7</v>
          </cell>
          <cell r="AK27">
            <v>7.3</v>
          </cell>
          <cell r="AL27">
            <v>8.2</v>
          </cell>
          <cell r="AM27">
            <v>5.8</v>
          </cell>
          <cell r="AN27">
            <v>6.99</v>
          </cell>
          <cell r="AO27">
            <v>2.83</v>
          </cell>
          <cell r="AP27">
            <v>6.1</v>
          </cell>
          <cell r="AQ27">
            <v>8</v>
          </cell>
          <cell r="AR27">
            <v>8.4</v>
          </cell>
          <cell r="AS27">
            <v>8.2</v>
          </cell>
          <cell r="AT27">
            <v>6.5</v>
          </cell>
          <cell r="AU27">
            <v>6.5</v>
          </cell>
          <cell r="AV27">
            <v>5.9</v>
          </cell>
          <cell r="AW27">
            <v>7.08</v>
          </cell>
          <cell r="AX27">
            <v>2.93</v>
          </cell>
          <cell r="AY27">
            <v>4.7</v>
          </cell>
          <cell r="AZ27">
            <v>4.9</v>
          </cell>
          <cell r="BA27">
            <v>7.5</v>
          </cell>
          <cell r="BB27">
            <v>5.4</v>
          </cell>
          <cell r="BC27">
            <v>5.74</v>
          </cell>
          <cell r="BD27">
            <v>2.15</v>
          </cell>
          <cell r="BE27">
            <v>6.87</v>
          </cell>
          <cell r="BF27">
            <v>2.76</v>
          </cell>
          <cell r="BG27">
            <v>8.4</v>
          </cell>
          <cell r="BH27">
            <v>9</v>
          </cell>
          <cell r="BI27">
            <v>6</v>
          </cell>
          <cell r="BJ27">
            <v>6.3</v>
          </cell>
          <cell r="BK27">
            <v>7.56</v>
          </cell>
          <cell r="BL27">
            <v>3.19</v>
          </cell>
          <cell r="BM27">
            <v>6.91</v>
          </cell>
          <cell r="BN27">
            <v>2.78</v>
          </cell>
          <cell r="BO27">
            <v>0</v>
          </cell>
          <cell r="BP27">
            <v>0</v>
          </cell>
          <cell r="BQ27">
            <v>0</v>
          </cell>
        </row>
        <row r="28">
          <cell r="B28">
            <v>141133896</v>
          </cell>
          <cell r="C28" t="str">
            <v>Nguyễn Ngọc</v>
          </cell>
          <cell r="D28" t="str">
            <v>Hưng</v>
          </cell>
          <cell r="E28" t="str">
            <v>09/02/1990</v>
          </cell>
          <cell r="F28" t="str">
            <v>Đà Nẵng</v>
          </cell>
          <cell r="G28">
            <v>8</v>
          </cell>
          <cell r="H28">
            <v>7</v>
          </cell>
          <cell r="I28">
            <v>5</v>
          </cell>
          <cell r="J28">
            <v>7</v>
          </cell>
          <cell r="K28">
            <v>6</v>
          </cell>
          <cell r="L28">
            <v>7</v>
          </cell>
          <cell r="M28">
            <v>6.67</v>
          </cell>
          <cell r="N28">
            <v>2.77</v>
          </cell>
          <cell r="O28">
            <v>7.3</v>
          </cell>
          <cell r="P28">
            <v>8.3</v>
          </cell>
          <cell r="Q28">
            <v>4.3</v>
          </cell>
          <cell r="R28">
            <v>6.6</v>
          </cell>
          <cell r="S28">
            <v>6.8</v>
          </cell>
          <cell r="T28">
            <v>6.2</v>
          </cell>
          <cell r="U28">
            <v>8.4</v>
          </cell>
          <cell r="V28">
            <v>6.2</v>
          </cell>
          <cell r="W28">
            <v>6.83</v>
          </cell>
          <cell r="X28">
            <v>2.69</v>
          </cell>
          <cell r="Y28">
            <v>6.8</v>
          </cell>
          <cell r="Z28">
            <v>6.4</v>
          </cell>
          <cell r="AA28">
            <v>5.2</v>
          </cell>
          <cell r="AB28">
            <v>7.1</v>
          </cell>
          <cell r="AC28">
            <v>6.3</v>
          </cell>
          <cell r="AD28">
            <v>6.7</v>
          </cell>
          <cell r="AE28">
            <v>6.54</v>
          </cell>
          <cell r="AF28">
            <v>2.5</v>
          </cell>
          <cell r="AG28">
            <v>6</v>
          </cell>
          <cell r="AH28">
            <v>4.7</v>
          </cell>
          <cell r="AI28">
            <v>6.5</v>
          </cell>
          <cell r="AJ28">
            <v>6.9</v>
          </cell>
          <cell r="AK28">
            <v>6</v>
          </cell>
          <cell r="AL28">
            <v>7.2</v>
          </cell>
          <cell r="AM28">
            <v>6.7</v>
          </cell>
          <cell r="AN28">
            <v>6.2</v>
          </cell>
          <cell r="AO28">
            <v>2.42</v>
          </cell>
          <cell r="AP28">
            <v>5.2</v>
          </cell>
          <cell r="AQ28">
            <v>6.1</v>
          </cell>
          <cell r="AR28">
            <v>7.1</v>
          </cell>
          <cell r="AS28">
            <v>5.8</v>
          </cell>
          <cell r="AT28">
            <v>6.5</v>
          </cell>
          <cell r="AU28">
            <v>7.5</v>
          </cell>
          <cell r="AV28">
            <v>6.9</v>
          </cell>
          <cell r="AW28">
            <v>6.39</v>
          </cell>
          <cell r="AX28">
            <v>2.48</v>
          </cell>
          <cell r="AY28">
            <v>5.1</v>
          </cell>
          <cell r="AZ28">
            <v>4.7</v>
          </cell>
          <cell r="BA28">
            <v>6.4</v>
          </cell>
          <cell r="BB28">
            <v>6</v>
          </cell>
          <cell r="BC28">
            <v>5.55</v>
          </cell>
          <cell r="BD28">
            <v>1.99</v>
          </cell>
          <cell r="BE28">
            <v>6.41</v>
          </cell>
          <cell r="BF28">
            <v>2.5</v>
          </cell>
          <cell r="BG28">
            <v>6.6</v>
          </cell>
          <cell r="BH28">
            <v>7.5</v>
          </cell>
          <cell r="BI28">
            <v>7.4</v>
          </cell>
          <cell r="BJ28">
            <v>7</v>
          </cell>
          <cell r="BK28">
            <v>7.1</v>
          </cell>
          <cell r="BL28">
            <v>2.93</v>
          </cell>
          <cell r="BM28">
            <v>6.45</v>
          </cell>
          <cell r="BN28">
            <v>2.52</v>
          </cell>
          <cell r="BO28">
            <v>0</v>
          </cell>
          <cell r="BP28">
            <v>0</v>
          </cell>
          <cell r="BQ28">
            <v>0</v>
          </cell>
        </row>
        <row r="29">
          <cell r="B29">
            <v>141133898</v>
          </cell>
          <cell r="C29" t="str">
            <v>Nguyễn Thị</v>
          </cell>
          <cell r="D29" t="str">
            <v>Hương</v>
          </cell>
          <cell r="E29" t="str">
            <v>08/08/1988</v>
          </cell>
          <cell r="F29" t="str">
            <v>Nghệ An</v>
          </cell>
          <cell r="G29">
            <v>5</v>
          </cell>
          <cell r="H29">
            <v>7</v>
          </cell>
          <cell r="I29">
            <v>7</v>
          </cell>
          <cell r="J29">
            <v>7</v>
          </cell>
          <cell r="K29">
            <v>5</v>
          </cell>
          <cell r="L29">
            <v>7</v>
          </cell>
          <cell r="M29">
            <v>6.33</v>
          </cell>
          <cell r="N29">
            <v>2.55</v>
          </cell>
          <cell r="O29">
            <v>5.9</v>
          </cell>
          <cell r="P29">
            <v>9.2</v>
          </cell>
          <cell r="Q29">
            <v>6.7</v>
          </cell>
          <cell r="R29">
            <v>6.7</v>
          </cell>
          <cell r="S29">
            <v>7.6</v>
          </cell>
          <cell r="T29">
            <v>6.4</v>
          </cell>
          <cell r="U29">
            <v>5.9</v>
          </cell>
          <cell r="V29">
            <v>6.3</v>
          </cell>
          <cell r="W29">
            <v>6.7</v>
          </cell>
          <cell r="X29">
            <v>2.57</v>
          </cell>
          <cell r="Y29">
            <v>8</v>
          </cell>
          <cell r="Z29">
            <v>6.5</v>
          </cell>
          <cell r="AA29">
            <v>7.4</v>
          </cell>
          <cell r="AB29">
            <v>5.5</v>
          </cell>
          <cell r="AC29">
            <v>6.7</v>
          </cell>
          <cell r="AD29">
            <v>7.4</v>
          </cell>
          <cell r="AE29">
            <v>6.95</v>
          </cell>
          <cell r="AF29">
            <v>2.85</v>
          </cell>
          <cell r="AG29">
            <v>6.7</v>
          </cell>
          <cell r="AH29">
            <v>5.9</v>
          </cell>
          <cell r="AI29">
            <v>5.9</v>
          </cell>
          <cell r="AJ29">
            <v>8.7</v>
          </cell>
          <cell r="AK29">
            <v>6.8</v>
          </cell>
          <cell r="AL29">
            <v>7.2</v>
          </cell>
          <cell r="AM29">
            <v>6</v>
          </cell>
          <cell r="AN29">
            <v>6.81</v>
          </cell>
          <cell r="AO29">
            <v>2.7</v>
          </cell>
          <cell r="AP29">
            <v>6.5</v>
          </cell>
          <cell r="AQ29">
            <v>5.9</v>
          </cell>
          <cell r="AR29">
            <v>6.9</v>
          </cell>
          <cell r="AS29">
            <v>6.6</v>
          </cell>
          <cell r="AT29">
            <v>6.2</v>
          </cell>
          <cell r="AU29">
            <v>8.3</v>
          </cell>
          <cell r="AV29">
            <v>8.4</v>
          </cell>
          <cell r="AW29">
            <v>6.94</v>
          </cell>
          <cell r="AX29">
            <v>2.79</v>
          </cell>
          <cell r="AY29">
            <v>8.1</v>
          </cell>
          <cell r="AZ29">
            <v>7.2</v>
          </cell>
          <cell r="BA29">
            <v>7.8</v>
          </cell>
          <cell r="BB29">
            <v>5.7</v>
          </cell>
          <cell r="BC29">
            <v>7.26</v>
          </cell>
          <cell r="BD29">
            <v>3.03</v>
          </cell>
          <cell r="BE29">
            <v>6.82</v>
          </cell>
          <cell r="BF29">
            <v>2.73</v>
          </cell>
          <cell r="BG29">
            <v>8</v>
          </cell>
          <cell r="BH29">
            <v>8.1</v>
          </cell>
          <cell r="BI29">
            <v>7.5</v>
          </cell>
          <cell r="BJ29">
            <v>9</v>
          </cell>
          <cell r="BK29">
            <v>7.82</v>
          </cell>
          <cell r="BL29">
            <v>3.52</v>
          </cell>
          <cell r="BM29">
            <v>6.87</v>
          </cell>
          <cell r="BN29">
            <v>2.78</v>
          </cell>
          <cell r="BO29">
            <v>0</v>
          </cell>
          <cell r="BP29">
            <v>0</v>
          </cell>
          <cell r="BQ29">
            <v>0</v>
          </cell>
        </row>
        <row r="30">
          <cell r="B30">
            <v>141133902</v>
          </cell>
          <cell r="C30" t="str">
            <v>Phan Công</v>
          </cell>
          <cell r="D30" t="str">
            <v>Hữu</v>
          </cell>
          <cell r="E30" t="str">
            <v>26/08/1990</v>
          </cell>
          <cell r="F30" t="str">
            <v>Huế</v>
          </cell>
          <cell r="G30">
            <v>7</v>
          </cell>
          <cell r="H30">
            <v>7</v>
          </cell>
          <cell r="I30">
            <v>6</v>
          </cell>
          <cell r="J30">
            <v>7</v>
          </cell>
          <cell r="K30">
            <v>7</v>
          </cell>
          <cell r="L30">
            <v>7</v>
          </cell>
          <cell r="M30">
            <v>6.83</v>
          </cell>
          <cell r="N30">
            <v>2.89</v>
          </cell>
          <cell r="O30">
            <v>5.9</v>
          </cell>
          <cell r="P30">
            <v>7.5</v>
          </cell>
          <cell r="Q30">
            <v>7</v>
          </cell>
          <cell r="R30">
            <v>8.1</v>
          </cell>
          <cell r="S30">
            <v>5.2</v>
          </cell>
          <cell r="T30">
            <v>6.2</v>
          </cell>
          <cell r="U30">
            <v>9.3</v>
          </cell>
          <cell r="V30">
            <v>7.2</v>
          </cell>
          <cell r="W30">
            <v>7.51</v>
          </cell>
          <cell r="X30">
            <v>3.14</v>
          </cell>
          <cell r="Y30">
            <v>5.8</v>
          </cell>
          <cell r="Z30">
            <v>7.2</v>
          </cell>
          <cell r="AA30">
            <v>8.6</v>
          </cell>
          <cell r="AB30">
            <v>6.1</v>
          </cell>
          <cell r="AC30">
            <v>6.4</v>
          </cell>
          <cell r="AD30">
            <v>7.3</v>
          </cell>
          <cell r="AE30">
            <v>6.79</v>
          </cell>
          <cell r="AF30">
            <v>2.69</v>
          </cell>
          <cell r="AG30">
            <v>7.4</v>
          </cell>
          <cell r="AH30">
            <v>6</v>
          </cell>
          <cell r="AI30">
            <v>6.2</v>
          </cell>
          <cell r="AJ30">
            <v>7.8</v>
          </cell>
          <cell r="AK30">
            <v>7.4</v>
          </cell>
          <cell r="AL30">
            <v>7.3</v>
          </cell>
          <cell r="AM30">
            <v>5.1</v>
          </cell>
          <cell r="AN30">
            <v>6.83</v>
          </cell>
          <cell r="AO30">
            <v>2.72</v>
          </cell>
          <cell r="AP30">
            <v>7.4</v>
          </cell>
          <cell r="AQ30">
            <v>7.9</v>
          </cell>
          <cell r="AR30">
            <v>6.9</v>
          </cell>
          <cell r="AS30">
            <v>7.6</v>
          </cell>
          <cell r="AT30">
            <v>7.5</v>
          </cell>
          <cell r="AU30">
            <v>8.1</v>
          </cell>
          <cell r="AV30">
            <v>7.3</v>
          </cell>
          <cell r="AW30">
            <v>7.46</v>
          </cell>
          <cell r="AX30">
            <v>3.15</v>
          </cell>
          <cell r="AY30">
            <v>6.7</v>
          </cell>
          <cell r="AZ30">
            <v>6.7</v>
          </cell>
          <cell r="BA30">
            <v>7.2</v>
          </cell>
          <cell r="BB30">
            <v>5.2</v>
          </cell>
          <cell r="BC30">
            <v>6.55</v>
          </cell>
          <cell r="BD30">
            <v>2.56</v>
          </cell>
          <cell r="BE30">
            <v>7.04</v>
          </cell>
          <cell r="BF30">
            <v>2.88</v>
          </cell>
          <cell r="BG30">
            <v>7.8</v>
          </cell>
          <cell r="BH30">
            <v>9.6</v>
          </cell>
          <cell r="BI30">
            <v>7.8</v>
          </cell>
          <cell r="BJ30">
            <v>8.3</v>
          </cell>
          <cell r="BK30">
            <v>8.16</v>
          </cell>
          <cell r="BL30">
            <v>3.46</v>
          </cell>
          <cell r="BM30">
            <v>7.1</v>
          </cell>
          <cell r="BN30">
            <v>2.91</v>
          </cell>
          <cell r="BO30">
            <v>0</v>
          </cell>
          <cell r="BP30">
            <v>0</v>
          </cell>
          <cell r="BQ30">
            <v>0</v>
          </cell>
        </row>
        <row r="31">
          <cell r="B31">
            <v>141133903</v>
          </cell>
          <cell r="C31" t="str">
            <v>Trần Minh</v>
          </cell>
          <cell r="D31" t="str">
            <v>Hữu</v>
          </cell>
          <cell r="E31" t="str">
            <v>16/11/1989</v>
          </cell>
          <cell r="F31" t="str">
            <v>Quảng Bình</v>
          </cell>
          <cell r="G31">
            <v>7</v>
          </cell>
          <cell r="H31">
            <v>7</v>
          </cell>
          <cell r="I31">
            <v>7</v>
          </cell>
          <cell r="J31">
            <v>7</v>
          </cell>
          <cell r="K31">
            <v>6</v>
          </cell>
          <cell r="L31">
            <v>7</v>
          </cell>
          <cell r="M31">
            <v>6.83</v>
          </cell>
          <cell r="N31">
            <v>2.89</v>
          </cell>
          <cell r="O31">
            <v>6.3</v>
          </cell>
          <cell r="P31">
            <v>7.7</v>
          </cell>
          <cell r="Q31">
            <v>6.1</v>
          </cell>
          <cell r="R31">
            <v>6.9</v>
          </cell>
          <cell r="S31">
            <v>8.2</v>
          </cell>
          <cell r="T31">
            <v>4.9</v>
          </cell>
          <cell r="U31">
            <v>7.5</v>
          </cell>
          <cell r="V31">
            <v>6.3</v>
          </cell>
          <cell r="W31">
            <v>6.82</v>
          </cell>
          <cell r="X31">
            <v>2.75</v>
          </cell>
          <cell r="Y31">
            <v>5.8</v>
          </cell>
          <cell r="Z31">
            <v>7.4</v>
          </cell>
          <cell r="AA31">
            <v>7</v>
          </cell>
          <cell r="AB31">
            <v>5.8</v>
          </cell>
          <cell r="AC31">
            <v>6.4</v>
          </cell>
          <cell r="AD31">
            <v>5.4</v>
          </cell>
          <cell r="AE31">
            <v>6.26</v>
          </cell>
          <cell r="AF31">
            <v>2.27</v>
          </cell>
          <cell r="AG31">
            <v>6.7</v>
          </cell>
          <cell r="AH31">
            <v>5.4</v>
          </cell>
          <cell r="AI31">
            <v>5.5</v>
          </cell>
          <cell r="AJ31">
            <v>6</v>
          </cell>
          <cell r="AK31">
            <v>5.5</v>
          </cell>
          <cell r="AL31">
            <v>8.3</v>
          </cell>
          <cell r="AM31">
            <v>4.8</v>
          </cell>
          <cell r="AN31">
            <v>6</v>
          </cell>
          <cell r="AO31">
            <v>2.25</v>
          </cell>
          <cell r="AP31">
            <v>5.1</v>
          </cell>
          <cell r="AQ31">
            <v>5.9</v>
          </cell>
          <cell r="AR31">
            <v>6.4</v>
          </cell>
          <cell r="AS31">
            <v>6.7</v>
          </cell>
          <cell r="AT31">
            <v>6.3</v>
          </cell>
          <cell r="AU31">
            <v>8.1</v>
          </cell>
          <cell r="AV31">
            <v>6</v>
          </cell>
          <cell r="AW31">
            <v>6.33</v>
          </cell>
          <cell r="AX31">
            <v>2.4</v>
          </cell>
          <cell r="AY31">
            <v>5.6</v>
          </cell>
          <cell r="AZ31">
            <v>5.6</v>
          </cell>
          <cell r="BA31">
            <v>6.4</v>
          </cell>
          <cell r="BB31">
            <v>6</v>
          </cell>
          <cell r="BC31">
            <v>5.92</v>
          </cell>
          <cell r="BD31">
            <v>2.17</v>
          </cell>
          <cell r="BE31">
            <v>6.37</v>
          </cell>
          <cell r="BF31">
            <v>2.45</v>
          </cell>
          <cell r="BG31">
            <v>8.1</v>
          </cell>
          <cell r="BH31">
            <v>5.5</v>
          </cell>
          <cell r="BI31">
            <v>6.3</v>
          </cell>
          <cell r="BJ31">
            <v>7.5</v>
          </cell>
          <cell r="BK31">
            <v>6.86</v>
          </cell>
          <cell r="BL31">
            <v>2.79</v>
          </cell>
          <cell r="BM31">
            <v>6.39</v>
          </cell>
          <cell r="BN31">
            <v>2.47</v>
          </cell>
          <cell r="BO31">
            <v>0</v>
          </cell>
          <cell r="BP31">
            <v>0</v>
          </cell>
          <cell r="BQ31">
            <v>0</v>
          </cell>
        </row>
        <row r="32">
          <cell r="B32">
            <v>141133912</v>
          </cell>
          <cell r="C32" t="str">
            <v>Tạ Bá Thành</v>
          </cell>
          <cell r="D32" t="str">
            <v>Huy</v>
          </cell>
          <cell r="E32" t="str">
            <v>03/02/1990</v>
          </cell>
          <cell r="F32" t="str">
            <v>Quảng Trị</v>
          </cell>
          <cell r="G32">
            <v>9</v>
          </cell>
          <cell r="H32">
            <v>7</v>
          </cell>
          <cell r="I32">
            <v>5</v>
          </cell>
          <cell r="J32">
            <v>10</v>
          </cell>
          <cell r="K32">
            <v>7</v>
          </cell>
          <cell r="L32">
            <v>7</v>
          </cell>
          <cell r="M32">
            <v>7.75</v>
          </cell>
          <cell r="N32">
            <v>3.19</v>
          </cell>
          <cell r="O32">
            <v>7.5</v>
          </cell>
          <cell r="P32">
            <v>9</v>
          </cell>
          <cell r="Q32">
            <v>9.1</v>
          </cell>
          <cell r="R32">
            <v>9.9</v>
          </cell>
          <cell r="S32">
            <v>8.1</v>
          </cell>
          <cell r="T32">
            <v>7.9</v>
          </cell>
          <cell r="U32">
            <v>10</v>
          </cell>
          <cell r="V32">
            <v>7.9</v>
          </cell>
          <cell r="W32">
            <v>8.99</v>
          </cell>
          <cell r="X32">
            <v>3.79</v>
          </cell>
          <cell r="Y32">
            <v>8.2</v>
          </cell>
          <cell r="Z32">
            <v>9.4</v>
          </cell>
          <cell r="AA32">
            <v>9</v>
          </cell>
          <cell r="AB32">
            <v>7</v>
          </cell>
          <cell r="AC32">
            <v>7.5</v>
          </cell>
          <cell r="AD32">
            <v>8.4</v>
          </cell>
          <cell r="AE32">
            <v>8.31</v>
          </cell>
          <cell r="AF32">
            <v>3.62</v>
          </cell>
          <cell r="AG32">
            <v>8.3</v>
          </cell>
          <cell r="AH32">
            <v>7.7</v>
          </cell>
          <cell r="AI32">
            <v>9.2</v>
          </cell>
          <cell r="AJ32">
            <v>8.8</v>
          </cell>
          <cell r="AK32">
            <v>9.9</v>
          </cell>
          <cell r="AL32">
            <v>8.9</v>
          </cell>
          <cell r="AM32">
            <v>4.2</v>
          </cell>
          <cell r="AN32">
            <v>8.26</v>
          </cell>
          <cell r="AO32">
            <v>3.5</v>
          </cell>
          <cell r="AP32">
            <v>8.7</v>
          </cell>
          <cell r="AQ32">
            <v>8.8</v>
          </cell>
          <cell r="AR32">
            <v>7.7</v>
          </cell>
          <cell r="AS32">
            <v>9.9</v>
          </cell>
          <cell r="AT32">
            <v>7.6</v>
          </cell>
          <cell r="AU32">
            <v>7.4</v>
          </cell>
          <cell r="AV32">
            <v>6.8</v>
          </cell>
          <cell r="AW32">
            <v>8.17</v>
          </cell>
          <cell r="AX32">
            <v>3.49</v>
          </cell>
          <cell r="AY32">
            <v>8.1</v>
          </cell>
          <cell r="AZ32">
            <v>6.5</v>
          </cell>
          <cell r="BA32">
            <v>7.8</v>
          </cell>
          <cell r="BB32">
            <v>5.2</v>
          </cell>
          <cell r="BC32">
            <v>6.95</v>
          </cell>
          <cell r="BD32">
            <v>2.85</v>
          </cell>
          <cell r="BE32">
            <v>8.19</v>
          </cell>
          <cell r="BF32">
            <v>3.47</v>
          </cell>
          <cell r="BG32">
            <v>9.1</v>
          </cell>
          <cell r="BH32">
            <v>10</v>
          </cell>
          <cell r="BI32">
            <v>8</v>
          </cell>
          <cell r="BJ32">
            <v>7.5</v>
          </cell>
          <cell r="BK32">
            <v>8.84</v>
          </cell>
          <cell r="BL32">
            <v>3.86</v>
          </cell>
          <cell r="BM32">
            <v>8.22</v>
          </cell>
          <cell r="BN32">
            <v>3.49</v>
          </cell>
          <cell r="BO32">
            <v>0</v>
          </cell>
          <cell r="BP32">
            <v>0</v>
          </cell>
          <cell r="BQ32">
            <v>0</v>
          </cell>
        </row>
        <row r="33">
          <cell r="B33">
            <v>141323426</v>
          </cell>
          <cell r="C33" t="str">
            <v>Nguyễn</v>
          </cell>
          <cell r="D33" t="str">
            <v>Huy</v>
          </cell>
          <cell r="E33" t="str">
            <v>30/01/1989</v>
          </cell>
          <cell r="F33" t="str">
            <v>Gia Lai</v>
          </cell>
          <cell r="G33">
            <v>7</v>
          </cell>
          <cell r="H33">
            <v>5</v>
          </cell>
          <cell r="I33">
            <v>3</v>
          </cell>
          <cell r="J33">
            <v>6</v>
          </cell>
          <cell r="K33">
            <v>7</v>
          </cell>
          <cell r="L33">
            <v>8</v>
          </cell>
          <cell r="M33">
            <v>5.83</v>
          </cell>
          <cell r="N33">
            <v>2.16</v>
          </cell>
          <cell r="O33">
            <v>2.9</v>
          </cell>
          <cell r="P33">
            <v>7.2</v>
          </cell>
          <cell r="Q33">
            <v>4.3</v>
          </cell>
          <cell r="R33">
            <v>5.8</v>
          </cell>
          <cell r="S33">
            <v>0</v>
          </cell>
          <cell r="T33">
            <v>5.8</v>
          </cell>
          <cell r="U33">
            <v>3.3</v>
          </cell>
          <cell r="V33">
            <v>5.9</v>
          </cell>
          <cell r="W33">
            <v>4.52</v>
          </cell>
          <cell r="X33">
            <v>1.17</v>
          </cell>
          <cell r="Y33">
            <v>4.5</v>
          </cell>
          <cell r="Z33">
            <v>2.2</v>
          </cell>
          <cell r="AA33">
            <v>0</v>
          </cell>
          <cell r="AB33">
            <v>5.7</v>
          </cell>
          <cell r="AC33">
            <v>6</v>
          </cell>
          <cell r="AD33">
            <v>4.2</v>
          </cell>
          <cell r="AE33">
            <v>4.03</v>
          </cell>
          <cell r="AF33">
            <v>1.17</v>
          </cell>
          <cell r="AG33">
            <v>5.7</v>
          </cell>
          <cell r="AH33">
            <v>3.2</v>
          </cell>
          <cell r="AI33">
            <v>4.4</v>
          </cell>
          <cell r="AJ33">
            <v>4.1</v>
          </cell>
          <cell r="AK33">
            <v>6.4</v>
          </cell>
          <cell r="AL33">
            <v>5.1</v>
          </cell>
          <cell r="AM33">
            <v>4.7</v>
          </cell>
          <cell r="AN33">
            <v>4.81</v>
          </cell>
          <cell r="AO33">
            <v>1.37</v>
          </cell>
          <cell r="AP33">
            <v>5</v>
          </cell>
          <cell r="AQ33">
            <v>7.3</v>
          </cell>
          <cell r="AR33">
            <v>6.1</v>
          </cell>
          <cell r="AS33">
            <v>0</v>
          </cell>
          <cell r="AT33">
            <v>0</v>
          </cell>
          <cell r="AU33">
            <v>6</v>
          </cell>
          <cell r="AV33">
            <v>5.6</v>
          </cell>
          <cell r="AW33">
            <v>3.75</v>
          </cell>
          <cell r="AX33">
            <v>1.39</v>
          </cell>
          <cell r="AY33">
            <v>0</v>
          </cell>
          <cell r="AZ33">
            <v>0</v>
          </cell>
          <cell r="BA33">
            <v>0</v>
          </cell>
          <cell r="BB33">
            <v>5</v>
          </cell>
          <cell r="BC33">
            <v>1</v>
          </cell>
          <cell r="BD33">
            <v>0.33</v>
          </cell>
          <cell r="BE33">
            <v>4.13</v>
          </cell>
          <cell r="BF33">
            <v>1.29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3.92</v>
          </cell>
          <cell r="BN33">
            <v>1.22</v>
          </cell>
          <cell r="BO33">
            <v>12</v>
          </cell>
          <cell r="BP33">
            <v>31</v>
          </cell>
          <cell r="BQ33">
            <v>0.33695652173913043</v>
          </cell>
        </row>
        <row r="34">
          <cell r="B34">
            <v>121133178</v>
          </cell>
          <cell r="C34" t="str">
            <v>Nguyễn Hồng </v>
          </cell>
          <cell r="D34" t="str">
            <v>Kha</v>
          </cell>
          <cell r="E34">
            <v>31778</v>
          </cell>
          <cell r="F34" t="str">
            <v>Quảng Nam</v>
          </cell>
          <cell r="G34">
            <v>7</v>
          </cell>
          <cell r="H34">
            <v>5.9</v>
          </cell>
          <cell r="I34">
            <v>6</v>
          </cell>
          <cell r="J34">
            <v>8</v>
          </cell>
          <cell r="K34">
            <v>6</v>
          </cell>
          <cell r="L34">
            <v>5</v>
          </cell>
          <cell r="M34">
            <v>6.57</v>
          </cell>
          <cell r="N34">
            <v>2.66</v>
          </cell>
          <cell r="O34">
            <v>7.1</v>
          </cell>
          <cell r="P34">
            <v>7.1</v>
          </cell>
          <cell r="Q34">
            <v>6</v>
          </cell>
          <cell r="R34">
            <v>6</v>
          </cell>
          <cell r="S34">
            <v>5.6</v>
          </cell>
          <cell r="T34">
            <v>6.2</v>
          </cell>
          <cell r="U34">
            <v>8</v>
          </cell>
          <cell r="V34">
            <v>8.8</v>
          </cell>
          <cell r="W34">
            <v>6.99</v>
          </cell>
          <cell r="X34">
            <v>2.94</v>
          </cell>
          <cell r="Y34">
            <v>4</v>
          </cell>
          <cell r="Z34">
            <v>8.8</v>
          </cell>
          <cell r="AA34">
            <v>8</v>
          </cell>
          <cell r="AB34">
            <v>7</v>
          </cell>
          <cell r="AC34">
            <v>6</v>
          </cell>
          <cell r="AD34">
            <v>8</v>
          </cell>
          <cell r="AE34">
            <v>7.01</v>
          </cell>
          <cell r="AF34">
            <v>2.96</v>
          </cell>
          <cell r="AG34">
            <v>6.9</v>
          </cell>
          <cell r="AH34">
            <v>4.9</v>
          </cell>
          <cell r="AI34">
            <v>6.1</v>
          </cell>
          <cell r="AJ34">
            <v>5</v>
          </cell>
          <cell r="AK34">
            <v>7.6</v>
          </cell>
          <cell r="AL34">
            <v>7.5</v>
          </cell>
          <cell r="AM34">
            <v>5.7</v>
          </cell>
          <cell r="AN34">
            <v>6.21</v>
          </cell>
          <cell r="AO34">
            <v>2.4</v>
          </cell>
          <cell r="AP34">
            <v>8.4</v>
          </cell>
          <cell r="AQ34">
            <v>8.8</v>
          </cell>
          <cell r="AR34">
            <v>7.5</v>
          </cell>
          <cell r="AS34">
            <v>7.5</v>
          </cell>
          <cell r="AT34">
            <v>6.9</v>
          </cell>
          <cell r="AU34">
            <v>7.6</v>
          </cell>
          <cell r="AV34">
            <v>6.4</v>
          </cell>
          <cell r="AW34">
            <v>7.51</v>
          </cell>
          <cell r="AX34">
            <v>3.19</v>
          </cell>
          <cell r="AY34">
            <v>6</v>
          </cell>
          <cell r="AZ34">
            <v>5.5</v>
          </cell>
          <cell r="BA34">
            <v>7.7</v>
          </cell>
          <cell r="BB34">
            <v>5.2</v>
          </cell>
          <cell r="BC34">
            <v>6.2</v>
          </cell>
          <cell r="BD34">
            <v>2.4</v>
          </cell>
          <cell r="BE34">
            <v>6.8</v>
          </cell>
          <cell r="BF34">
            <v>2.79</v>
          </cell>
          <cell r="BG34">
            <v>7.6</v>
          </cell>
          <cell r="BH34">
            <v>10</v>
          </cell>
          <cell r="BI34">
            <v>8.5</v>
          </cell>
          <cell r="BJ34">
            <v>8</v>
          </cell>
          <cell r="BK34">
            <v>8.44</v>
          </cell>
          <cell r="BL34">
            <v>3.73</v>
          </cell>
          <cell r="BM34">
            <v>6.88</v>
          </cell>
          <cell r="BN34">
            <v>2.84</v>
          </cell>
          <cell r="BO34">
            <v>0</v>
          </cell>
          <cell r="BP34">
            <v>0</v>
          </cell>
          <cell r="BQ34">
            <v>0</v>
          </cell>
        </row>
        <row r="35">
          <cell r="B35">
            <v>141323442</v>
          </cell>
          <cell r="C35" t="str">
            <v>Nguyễn Đăng</v>
          </cell>
          <cell r="D35" t="str">
            <v>Khanh</v>
          </cell>
          <cell r="E35" t="str">
            <v>11/09/1990</v>
          </cell>
          <cell r="F35" t="str">
            <v>Quảng Trị</v>
          </cell>
          <cell r="G35">
            <v>8</v>
          </cell>
          <cell r="H35">
            <v>7</v>
          </cell>
          <cell r="I35">
            <v>6</v>
          </cell>
          <cell r="J35">
            <v>6</v>
          </cell>
          <cell r="K35">
            <v>7</v>
          </cell>
          <cell r="L35">
            <v>8</v>
          </cell>
          <cell r="M35">
            <v>6.83</v>
          </cell>
          <cell r="N35">
            <v>2.88</v>
          </cell>
          <cell r="O35">
            <v>6.3</v>
          </cell>
          <cell r="P35">
            <v>8.3</v>
          </cell>
          <cell r="Q35">
            <v>7.3</v>
          </cell>
          <cell r="R35">
            <v>7.2</v>
          </cell>
          <cell r="S35">
            <v>7</v>
          </cell>
          <cell r="T35">
            <v>6.9</v>
          </cell>
          <cell r="U35">
            <v>8.6</v>
          </cell>
          <cell r="V35">
            <v>6</v>
          </cell>
          <cell r="W35">
            <v>7.39</v>
          </cell>
          <cell r="X35">
            <v>3.13</v>
          </cell>
          <cell r="Y35">
            <v>6.8</v>
          </cell>
          <cell r="Z35">
            <v>5.7</v>
          </cell>
          <cell r="AA35">
            <v>8</v>
          </cell>
          <cell r="AB35">
            <v>6.2</v>
          </cell>
          <cell r="AC35">
            <v>6.9</v>
          </cell>
          <cell r="AD35">
            <v>5.3</v>
          </cell>
          <cell r="AE35">
            <v>6.21</v>
          </cell>
          <cell r="AF35">
            <v>2.28</v>
          </cell>
          <cell r="AG35">
            <v>7.4</v>
          </cell>
          <cell r="AH35">
            <v>5.4</v>
          </cell>
          <cell r="AI35">
            <v>5.5</v>
          </cell>
          <cell r="AJ35">
            <v>7.7</v>
          </cell>
          <cell r="AK35">
            <v>7.2</v>
          </cell>
          <cell r="AL35">
            <v>7.5</v>
          </cell>
          <cell r="AM35">
            <v>5.4</v>
          </cell>
          <cell r="AN35">
            <v>6.66</v>
          </cell>
          <cell r="AO35">
            <v>2.61</v>
          </cell>
          <cell r="AP35">
            <v>7</v>
          </cell>
          <cell r="AQ35">
            <v>6.4</v>
          </cell>
          <cell r="AR35">
            <v>7.3</v>
          </cell>
          <cell r="AS35">
            <v>5.9</v>
          </cell>
          <cell r="AT35">
            <v>6.4</v>
          </cell>
          <cell r="AU35">
            <v>8.2</v>
          </cell>
          <cell r="AV35">
            <v>7.3</v>
          </cell>
          <cell r="AW35">
            <v>6.89</v>
          </cell>
          <cell r="AX35">
            <v>2.74</v>
          </cell>
          <cell r="AY35">
            <v>5.2</v>
          </cell>
          <cell r="AZ35">
            <v>5.1</v>
          </cell>
          <cell r="BA35">
            <v>6.8</v>
          </cell>
          <cell r="BB35">
            <v>5.9</v>
          </cell>
          <cell r="BC35">
            <v>5.79</v>
          </cell>
          <cell r="BD35">
            <v>2.02</v>
          </cell>
          <cell r="BE35">
            <v>6.69</v>
          </cell>
          <cell r="BF35">
            <v>2.65</v>
          </cell>
          <cell r="BG35">
            <v>7.6</v>
          </cell>
          <cell r="BH35">
            <v>6</v>
          </cell>
          <cell r="BI35">
            <v>8.5</v>
          </cell>
          <cell r="BJ35">
            <v>8.5</v>
          </cell>
          <cell r="BK35">
            <v>7.64</v>
          </cell>
          <cell r="BL35">
            <v>3.4</v>
          </cell>
          <cell r="BM35">
            <v>6.74</v>
          </cell>
          <cell r="BN35">
            <v>2.68</v>
          </cell>
          <cell r="BO35">
            <v>0</v>
          </cell>
          <cell r="BP35">
            <v>0</v>
          </cell>
          <cell r="BQ35">
            <v>0</v>
          </cell>
        </row>
        <row r="36">
          <cell r="B36">
            <v>141133925</v>
          </cell>
          <cell r="C36" t="str">
            <v>Nguyễn Văn</v>
          </cell>
          <cell r="D36" t="str">
            <v>Kỳ</v>
          </cell>
          <cell r="E36" t="str">
            <v>26/10/1990</v>
          </cell>
          <cell r="F36" t="str">
            <v>Quảng Trị</v>
          </cell>
          <cell r="G36">
            <v>7</v>
          </cell>
          <cell r="H36">
            <v>7</v>
          </cell>
          <cell r="I36">
            <v>6</v>
          </cell>
          <cell r="J36">
            <v>7</v>
          </cell>
          <cell r="K36">
            <v>6</v>
          </cell>
          <cell r="L36">
            <v>7</v>
          </cell>
          <cell r="M36">
            <v>6.67</v>
          </cell>
          <cell r="N36">
            <v>2.78</v>
          </cell>
          <cell r="O36">
            <v>6.7</v>
          </cell>
          <cell r="P36">
            <v>8.5</v>
          </cell>
          <cell r="Q36">
            <v>5.5</v>
          </cell>
          <cell r="R36">
            <v>6.1</v>
          </cell>
          <cell r="S36">
            <v>8</v>
          </cell>
          <cell r="T36">
            <v>6.9</v>
          </cell>
          <cell r="U36">
            <v>7.1</v>
          </cell>
          <cell r="V36">
            <v>6.6</v>
          </cell>
          <cell r="W36">
            <v>6.76</v>
          </cell>
          <cell r="X36">
            <v>2.77</v>
          </cell>
          <cell r="Y36">
            <v>6.8</v>
          </cell>
          <cell r="Z36">
            <v>6.3</v>
          </cell>
          <cell r="AA36">
            <v>6</v>
          </cell>
          <cell r="AB36">
            <v>5.6</v>
          </cell>
          <cell r="AC36">
            <v>6.7</v>
          </cell>
          <cell r="AD36">
            <v>4.5</v>
          </cell>
          <cell r="AE36">
            <v>5.94</v>
          </cell>
          <cell r="AF36">
            <v>2.24</v>
          </cell>
          <cell r="AG36">
            <v>6.3</v>
          </cell>
          <cell r="AH36">
            <v>5.6</v>
          </cell>
          <cell r="AI36">
            <v>5.1</v>
          </cell>
          <cell r="AJ36">
            <v>7.8</v>
          </cell>
          <cell r="AK36">
            <v>5.6</v>
          </cell>
          <cell r="AL36">
            <v>7.7</v>
          </cell>
          <cell r="AM36">
            <v>5.1</v>
          </cell>
          <cell r="AN36">
            <v>6.21</v>
          </cell>
          <cell r="AO36">
            <v>2.35</v>
          </cell>
          <cell r="AP36">
            <v>6.5</v>
          </cell>
          <cell r="AQ36">
            <v>7.3</v>
          </cell>
          <cell r="AR36">
            <v>6.3</v>
          </cell>
          <cell r="AS36">
            <v>6</v>
          </cell>
          <cell r="AT36">
            <v>6.3</v>
          </cell>
          <cell r="AU36">
            <v>8</v>
          </cell>
          <cell r="AV36">
            <v>7</v>
          </cell>
          <cell r="AW36">
            <v>6.62</v>
          </cell>
          <cell r="AX36">
            <v>2.66</v>
          </cell>
          <cell r="AY36">
            <v>5.2</v>
          </cell>
          <cell r="AZ36">
            <v>5.1</v>
          </cell>
          <cell r="BA36">
            <v>6.7</v>
          </cell>
          <cell r="BB36">
            <v>5.6</v>
          </cell>
          <cell r="BC36">
            <v>5.7</v>
          </cell>
          <cell r="BD36">
            <v>2.02</v>
          </cell>
          <cell r="BE36">
            <v>6.35</v>
          </cell>
          <cell r="BF36">
            <v>2.49</v>
          </cell>
          <cell r="BG36">
            <v>7.8</v>
          </cell>
          <cell r="BH36">
            <v>8.3</v>
          </cell>
          <cell r="BI36">
            <v>7.8</v>
          </cell>
          <cell r="BJ36">
            <v>8</v>
          </cell>
          <cell r="BK36">
            <v>7.9</v>
          </cell>
          <cell r="BL36">
            <v>3.39</v>
          </cell>
          <cell r="BM36">
            <v>6.43</v>
          </cell>
          <cell r="BN36">
            <v>2.54</v>
          </cell>
          <cell r="BO36">
            <v>0</v>
          </cell>
          <cell r="BP36">
            <v>0</v>
          </cell>
          <cell r="BQ36">
            <v>0</v>
          </cell>
        </row>
        <row r="37">
          <cell r="B37">
            <v>141133928</v>
          </cell>
          <cell r="C37" t="str">
            <v>Nguyễn Đại </v>
          </cell>
          <cell r="D37" t="str">
            <v>Lâm</v>
          </cell>
          <cell r="E37" t="str">
            <v>05/08/1990</v>
          </cell>
          <cell r="F37" t="str">
            <v>Huế</v>
          </cell>
          <cell r="G37">
            <v>6</v>
          </cell>
          <cell r="H37">
            <v>7</v>
          </cell>
          <cell r="I37">
            <v>6</v>
          </cell>
          <cell r="J37">
            <v>8</v>
          </cell>
          <cell r="K37">
            <v>6</v>
          </cell>
          <cell r="L37">
            <v>6</v>
          </cell>
          <cell r="M37">
            <v>6.67</v>
          </cell>
          <cell r="N37">
            <v>2.77</v>
          </cell>
          <cell r="O37">
            <v>7</v>
          </cell>
          <cell r="P37">
            <v>9</v>
          </cell>
          <cell r="Q37">
            <v>5.3</v>
          </cell>
          <cell r="R37">
            <v>7.4</v>
          </cell>
          <cell r="S37">
            <v>6.7</v>
          </cell>
          <cell r="T37">
            <v>6.1</v>
          </cell>
          <cell r="U37">
            <v>7.4</v>
          </cell>
          <cell r="V37">
            <v>6.1</v>
          </cell>
          <cell r="W37">
            <v>6.93</v>
          </cell>
          <cell r="X37">
            <v>2.76</v>
          </cell>
          <cell r="Y37">
            <v>4.9</v>
          </cell>
          <cell r="Z37">
            <v>7.2</v>
          </cell>
          <cell r="AA37">
            <v>7.4</v>
          </cell>
          <cell r="AB37">
            <v>5.7</v>
          </cell>
          <cell r="AC37">
            <v>5.6</v>
          </cell>
          <cell r="AD37">
            <v>6.1</v>
          </cell>
          <cell r="AE37">
            <v>6.09</v>
          </cell>
          <cell r="AF37">
            <v>2.31</v>
          </cell>
          <cell r="AG37">
            <v>6.3</v>
          </cell>
          <cell r="AH37">
            <v>4.5</v>
          </cell>
          <cell r="AI37">
            <v>5.3</v>
          </cell>
          <cell r="AJ37">
            <v>7.8</v>
          </cell>
          <cell r="AK37">
            <v>8.3</v>
          </cell>
          <cell r="AL37">
            <v>7.8</v>
          </cell>
          <cell r="AM37">
            <v>5.6</v>
          </cell>
          <cell r="AN37">
            <v>6.56</v>
          </cell>
          <cell r="AO37">
            <v>2.6</v>
          </cell>
          <cell r="AP37">
            <v>6</v>
          </cell>
          <cell r="AQ37">
            <v>6.6</v>
          </cell>
          <cell r="AR37">
            <v>7.5</v>
          </cell>
          <cell r="AS37">
            <v>6.6</v>
          </cell>
          <cell r="AT37">
            <v>6.4</v>
          </cell>
          <cell r="AU37">
            <v>8</v>
          </cell>
          <cell r="AV37">
            <v>6.9</v>
          </cell>
          <cell r="AW37">
            <v>6.82</v>
          </cell>
          <cell r="AX37">
            <v>2.77</v>
          </cell>
          <cell r="AY37">
            <v>6.7</v>
          </cell>
          <cell r="AZ37">
            <v>5.1</v>
          </cell>
          <cell r="BA37">
            <v>7.8</v>
          </cell>
          <cell r="BB37">
            <v>5.1</v>
          </cell>
          <cell r="BC37">
            <v>6.23</v>
          </cell>
          <cell r="BD37">
            <v>2.35</v>
          </cell>
          <cell r="BE37">
            <v>6.57</v>
          </cell>
          <cell r="BF37">
            <v>2.61</v>
          </cell>
          <cell r="BG37">
            <v>7.1</v>
          </cell>
          <cell r="BH37">
            <v>6.5</v>
          </cell>
          <cell r="BI37">
            <v>8.3</v>
          </cell>
          <cell r="BJ37">
            <v>7</v>
          </cell>
          <cell r="BK37">
            <v>7.46</v>
          </cell>
          <cell r="BL37">
            <v>3.19</v>
          </cell>
          <cell r="BM37">
            <v>6.62</v>
          </cell>
          <cell r="BN37">
            <v>2.64</v>
          </cell>
          <cell r="BO37">
            <v>0</v>
          </cell>
          <cell r="BP37">
            <v>0</v>
          </cell>
          <cell r="BQ37">
            <v>0</v>
          </cell>
        </row>
        <row r="38">
          <cell r="B38">
            <v>141134965</v>
          </cell>
          <cell r="C38" t="str">
            <v>Tô Văn</v>
          </cell>
          <cell r="D38" t="str">
            <v>Lành</v>
          </cell>
          <cell r="E38" t="str">
            <v>27/07/1989</v>
          </cell>
          <cell r="F38" t="str">
            <v>Quảng Nam</v>
          </cell>
          <cell r="G38">
            <v>6</v>
          </cell>
          <cell r="H38">
            <v>6</v>
          </cell>
          <cell r="I38">
            <v>5</v>
          </cell>
          <cell r="J38">
            <v>5</v>
          </cell>
          <cell r="K38">
            <v>6</v>
          </cell>
          <cell r="L38">
            <v>6</v>
          </cell>
          <cell r="M38">
            <v>5.58</v>
          </cell>
          <cell r="N38">
            <v>2.05</v>
          </cell>
          <cell r="O38">
            <v>5.6</v>
          </cell>
          <cell r="P38">
            <v>7.7</v>
          </cell>
          <cell r="Q38">
            <v>5.3</v>
          </cell>
          <cell r="R38">
            <v>4</v>
          </cell>
          <cell r="S38">
            <v>5.2</v>
          </cell>
          <cell r="T38">
            <v>6.1</v>
          </cell>
          <cell r="U38">
            <v>5.3</v>
          </cell>
          <cell r="V38">
            <v>5.8</v>
          </cell>
          <cell r="W38">
            <v>5.48</v>
          </cell>
          <cell r="X38">
            <v>1.84</v>
          </cell>
          <cell r="Y38">
            <v>5.7</v>
          </cell>
          <cell r="Z38">
            <v>7.4</v>
          </cell>
          <cell r="AA38">
            <v>5.6</v>
          </cell>
          <cell r="AB38">
            <v>6.2</v>
          </cell>
          <cell r="AC38">
            <v>5</v>
          </cell>
          <cell r="AD38">
            <v>5.8</v>
          </cell>
          <cell r="AE38">
            <v>6.05</v>
          </cell>
          <cell r="AF38">
            <v>2.21</v>
          </cell>
          <cell r="AG38">
            <v>5.3</v>
          </cell>
          <cell r="AH38">
            <v>4.2</v>
          </cell>
          <cell r="AI38">
            <v>4.2</v>
          </cell>
          <cell r="AJ38">
            <v>6.6</v>
          </cell>
          <cell r="AK38">
            <v>7.2</v>
          </cell>
          <cell r="AL38">
            <v>6.3</v>
          </cell>
          <cell r="AM38">
            <v>5.5</v>
          </cell>
          <cell r="AN38">
            <v>5.66</v>
          </cell>
          <cell r="AO38">
            <v>1.98</v>
          </cell>
          <cell r="AP38">
            <v>5.6</v>
          </cell>
          <cell r="AQ38">
            <v>7</v>
          </cell>
          <cell r="AR38">
            <v>7</v>
          </cell>
          <cell r="AS38">
            <v>6.2</v>
          </cell>
          <cell r="AT38">
            <v>6</v>
          </cell>
          <cell r="AU38">
            <v>5.4</v>
          </cell>
          <cell r="AV38">
            <v>6.7</v>
          </cell>
          <cell r="AW38">
            <v>6.21</v>
          </cell>
          <cell r="AX38">
            <v>2.39</v>
          </cell>
          <cell r="AY38">
            <v>5.9</v>
          </cell>
          <cell r="AZ38">
            <v>6.2</v>
          </cell>
          <cell r="BA38">
            <v>7.8</v>
          </cell>
          <cell r="BB38">
            <v>5.7</v>
          </cell>
          <cell r="BC38">
            <v>6.52</v>
          </cell>
          <cell r="BD38">
            <v>2.5</v>
          </cell>
          <cell r="BE38">
            <v>5.88</v>
          </cell>
          <cell r="BF38">
            <v>2.14</v>
          </cell>
          <cell r="BG38">
            <v>7.3</v>
          </cell>
          <cell r="BH38">
            <v>6</v>
          </cell>
          <cell r="BI38">
            <v>6.6</v>
          </cell>
          <cell r="BJ38">
            <v>6.5</v>
          </cell>
          <cell r="BK38">
            <v>6.76</v>
          </cell>
          <cell r="BL38">
            <v>2.73</v>
          </cell>
          <cell r="BM38">
            <v>5.93</v>
          </cell>
          <cell r="BN38">
            <v>2.17</v>
          </cell>
          <cell r="BO38">
            <v>0</v>
          </cell>
          <cell r="BP38">
            <v>0</v>
          </cell>
          <cell r="BQ38">
            <v>0</v>
          </cell>
        </row>
        <row r="39">
          <cell r="B39">
            <v>141133931</v>
          </cell>
          <cell r="C39" t="str">
            <v>Phan Thanh</v>
          </cell>
          <cell r="D39" t="str">
            <v>Liêm</v>
          </cell>
          <cell r="E39" t="str">
            <v>13/09/1990</v>
          </cell>
          <cell r="F39" t="str">
            <v>Quảng Nam</v>
          </cell>
          <cell r="G39">
            <v>8</v>
          </cell>
          <cell r="H39">
            <v>7</v>
          </cell>
          <cell r="I39">
            <v>7</v>
          </cell>
          <cell r="J39">
            <v>7</v>
          </cell>
          <cell r="K39">
            <v>6</v>
          </cell>
          <cell r="L39">
            <v>7</v>
          </cell>
          <cell r="M39">
            <v>7</v>
          </cell>
          <cell r="N39">
            <v>3</v>
          </cell>
          <cell r="O39">
            <v>6.7</v>
          </cell>
          <cell r="P39">
            <v>6.5</v>
          </cell>
          <cell r="Q39">
            <v>5.8</v>
          </cell>
          <cell r="R39">
            <v>5.4</v>
          </cell>
          <cell r="S39">
            <v>5.3</v>
          </cell>
          <cell r="T39">
            <v>7.1</v>
          </cell>
          <cell r="U39">
            <v>4.9</v>
          </cell>
          <cell r="V39">
            <v>6.2</v>
          </cell>
          <cell r="W39">
            <v>5.8</v>
          </cell>
          <cell r="X39">
            <v>2.08</v>
          </cell>
          <cell r="Y39">
            <v>5.1</v>
          </cell>
          <cell r="Z39">
            <v>5.1</v>
          </cell>
          <cell r="AA39">
            <v>5</v>
          </cell>
          <cell r="AB39">
            <v>6.1</v>
          </cell>
          <cell r="AC39">
            <v>6.2</v>
          </cell>
          <cell r="AD39">
            <v>4.6</v>
          </cell>
          <cell r="AE39">
            <v>5.29</v>
          </cell>
          <cell r="AF39">
            <v>1.85</v>
          </cell>
          <cell r="AG39">
            <v>5</v>
          </cell>
          <cell r="AH39">
            <v>5.8</v>
          </cell>
          <cell r="AI39">
            <v>5.4</v>
          </cell>
          <cell r="AJ39">
            <v>7.3</v>
          </cell>
          <cell r="AK39">
            <v>6.1</v>
          </cell>
          <cell r="AL39">
            <v>5.3</v>
          </cell>
          <cell r="AM39">
            <v>4.5</v>
          </cell>
          <cell r="AN39">
            <v>5.72</v>
          </cell>
          <cell r="AO39">
            <v>2.05</v>
          </cell>
          <cell r="AP39">
            <v>4.8</v>
          </cell>
          <cell r="AQ39">
            <v>6.5</v>
          </cell>
          <cell r="AR39">
            <v>6.9</v>
          </cell>
          <cell r="AS39">
            <v>4.9</v>
          </cell>
          <cell r="AT39">
            <v>6.3</v>
          </cell>
          <cell r="AU39">
            <v>7.3</v>
          </cell>
          <cell r="AV39">
            <v>6.1</v>
          </cell>
          <cell r="AW39">
            <v>6</v>
          </cell>
          <cell r="AX39">
            <v>2.24</v>
          </cell>
          <cell r="AY39">
            <v>6.5</v>
          </cell>
          <cell r="AZ39">
            <v>4.7</v>
          </cell>
          <cell r="BA39">
            <v>6.1</v>
          </cell>
          <cell r="BB39">
            <v>5.9</v>
          </cell>
          <cell r="BC39">
            <v>5.72</v>
          </cell>
          <cell r="BD39">
            <v>2.12</v>
          </cell>
          <cell r="BE39">
            <v>5.88</v>
          </cell>
          <cell r="BF39">
            <v>2.19</v>
          </cell>
          <cell r="BG39">
            <v>6.8</v>
          </cell>
          <cell r="BH39">
            <v>0</v>
          </cell>
          <cell r="BI39">
            <v>0</v>
          </cell>
          <cell r="BJ39">
            <v>0</v>
          </cell>
          <cell r="BK39">
            <v>2.72</v>
          </cell>
          <cell r="BL39">
            <v>1.06</v>
          </cell>
          <cell r="BM39">
            <v>5.71</v>
          </cell>
          <cell r="BN39">
            <v>2.13</v>
          </cell>
          <cell r="BO39">
            <v>0</v>
          </cell>
          <cell r="BP39">
            <v>0</v>
          </cell>
          <cell r="BQ39">
            <v>0</v>
          </cell>
        </row>
        <row r="40">
          <cell r="B40">
            <v>141323489</v>
          </cell>
          <cell r="C40" t="str">
            <v>Huỳnh Văn</v>
          </cell>
          <cell r="D40" t="str">
            <v>Lít</v>
          </cell>
          <cell r="E40" t="str">
            <v>21/02/1990</v>
          </cell>
          <cell r="F40" t="str">
            <v>Đà Nẵng</v>
          </cell>
          <cell r="G40">
            <v>7</v>
          </cell>
          <cell r="H40">
            <v>7</v>
          </cell>
          <cell r="I40">
            <v>6</v>
          </cell>
          <cell r="J40">
            <v>6</v>
          </cell>
          <cell r="K40">
            <v>7</v>
          </cell>
          <cell r="L40">
            <v>8</v>
          </cell>
          <cell r="M40">
            <v>6.67</v>
          </cell>
          <cell r="N40">
            <v>2.78</v>
          </cell>
          <cell r="O40">
            <v>5.3</v>
          </cell>
          <cell r="P40">
            <v>7</v>
          </cell>
          <cell r="Q40">
            <v>5.1</v>
          </cell>
          <cell r="R40">
            <v>5.1</v>
          </cell>
          <cell r="S40">
            <v>4.8</v>
          </cell>
          <cell r="T40">
            <v>5.1</v>
          </cell>
          <cell r="U40">
            <v>4</v>
          </cell>
          <cell r="V40">
            <v>6.4</v>
          </cell>
          <cell r="W40">
            <v>5.22</v>
          </cell>
          <cell r="X40">
            <v>1.73</v>
          </cell>
          <cell r="Y40">
            <v>5.6</v>
          </cell>
          <cell r="Z40">
            <v>7.3</v>
          </cell>
          <cell r="AA40">
            <v>6.3</v>
          </cell>
          <cell r="AB40">
            <v>6</v>
          </cell>
          <cell r="AC40">
            <v>5.5</v>
          </cell>
          <cell r="AD40">
            <v>4.6</v>
          </cell>
          <cell r="AE40">
            <v>5.84</v>
          </cell>
          <cell r="AF40">
            <v>2.21</v>
          </cell>
          <cell r="AG40">
            <v>6.6</v>
          </cell>
          <cell r="AH40">
            <v>5.3</v>
          </cell>
          <cell r="AI40">
            <v>4.8</v>
          </cell>
          <cell r="AJ40">
            <v>6.1</v>
          </cell>
          <cell r="AK40">
            <v>7.2</v>
          </cell>
          <cell r="AL40">
            <v>6.1</v>
          </cell>
          <cell r="AM40">
            <v>5.3</v>
          </cell>
          <cell r="AN40">
            <v>6</v>
          </cell>
          <cell r="AO40">
            <v>2.23</v>
          </cell>
          <cell r="AP40">
            <v>6.2</v>
          </cell>
          <cell r="AQ40">
            <v>7</v>
          </cell>
          <cell r="AR40">
            <v>7.5</v>
          </cell>
          <cell r="AS40">
            <v>6.7</v>
          </cell>
          <cell r="AT40">
            <v>6.4</v>
          </cell>
          <cell r="AU40">
            <v>7.3</v>
          </cell>
          <cell r="AV40">
            <v>7.1</v>
          </cell>
          <cell r="AW40">
            <v>6.84</v>
          </cell>
          <cell r="AX40">
            <v>2.76</v>
          </cell>
          <cell r="AY40">
            <v>5.4</v>
          </cell>
          <cell r="AZ40">
            <v>5.2</v>
          </cell>
          <cell r="BA40">
            <v>7.1</v>
          </cell>
          <cell r="BB40">
            <v>6</v>
          </cell>
          <cell r="BC40">
            <v>5.97</v>
          </cell>
          <cell r="BD40">
            <v>2.19</v>
          </cell>
          <cell r="BE40">
            <v>6.05</v>
          </cell>
          <cell r="BF40">
            <v>2.29</v>
          </cell>
          <cell r="BG40">
            <v>6.8</v>
          </cell>
          <cell r="BH40">
            <v>5.5</v>
          </cell>
          <cell r="BI40">
            <v>7</v>
          </cell>
          <cell r="BJ40">
            <v>7.5</v>
          </cell>
          <cell r="BK40">
            <v>6.62</v>
          </cell>
          <cell r="BL40">
            <v>2.66</v>
          </cell>
          <cell r="BM40">
            <v>6.08</v>
          </cell>
          <cell r="BN40">
            <v>2.31</v>
          </cell>
          <cell r="BO40">
            <v>0</v>
          </cell>
          <cell r="BP40">
            <v>0</v>
          </cell>
          <cell r="BQ40">
            <v>0</v>
          </cell>
        </row>
        <row r="41">
          <cell r="B41">
            <v>141134892</v>
          </cell>
          <cell r="C41" t="str">
            <v>Nguyễn Thị Tố</v>
          </cell>
          <cell r="D41" t="str">
            <v>Loan</v>
          </cell>
          <cell r="E41">
            <v>32509</v>
          </cell>
          <cell r="F41" t="str">
            <v>Quảng Nam</v>
          </cell>
          <cell r="G41">
            <v>7</v>
          </cell>
          <cell r="H41">
            <v>8</v>
          </cell>
          <cell r="I41">
            <v>7</v>
          </cell>
          <cell r="J41">
            <v>7</v>
          </cell>
          <cell r="K41">
            <v>7</v>
          </cell>
          <cell r="L41">
            <v>8</v>
          </cell>
          <cell r="M41">
            <v>7.25</v>
          </cell>
          <cell r="N41">
            <v>3.16</v>
          </cell>
          <cell r="O41">
            <v>6.3</v>
          </cell>
          <cell r="P41">
            <v>8.4</v>
          </cell>
          <cell r="Q41">
            <v>6.1</v>
          </cell>
          <cell r="R41">
            <v>6.4</v>
          </cell>
          <cell r="S41">
            <v>8.1</v>
          </cell>
          <cell r="T41">
            <v>6.7</v>
          </cell>
          <cell r="U41">
            <v>6.9</v>
          </cell>
          <cell r="V41">
            <v>6.9</v>
          </cell>
          <cell r="W41">
            <v>6.84</v>
          </cell>
          <cell r="X41">
            <v>2.67</v>
          </cell>
          <cell r="Y41">
            <v>5.7</v>
          </cell>
          <cell r="Z41">
            <v>7.5</v>
          </cell>
          <cell r="AA41">
            <v>4.8</v>
          </cell>
          <cell r="AB41">
            <v>6</v>
          </cell>
          <cell r="AC41">
            <v>6.5</v>
          </cell>
          <cell r="AD41">
            <v>5.6</v>
          </cell>
          <cell r="AE41">
            <v>6.22</v>
          </cell>
          <cell r="AF41">
            <v>2.45</v>
          </cell>
          <cell r="AG41">
            <v>6.9</v>
          </cell>
          <cell r="AH41">
            <v>5.5</v>
          </cell>
          <cell r="AI41">
            <v>5.9</v>
          </cell>
          <cell r="AJ41">
            <v>8.1</v>
          </cell>
          <cell r="AK41">
            <v>7.2</v>
          </cell>
          <cell r="AL41">
            <v>6.9</v>
          </cell>
          <cell r="AM41">
            <v>5.4</v>
          </cell>
          <cell r="AN41">
            <v>6.64</v>
          </cell>
          <cell r="AO41">
            <v>2.58</v>
          </cell>
          <cell r="AP41">
            <v>6.9</v>
          </cell>
          <cell r="AQ41">
            <v>7.4</v>
          </cell>
          <cell r="AR41">
            <v>7.5</v>
          </cell>
          <cell r="AS41">
            <v>6.2</v>
          </cell>
          <cell r="AT41">
            <v>6.7</v>
          </cell>
          <cell r="AU41">
            <v>8</v>
          </cell>
          <cell r="AV41">
            <v>6.4</v>
          </cell>
          <cell r="AW41">
            <v>6.95</v>
          </cell>
          <cell r="AX41">
            <v>2.81</v>
          </cell>
          <cell r="AY41">
            <v>7.7</v>
          </cell>
          <cell r="AZ41">
            <v>6.7</v>
          </cell>
          <cell r="BA41">
            <v>7.1</v>
          </cell>
          <cell r="BB41">
            <v>5.8</v>
          </cell>
          <cell r="BC41">
            <v>6.84</v>
          </cell>
          <cell r="BD41">
            <v>2.76</v>
          </cell>
          <cell r="BE41">
            <v>6.76</v>
          </cell>
          <cell r="BF41">
            <v>2.71</v>
          </cell>
          <cell r="BG41">
            <v>7.5</v>
          </cell>
          <cell r="BH41">
            <v>5.9</v>
          </cell>
          <cell r="BI41">
            <v>7.5</v>
          </cell>
          <cell r="BJ41">
            <v>9</v>
          </cell>
          <cell r="BK41">
            <v>7.18</v>
          </cell>
          <cell r="BL41">
            <v>3.06</v>
          </cell>
          <cell r="BM41">
            <v>6.78</v>
          </cell>
          <cell r="BN41">
            <v>2.73</v>
          </cell>
          <cell r="BO41">
            <v>0</v>
          </cell>
          <cell r="BP41">
            <v>0</v>
          </cell>
          <cell r="BQ41">
            <v>0</v>
          </cell>
        </row>
        <row r="42">
          <cell r="B42">
            <v>141133944</v>
          </cell>
          <cell r="C42" t="str">
            <v>Đào Đình</v>
          </cell>
          <cell r="D42" t="str">
            <v>Long</v>
          </cell>
          <cell r="E42" t="str">
            <v>28/12/1988</v>
          </cell>
          <cell r="F42" t="str">
            <v>Đà Nẵng</v>
          </cell>
          <cell r="G42">
            <v>9</v>
          </cell>
          <cell r="H42">
            <v>7</v>
          </cell>
          <cell r="I42">
            <v>8</v>
          </cell>
          <cell r="J42">
            <v>10</v>
          </cell>
          <cell r="K42">
            <v>10</v>
          </cell>
          <cell r="L42">
            <v>8</v>
          </cell>
          <cell r="M42">
            <v>8.83</v>
          </cell>
          <cell r="N42">
            <v>3.75</v>
          </cell>
          <cell r="O42">
            <v>8.8</v>
          </cell>
          <cell r="P42">
            <v>9.6</v>
          </cell>
          <cell r="Q42">
            <v>8.8</v>
          </cell>
          <cell r="R42">
            <v>9.7</v>
          </cell>
          <cell r="S42">
            <v>9</v>
          </cell>
          <cell r="T42">
            <v>6.8</v>
          </cell>
          <cell r="U42">
            <v>9.7</v>
          </cell>
          <cell r="V42">
            <v>7.1</v>
          </cell>
          <cell r="W42">
            <v>8.95</v>
          </cell>
          <cell r="X42">
            <v>3.81</v>
          </cell>
          <cell r="Y42">
            <v>9.3</v>
          </cell>
          <cell r="Z42">
            <v>9.8</v>
          </cell>
          <cell r="AA42">
            <v>8.4</v>
          </cell>
          <cell r="AB42">
            <v>7.4</v>
          </cell>
          <cell r="AC42">
            <v>6.7</v>
          </cell>
          <cell r="AD42">
            <v>9.9</v>
          </cell>
          <cell r="AE42">
            <v>8.82</v>
          </cell>
          <cell r="AF42">
            <v>3.62</v>
          </cell>
          <cell r="AG42">
            <v>9.6</v>
          </cell>
          <cell r="AH42">
            <v>9.1</v>
          </cell>
          <cell r="AI42">
            <v>9.1</v>
          </cell>
          <cell r="AJ42">
            <v>9</v>
          </cell>
          <cell r="AK42">
            <v>9.9</v>
          </cell>
          <cell r="AL42">
            <v>9.3</v>
          </cell>
          <cell r="AM42">
            <v>8.6</v>
          </cell>
          <cell r="AN42">
            <v>9.27</v>
          </cell>
          <cell r="AO42">
            <v>4</v>
          </cell>
          <cell r="AP42">
            <v>9.5</v>
          </cell>
          <cell r="AQ42">
            <v>8.8</v>
          </cell>
          <cell r="AR42">
            <v>9</v>
          </cell>
          <cell r="AS42">
            <v>9.9</v>
          </cell>
          <cell r="AT42">
            <v>8.2</v>
          </cell>
          <cell r="AU42">
            <v>8.7</v>
          </cell>
          <cell r="AV42">
            <v>8.4</v>
          </cell>
          <cell r="AW42">
            <v>8.99</v>
          </cell>
          <cell r="AX42">
            <v>3.9</v>
          </cell>
          <cell r="AY42">
            <v>9.4</v>
          </cell>
          <cell r="AZ42">
            <v>7.9</v>
          </cell>
          <cell r="BA42">
            <v>8.7</v>
          </cell>
          <cell r="BB42">
            <v>7.5</v>
          </cell>
          <cell r="BC42">
            <v>8.36</v>
          </cell>
          <cell r="BD42">
            <v>3.67</v>
          </cell>
          <cell r="BE42">
            <v>8.92</v>
          </cell>
          <cell r="BF42">
            <v>3.81</v>
          </cell>
          <cell r="BG42">
            <v>9.1</v>
          </cell>
          <cell r="BH42">
            <v>9.4</v>
          </cell>
          <cell r="BI42">
            <v>7.8</v>
          </cell>
          <cell r="BJ42">
            <v>7.8</v>
          </cell>
          <cell r="BK42">
            <v>8.64</v>
          </cell>
          <cell r="BL42">
            <v>3.73</v>
          </cell>
          <cell r="BM42">
            <v>8.9</v>
          </cell>
          <cell r="BN42">
            <v>3.8</v>
          </cell>
          <cell r="BO42">
            <v>0</v>
          </cell>
          <cell r="BP42">
            <v>0</v>
          </cell>
          <cell r="BQ42">
            <v>0</v>
          </cell>
        </row>
        <row r="43">
          <cell r="B43">
            <v>141133947</v>
          </cell>
          <cell r="C43" t="str">
            <v>Trần Đức</v>
          </cell>
          <cell r="D43" t="str">
            <v>Long</v>
          </cell>
          <cell r="E43" t="str">
            <v>01/07/1989</v>
          </cell>
          <cell r="F43" t="str">
            <v>Quảng Bình</v>
          </cell>
          <cell r="G43">
            <v>6</v>
          </cell>
          <cell r="H43">
            <v>7</v>
          </cell>
          <cell r="I43">
            <v>6</v>
          </cell>
          <cell r="J43">
            <v>7</v>
          </cell>
          <cell r="K43">
            <v>4</v>
          </cell>
          <cell r="L43">
            <v>4</v>
          </cell>
          <cell r="M43">
            <v>5.92</v>
          </cell>
          <cell r="N43">
            <v>2.28</v>
          </cell>
          <cell r="O43">
            <v>7.9</v>
          </cell>
          <cell r="P43">
            <v>8.5</v>
          </cell>
          <cell r="Q43">
            <v>6.8</v>
          </cell>
          <cell r="R43">
            <v>6.2</v>
          </cell>
          <cell r="S43">
            <v>7.2</v>
          </cell>
          <cell r="T43">
            <v>6.3</v>
          </cell>
          <cell r="U43">
            <v>6.1</v>
          </cell>
          <cell r="V43">
            <v>7</v>
          </cell>
          <cell r="W43">
            <v>6.87</v>
          </cell>
          <cell r="X43">
            <v>2.79</v>
          </cell>
          <cell r="Y43">
            <v>7.7</v>
          </cell>
          <cell r="Z43">
            <v>5.8</v>
          </cell>
          <cell r="AA43">
            <v>4.2</v>
          </cell>
          <cell r="AB43">
            <v>5.6</v>
          </cell>
          <cell r="AC43">
            <v>6</v>
          </cell>
          <cell r="AD43">
            <v>6.4</v>
          </cell>
          <cell r="AE43">
            <v>6.19</v>
          </cell>
          <cell r="AF43">
            <v>2.31</v>
          </cell>
          <cell r="AG43">
            <v>7.9</v>
          </cell>
          <cell r="AH43">
            <v>4.5</v>
          </cell>
          <cell r="AI43">
            <v>6.9</v>
          </cell>
          <cell r="AJ43">
            <v>7.8</v>
          </cell>
          <cell r="AK43">
            <v>7.6</v>
          </cell>
          <cell r="AL43">
            <v>7.2</v>
          </cell>
          <cell r="AM43">
            <v>6.4</v>
          </cell>
          <cell r="AN43">
            <v>6.91</v>
          </cell>
          <cell r="AO43">
            <v>2.83</v>
          </cell>
          <cell r="AP43">
            <v>5.2</v>
          </cell>
          <cell r="AQ43">
            <v>7.1</v>
          </cell>
          <cell r="AR43">
            <v>7.9</v>
          </cell>
          <cell r="AS43">
            <v>6.1</v>
          </cell>
          <cell r="AT43">
            <v>6.6</v>
          </cell>
          <cell r="AU43">
            <v>7.2</v>
          </cell>
          <cell r="AV43">
            <v>8</v>
          </cell>
          <cell r="AW43">
            <v>6.76</v>
          </cell>
          <cell r="AX43">
            <v>2.72</v>
          </cell>
          <cell r="AY43">
            <v>8.6</v>
          </cell>
          <cell r="AZ43">
            <v>7.4</v>
          </cell>
          <cell r="BA43">
            <v>7.3</v>
          </cell>
          <cell r="BB43">
            <v>6.4</v>
          </cell>
          <cell r="BC43">
            <v>7.41</v>
          </cell>
          <cell r="BD43">
            <v>3.07</v>
          </cell>
          <cell r="BE43">
            <v>6.67</v>
          </cell>
          <cell r="BF43">
            <v>2.66</v>
          </cell>
          <cell r="BG43">
            <v>8</v>
          </cell>
          <cell r="BH43">
            <v>6.5</v>
          </cell>
          <cell r="BI43">
            <v>5.5</v>
          </cell>
          <cell r="BJ43">
            <v>5.5</v>
          </cell>
          <cell r="BK43">
            <v>6.7</v>
          </cell>
          <cell r="BL43">
            <v>2.79</v>
          </cell>
          <cell r="BM43">
            <v>6.67</v>
          </cell>
          <cell r="BN43">
            <v>2.67</v>
          </cell>
          <cell r="BO43">
            <v>0</v>
          </cell>
          <cell r="BP43">
            <v>0</v>
          </cell>
          <cell r="BQ43">
            <v>0</v>
          </cell>
        </row>
        <row r="44">
          <cell r="B44">
            <v>141133950</v>
          </cell>
          <cell r="C44" t="str">
            <v>Hoàng Văn</v>
          </cell>
          <cell r="D44" t="str">
            <v>Luận</v>
          </cell>
          <cell r="E44" t="str">
            <v>10/09/1989</v>
          </cell>
          <cell r="F44" t="str">
            <v>Nghệ An</v>
          </cell>
          <cell r="G44">
            <v>6</v>
          </cell>
          <cell r="H44">
            <v>7</v>
          </cell>
          <cell r="I44">
            <v>7</v>
          </cell>
          <cell r="J44">
            <v>7</v>
          </cell>
          <cell r="K44">
            <v>6</v>
          </cell>
          <cell r="L44">
            <v>6</v>
          </cell>
          <cell r="M44">
            <v>6.58</v>
          </cell>
          <cell r="N44">
            <v>2.72</v>
          </cell>
          <cell r="O44">
            <v>6.9</v>
          </cell>
          <cell r="P44">
            <v>8.3</v>
          </cell>
          <cell r="Q44">
            <v>5.7</v>
          </cell>
          <cell r="R44">
            <v>8.2</v>
          </cell>
          <cell r="S44">
            <v>5.2</v>
          </cell>
          <cell r="T44">
            <v>5.4</v>
          </cell>
          <cell r="U44">
            <v>4.6</v>
          </cell>
          <cell r="V44">
            <v>6.8</v>
          </cell>
          <cell r="W44">
            <v>6.37</v>
          </cell>
          <cell r="X44">
            <v>2.49</v>
          </cell>
          <cell r="Y44">
            <v>6.4</v>
          </cell>
          <cell r="Z44">
            <v>6.7</v>
          </cell>
          <cell r="AA44">
            <v>5.3</v>
          </cell>
          <cell r="AB44">
            <v>6.1</v>
          </cell>
          <cell r="AC44">
            <v>5.2</v>
          </cell>
          <cell r="AD44">
            <v>6.1</v>
          </cell>
          <cell r="AE44">
            <v>6.09</v>
          </cell>
          <cell r="AF44">
            <v>2.25</v>
          </cell>
          <cell r="AG44">
            <v>7.5</v>
          </cell>
          <cell r="AH44">
            <v>4</v>
          </cell>
          <cell r="AI44">
            <v>5.4</v>
          </cell>
          <cell r="AJ44">
            <v>6.4</v>
          </cell>
          <cell r="AK44">
            <v>8.7</v>
          </cell>
          <cell r="AL44">
            <v>6.6</v>
          </cell>
          <cell r="AM44">
            <v>5.4</v>
          </cell>
          <cell r="AN44">
            <v>6.37</v>
          </cell>
          <cell r="AO44">
            <v>2.44</v>
          </cell>
          <cell r="AP44">
            <v>6.3</v>
          </cell>
          <cell r="AQ44">
            <v>7.8</v>
          </cell>
          <cell r="AR44">
            <v>7.5</v>
          </cell>
          <cell r="AS44">
            <v>6.9</v>
          </cell>
          <cell r="AT44">
            <v>6.5</v>
          </cell>
          <cell r="AU44">
            <v>7.1</v>
          </cell>
          <cell r="AV44">
            <v>8.3</v>
          </cell>
          <cell r="AW44">
            <v>7.07</v>
          </cell>
          <cell r="AX44">
            <v>2.91</v>
          </cell>
          <cell r="AY44">
            <v>7.2</v>
          </cell>
          <cell r="AZ44">
            <v>7.4</v>
          </cell>
          <cell r="BA44">
            <v>7.3</v>
          </cell>
          <cell r="BB44">
            <v>6</v>
          </cell>
          <cell r="BC44">
            <v>7.05</v>
          </cell>
          <cell r="BD44">
            <v>2.87</v>
          </cell>
          <cell r="BE44">
            <v>6.55</v>
          </cell>
          <cell r="BF44">
            <v>2.58</v>
          </cell>
          <cell r="BG44">
            <v>7</v>
          </cell>
          <cell r="BH44">
            <v>8.5</v>
          </cell>
          <cell r="BI44">
            <v>8.3</v>
          </cell>
          <cell r="BJ44">
            <v>5.5</v>
          </cell>
          <cell r="BK44">
            <v>7.82</v>
          </cell>
          <cell r="BL44">
            <v>3.46</v>
          </cell>
          <cell r="BM44">
            <v>6.61</v>
          </cell>
          <cell r="BN44">
            <v>2.63</v>
          </cell>
          <cell r="BO44">
            <v>0</v>
          </cell>
          <cell r="BP44">
            <v>0</v>
          </cell>
          <cell r="BQ44">
            <v>0</v>
          </cell>
        </row>
        <row r="45">
          <cell r="B45">
            <v>141134853</v>
          </cell>
          <cell r="C45" t="str">
            <v>Hoàng Thị</v>
          </cell>
          <cell r="D45" t="str">
            <v>Lương</v>
          </cell>
          <cell r="E45" t="str">
            <v>10/02/1990</v>
          </cell>
          <cell r="F45" t="str">
            <v>Quảng Bình</v>
          </cell>
          <cell r="G45">
            <v>7</v>
          </cell>
          <cell r="H45">
            <v>8</v>
          </cell>
          <cell r="I45">
            <v>7</v>
          </cell>
          <cell r="J45">
            <v>7</v>
          </cell>
          <cell r="K45">
            <v>7</v>
          </cell>
          <cell r="L45">
            <v>8</v>
          </cell>
          <cell r="M45">
            <v>7.25</v>
          </cell>
          <cell r="N45">
            <v>3.16</v>
          </cell>
          <cell r="O45">
            <v>6.6</v>
          </cell>
          <cell r="P45">
            <v>8.2</v>
          </cell>
          <cell r="Q45">
            <v>6.6</v>
          </cell>
          <cell r="R45">
            <v>6.7</v>
          </cell>
          <cell r="S45">
            <v>7.1</v>
          </cell>
          <cell r="T45">
            <v>6.7</v>
          </cell>
          <cell r="U45">
            <v>6.9</v>
          </cell>
          <cell r="V45">
            <v>6.7</v>
          </cell>
          <cell r="W45">
            <v>6.91</v>
          </cell>
          <cell r="X45">
            <v>2.78</v>
          </cell>
          <cell r="Y45">
            <v>5.8</v>
          </cell>
          <cell r="Z45">
            <v>4.7</v>
          </cell>
          <cell r="AA45">
            <v>6.6</v>
          </cell>
          <cell r="AB45">
            <v>6.2</v>
          </cell>
          <cell r="AC45">
            <v>7.4</v>
          </cell>
          <cell r="AD45">
            <v>6.4</v>
          </cell>
          <cell r="AE45">
            <v>6.06</v>
          </cell>
          <cell r="AF45">
            <v>2.25</v>
          </cell>
          <cell r="AG45">
            <v>7.7</v>
          </cell>
          <cell r="AH45">
            <v>5.1</v>
          </cell>
          <cell r="AI45">
            <v>5.8</v>
          </cell>
          <cell r="AJ45">
            <v>7</v>
          </cell>
          <cell r="AK45">
            <v>5.9</v>
          </cell>
          <cell r="AL45">
            <v>7.1</v>
          </cell>
          <cell r="AM45">
            <v>6</v>
          </cell>
          <cell r="AN45">
            <v>6.38</v>
          </cell>
          <cell r="AO45">
            <v>2.48</v>
          </cell>
          <cell r="AP45">
            <v>6.5</v>
          </cell>
          <cell r="AQ45">
            <v>7.4</v>
          </cell>
          <cell r="AR45">
            <v>7.7</v>
          </cell>
          <cell r="AS45">
            <v>6.7</v>
          </cell>
          <cell r="AT45">
            <v>6.5</v>
          </cell>
          <cell r="AU45">
            <v>8.4</v>
          </cell>
          <cell r="AV45">
            <v>6.9</v>
          </cell>
          <cell r="AW45">
            <v>7.07</v>
          </cell>
          <cell r="AX45">
            <v>2.91</v>
          </cell>
          <cell r="AY45">
            <v>6.8</v>
          </cell>
          <cell r="AZ45">
            <v>6.6</v>
          </cell>
          <cell r="BA45">
            <v>7.3</v>
          </cell>
          <cell r="BB45">
            <v>4.7</v>
          </cell>
          <cell r="BC45">
            <v>6.47</v>
          </cell>
          <cell r="BD45">
            <v>2.56</v>
          </cell>
          <cell r="BE45">
            <v>6.68</v>
          </cell>
          <cell r="BF45">
            <v>2.67</v>
          </cell>
          <cell r="BG45">
            <v>8</v>
          </cell>
          <cell r="BH45">
            <v>8.5</v>
          </cell>
          <cell r="BI45">
            <v>7.5</v>
          </cell>
          <cell r="BJ45">
            <v>7.3</v>
          </cell>
          <cell r="BK45">
            <v>7.9</v>
          </cell>
          <cell r="BL45">
            <v>3.59</v>
          </cell>
          <cell r="BM45">
            <v>6.74</v>
          </cell>
          <cell r="BN45">
            <v>2.72</v>
          </cell>
          <cell r="BO45">
            <v>0</v>
          </cell>
          <cell r="BP45">
            <v>0</v>
          </cell>
          <cell r="BQ45">
            <v>0</v>
          </cell>
        </row>
        <row r="46">
          <cell r="B46">
            <v>141133953</v>
          </cell>
          <cell r="C46" t="str">
            <v>Lê Văn</v>
          </cell>
          <cell r="D46" t="str">
            <v>Lượng</v>
          </cell>
          <cell r="E46" t="str">
            <v>28/05/1990</v>
          </cell>
          <cell r="F46" t="str">
            <v>Quảng Trị</v>
          </cell>
          <cell r="G46">
            <v>7</v>
          </cell>
          <cell r="H46">
            <v>6</v>
          </cell>
          <cell r="I46">
            <v>5</v>
          </cell>
          <cell r="J46">
            <v>9</v>
          </cell>
          <cell r="K46">
            <v>6</v>
          </cell>
          <cell r="L46">
            <v>5</v>
          </cell>
          <cell r="M46">
            <v>6.67</v>
          </cell>
          <cell r="N46">
            <v>2.69</v>
          </cell>
          <cell r="O46">
            <v>6.3</v>
          </cell>
          <cell r="P46">
            <v>7.5</v>
          </cell>
          <cell r="Q46">
            <v>7.3</v>
          </cell>
          <cell r="R46">
            <v>4.9</v>
          </cell>
          <cell r="S46">
            <v>4.6</v>
          </cell>
          <cell r="T46">
            <v>5.2</v>
          </cell>
          <cell r="U46">
            <v>8</v>
          </cell>
          <cell r="V46">
            <v>6.2</v>
          </cell>
          <cell r="W46">
            <v>6.58</v>
          </cell>
          <cell r="X46">
            <v>2.66</v>
          </cell>
          <cell r="Y46">
            <v>6.8</v>
          </cell>
          <cell r="Z46">
            <v>6.1</v>
          </cell>
          <cell r="AA46">
            <v>7</v>
          </cell>
          <cell r="AB46">
            <v>6.2</v>
          </cell>
          <cell r="AC46">
            <v>6</v>
          </cell>
          <cell r="AD46">
            <v>6.8</v>
          </cell>
          <cell r="AE46">
            <v>6.44</v>
          </cell>
          <cell r="AF46">
            <v>2.5</v>
          </cell>
          <cell r="AG46">
            <v>9.3</v>
          </cell>
          <cell r="AH46">
            <v>4.7</v>
          </cell>
          <cell r="AI46">
            <v>6.2</v>
          </cell>
          <cell r="AJ46">
            <v>7.4</v>
          </cell>
          <cell r="AK46">
            <v>8.4</v>
          </cell>
          <cell r="AL46">
            <v>7.6</v>
          </cell>
          <cell r="AM46">
            <v>6.5</v>
          </cell>
          <cell r="AN46">
            <v>7.22</v>
          </cell>
          <cell r="AO46">
            <v>2.97</v>
          </cell>
          <cell r="AP46">
            <v>6.6</v>
          </cell>
          <cell r="AQ46">
            <v>8</v>
          </cell>
          <cell r="AR46">
            <v>8.2</v>
          </cell>
          <cell r="AS46">
            <v>7.2</v>
          </cell>
          <cell r="AT46">
            <v>6.3</v>
          </cell>
          <cell r="AU46">
            <v>7.9</v>
          </cell>
          <cell r="AV46">
            <v>8.5</v>
          </cell>
          <cell r="AW46">
            <v>7.39</v>
          </cell>
          <cell r="AX46">
            <v>3.13</v>
          </cell>
          <cell r="AY46">
            <v>8.6</v>
          </cell>
          <cell r="AZ46">
            <v>6.2</v>
          </cell>
          <cell r="BA46">
            <v>7.8</v>
          </cell>
          <cell r="BB46">
            <v>6.8</v>
          </cell>
          <cell r="BC46">
            <v>7.28</v>
          </cell>
          <cell r="BD46">
            <v>3.03</v>
          </cell>
          <cell r="BE46">
            <v>6.92</v>
          </cell>
          <cell r="BF46">
            <v>2.82</v>
          </cell>
          <cell r="BG46">
            <v>7.4</v>
          </cell>
          <cell r="BH46">
            <v>9</v>
          </cell>
          <cell r="BI46">
            <v>7.9</v>
          </cell>
          <cell r="BJ46">
            <v>7</v>
          </cell>
          <cell r="BK46">
            <v>7.92</v>
          </cell>
          <cell r="BL46">
            <v>3.33</v>
          </cell>
          <cell r="BM46">
            <v>6.97</v>
          </cell>
          <cell r="BN46">
            <v>2.85</v>
          </cell>
          <cell r="BO46">
            <v>0</v>
          </cell>
          <cell r="BP46">
            <v>0</v>
          </cell>
          <cell r="BQ46">
            <v>0</v>
          </cell>
        </row>
        <row r="47">
          <cell r="B47">
            <v>141134854</v>
          </cell>
          <cell r="C47" t="str">
            <v>Lê Thị</v>
          </cell>
          <cell r="D47" t="str">
            <v>Lưu</v>
          </cell>
          <cell r="E47" t="str">
            <v>26/03/1990</v>
          </cell>
          <cell r="F47" t="str">
            <v>Quảng Nam</v>
          </cell>
          <cell r="G47">
            <v>8</v>
          </cell>
          <cell r="H47">
            <v>7</v>
          </cell>
          <cell r="I47">
            <v>7</v>
          </cell>
          <cell r="J47">
            <v>6</v>
          </cell>
          <cell r="K47">
            <v>7</v>
          </cell>
          <cell r="L47">
            <v>6</v>
          </cell>
          <cell r="M47">
            <v>6.83</v>
          </cell>
          <cell r="N47">
            <v>2.89</v>
          </cell>
          <cell r="O47">
            <v>6.8</v>
          </cell>
          <cell r="P47">
            <v>8</v>
          </cell>
          <cell r="Q47">
            <v>7.8</v>
          </cell>
          <cell r="R47">
            <v>6.6</v>
          </cell>
          <cell r="S47">
            <v>8.7</v>
          </cell>
          <cell r="T47">
            <v>6.5</v>
          </cell>
          <cell r="U47">
            <v>6.3</v>
          </cell>
          <cell r="V47">
            <v>6.2</v>
          </cell>
          <cell r="W47">
            <v>6.98</v>
          </cell>
          <cell r="X47">
            <v>2.84</v>
          </cell>
          <cell r="Y47">
            <v>5.9</v>
          </cell>
          <cell r="Z47">
            <v>4.1</v>
          </cell>
          <cell r="AA47">
            <v>6.6</v>
          </cell>
          <cell r="AB47">
            <v>6.5</v>
          </cell>
          <cell r="AC47">
            <v>7.2</v>
          </cell>
          <cell r="AD47">
            <v>7.5</v>
          </cell>
          <cell r="AE47">
            <v>6.19</v>
          </cell>
          <cell r="AF47">
            <v>2.37</v>
          </cell>
          <cell r="AG47">
            <v>7.5</v>
          </cell>
          <cell r="AH47">
            <v>6.9</v>
          </cell>
          <cell r="AI47">
            <v>6.3</v>
          </cell>
          <cell r="AJ47">
            <v>7.3</v>
          </cell>
          <cell r="AK47">
            <v>7.3</v>
          </cell>
          <cell r="AL47">
            <v>7.1</v>
          </cell>
          <cell r="AM47">
            <v>5.1</v>
          </cell>
          <cell r="AN47">
            <v>6.89</v>
          </cell>
          <cell r="AO47">
            <v>2.77</v>
          </cell>
          <cell r="AP47">
            <v>7.6</v>
          </cell>
          <cell r="AQ47">
            <v>7.5</v>
          </cell>
          <cell r="AR47">
            <v>7.7</v>
          </cell>
          <cell r="AS47">
            <v>6.4</v>
          </cell>
          <cell r="AT47">
            <v>6.6</v>
          </cell>
          <cell r="AU47">
            <v>8.3</v>
          </cell>
          <cell r="AV47">
            <v>8.1</v>
          </cell>
          <cell r="AW47">
            <v>7.36</v>
          </cell>
          <cell r="AX47">
            <v>3.11</v>
          </cell>
          <cell r="AY47">
            <v>7.9</v>
          </cell>
          <cell r="AZ47">
            <v>6.8</v>
          </cell>
          <cell r="BA47">
            <v>7.3</v>
          </cell>
          <cell r="BB47">
            <v>6.6</v>
          </cell>
          <cell r="BC47">
            <v>7.13</v>
          </cell>
          <cell r="BD47">
            <v>2.89</v>
          </cell>
          <cell r="BE47">
            <v>6.88</v>
          </cell>
          <cell r="BF47">
            <v>2.8</v>
          </cell>
          <cell r="BG47">
            <v>8.8</v>
          </cell>
          <cell r="BH47">
            <v>5.8</v>
          </cell>
          <cell r="BI47">
            <v>8.5</v>
          </cell>
          <cell r="BJ47">
            <v>8</v>
          </cell>
          <cell r="BK47">
            <v>8.08</v>
          </cell>
          <cell r="BL47">
            <v>3.6</v>
          </cell>
          <cell r="BM47">
            <v>6.95</v>
          </cell>
          <cell r="BN47">
            <v>2.84</v>
          </cell>
          <cell r="BO47">
            <v>0</v>
          </cell>
          <cell r="BP47">
            <v>0</v>
          </cell>
          <cell r="BQ47">
            <v>0</v>
          </cell>
        </row>
        <row r="48">
          <cell r="B48">
            <v>131138836</v>
          </cell>
          <cell r="C48" t="str">
            <v>Nguyễn Nho</v>
          </cell>
          <cell r="D48" t="str">
            <v>Mẫn</v>
          </cell>
          <cell r="E48">
            <v>32246</v>
          </cell>
          <cell r="F48" t="str">
            <v>Quảng Nam</v>
          </cell>
          <cell r="G48">
            <v>4</v>
          </cell>
          <cell r="H48">
            <v>7</v>
          </cell>
          <cell r="I48">
            <v>6</v>
          </cell>
          <cell r="J48">
            <v>6</v>
          </cell>
          <cell r="K48">
            <v>6</v>
          </cell>
          <cell r="L48">
            <v>8</v>
          </cell>
          <cell r="M48">
            <v>6</v>
          </cell>
          <cell r="N48">
            <v>2.33</v>
          </cell>
          <cell r="O48">
            <v>6</v>
          </cell>
          <cell r="P48">
            <v>7.3</v>
          </cell>
          <cell r="Q48">
            <v>5</v>
          </cell>
          <cell r="R48">
            <v>6</v>
          </cell>
          <cell r="S48">
            <v>8</v>
          </cell>
          <cell r="T48">
            <v>7</v>
          </cell>
          <cell r="U48">
            <v>5</v>
          </cell>
          <cell r="V48">
            <v>6</v>
          </cell>
          <cell r="W48">
            <v>5.92</v>
          </cell>
          <cell r="X48">
            <v>2.25</v>
          </cell>
          <cell r="Y48">
            <v>5</v>
          </cell>
          <cell r="Z48">
            <v>4</v>
          </cell>
          <cell r="AA48">
            <v>5.3</v>
          </cell>
          <cell r="AB48">
            <v>5</v>
          </cell>
          <cell r="AC48">
            <v>6</v>
          </cell>
          <cell r="AD48">
            <v>4.7</v>
          </cell>
          <cell r="AE48">
            <v>4.89</v>
          </cell>
          <cell r="AF48">
            <v>1.62</v>
          </cell>
          <cell r="AG48">
            <v>6.4</v>
          </cell>
          <cell r="AH48">
            <v>5.7</v>
          </cell>
          <cell r="AI48">
            <v>4.3</v>
          </cell>
          <cell r="AJ48">
            <v>4.5</v>
          </cell>
          <cell r="AK48">
            <v>5.2</v>
          </cell>
          <cell r="AL48">
            <v>5</v>
          </cell>
          <cell r="AM48">
            <v>6</v>
          </cell>
          <cell r="AN48">
            <v>5.33</v>
          </cell>
          <cell r="AO48">
            <v>1.83</v>
          </cell>
          <cell r="AP48">
            <v>4.6</v>
          </cell>
          <cell r="AQ48">
            <v>6.3</v>
          </cell>
          <cell r="AR48">
            <v>6.1</v>
          </cell>
          <cell r="AS48">
            <v>4.7</v>
          </cell>
          <cell r="AT48">
            <v>6.5</v>
          </cell>
          <cell r="AU48">
            <v>5.5</v>
          </cell>
          <cell r="AV48">
            <v>6</v>
          </cell>
          <cell r="AW48">
            <v>5.59</v>
          </cell>
          <cell r="AX48">
            <v>2.11</v>
          </cell>
          <cell r="AY48">
            <v>6.6</v>
          </cell>
          <cell r="AZ48">
            <v>5.8</v>
          </cell>
          <cell r="BA48">
            <v>5.7</v>
          </cell>
          <cell r="BB48">
            <v>4.5</v>
          </cell>
          <cell r="BC48">
            <v>5.67</v>
          </cell>
          <cell r="BD48">
            <v>2.06</v>
          </cell>
          <cell r="BE48">
            <v>5.54</v>
          </cell>
          <cell r="BF48">
            <v>2.01</v>
          </cell>
          <cell r="BG48">
            <v>0</v>
          </cell>
          <cell r="BH48">
            <v>4.5</v>
          </cell>
          <cell r="BI48">
            <v>3.8</v>
          </cell>
          <cell r="BJ48">
            <v>5.5</v>
          </cell>
          <cell r="BK48">
            <v>2.42</v>
          </cell>
          <cell r="BL48">
            <v>0.33</v>
          </cell>
          <cell r="BM48">
            <v>5.38</v>
          </cell>
          <cell r="BN48">
            <v>1.93</v>
          </cell>
          <cell r="BO48">
            <v>0</v>
          </cell>
          <cell r="BP48">
            <v>0</v>
          </cell>
          <cell r="BQ48">
            <v>0</v>
          </cell>
        </row>
        <row r="49">
          <cell r="B49">
            <v>141133963</v>
          </cell>
          <cell r="C49" t="str">
            <v>Trần Ngọc</v>
          </cell>
          <cell r="D49" t="str">
            <v>Minh</v>
          </cell>
          <cell r="E49" t="str">
            <v>19/04/1988</v>
          </cell>
          <cell r="F49" t="str">
            <v>Quảng Bình</v>
          </cell>
          <cell r="G49">
            <v>6</v>
          </cell>
          <cell r="H49">
            <v>7</v>
          </cell>
          <cell r="I49">
            <v>6</v>
          </cell>
          <cell r="J49">
            <v>7</v>
          </cell>
          <cell r="K49">
            <v>9</v>
          </cell>
          <cell r="L49">
            <v>6</v>
          </cell>
          <cell r="M49">
            <v>6.92</v>
          </cell>
          <cell r="N49">
            <v>2.89</v>
          </cell>
          <cell r="O49">
            <v>7.7</v>
          </cell>
          <cell r="P49">
            <v>8.4</v>
          </cell>
          <cell r="Q49">
            <v>6.3</v>
          </cell>
          <cell r="R49">
            <v>6.7</v>
          </cell>
          <cell r="S49">
            <v>7.6</v>
          </cell>
          <cell r="T49">
            <v>5.1</v>
          </cell>
          <cell r="U49">
            <v>6.6</v>
          </cell>
          <cell r="V49">
            <v>7</v>
          </cell>
          <cell r="W49">
            <v>6.91</v>
          </cell>
          <cell r="X49">
            <v>2.8</v>
          </cell>
          <cell r="Y49">
            <v>7.5</v>
          </cell>
          <cell r="Z49">
            <v>6.9</v>
          </cell>
          <cell r="AA49">
            <v>7.9</v>
          </cell>
          <cell r="AB49">
            <v>6.1</v>
          </cell>
          <cell r="AC49">
            <v>7.2</v>
          </cell>
          <cell r="AD49">
            <v>7.7</v>
          </cell>
          <cell r="AE49">
            <v>7.21</v>
          </cell>
          <cell r="AF49">
            <v>2.99</v>
          </cell>
          <cell r="AG49">
            <v>5.8</v>
          </cell>
          <cell r="AH49">
            <v>6.3</v>
          </cell>
          <cell r="AI49">
            <v>5.3</v>
          </cell>
          <cell r="AJ49">
            <v>9.3</v>
          </cell>
          <cell r="AK49">
            <v>7.3</v>
          </cell>
          <cell r="AL49">
            <v>6.8</v>
          </cell>
          <cell r="AM49">
            <v>6.8</v>
          </cell>
          <cell r="AN49">
            <v>6.88</v>
          </cell>
          <cell r="AO49">
            <v>2.66</v>
          </cell>
          <cell r="AP49">
            <v>5.7</v>
          </cell>
          <cell r="AQ49">
            <v>7.6</v>
          </cell>
          <cell r="AR49">
            <v>7.8</v>
          </cell>
          <cell r="AS49">
            <v>5.6</v>
          </cell>
          <cell r="AT49">
            <v>5.8</v>
          </cell>
          <cell r="AU49">
            <v>7.7</v>
          </cell>
          <cell r="AV49">
            <v>6</v>
          </cell>
          <cell r="AW49">
            <v>6.45</v>
          </cell>
          <cell r="AX49">
            <v>2.51</v>
          </cell>
          <cell r="AY49">
            <v>8.2</v>
          </cell>
          <cell r="AZ49">
            <v>7</v>
          </cell>
          <cell r="BA49">
            <v>7.4</v>
          </cell>
          <cell r="BB49">
            <v>6.1</v>
          </cell>
          <cell r="BC49">
            <v>7.18</v>
          </cell>
          <cell r="BD49">
            <v>3</v>
          </cell>
          <cell r="BE49">
            <v>6.91</v>
          </cell>
          <cell r="BF49">
            <v>2.79</v>
          </cell>
          <cell r="BG49">
            <v>8</v>
          </cell>
          <cell r="BH49">
            <v>5.5</v>
          </cell>
          <cell r="BI49">
            <v>8</v>
          </cell>
          <cell r="BJ49">
            <v>7</v>
          </cell>
          <cell r="BK49">
            <v>7.5</v>
          </cell>
          <cell r="BL49">
            <v>3.32</v>
          </cell>
          <cell r="BM49">
            <v>6.94</v>
          </cell>
          <cell r="BN49">
            <v>2.82</v>
          </cell>
          <cell r="BO49">
            <v>0</v>
          </cell>
          <cell r="BP49">
            <v>0</v>
          </cell>
          <cell r="BQ49">
            <v>0</v>
          </cell>
        </row>
        <row r="50">
          <cell r="B50">
            <v>141133965</v>
          </cell>
          <cell r="C50" t="str">
            <v>Nguyễn Thị Lê</v>
          </cell>
          <cell r="D50" t="str">
            <v>Na</v>
          </cell>
          <cell r="E50" t="str">
            <v>10/06/1988</v>
          </cell>
          <cell r="F50" t="str">
            <v>Quảng Bình</v>
          </cell>
          <cell r="G50">
            <v>5</v>
          </cell>
          <cell r="H50">
            <v>6</v>
          </cell>
          <cell r="I50">
            <v>5</v>
          </cell>
          <cell r="J50">
            <v>6</v>
          </cell>
          <cell r="K50">
            <v>6</v>
          </cell>
          <cell r="L50">
            <v>6</v>
          </cell>
          <cell r="M50">
            <v>5.67</v>
          </cell>
          <cell r="N50">
            <v>2.1</v>
          </cell>
          <cell r="O50">
            <v>6.4</v>
          </cell>
          <cell r="P50">
            <v>9</v>
          </cell>
          <cell r="Q50">
            <v>6.7</v>
          </cell>
          <cell r="R50">
            <v>6</v>
          </cell>
          <cell r="S50">
            <v>6.2</v>
          </cell>
          <cell r="T50">
            <v>5.8</v>
          </cell>
          <cell r="U50">
            <v>6.1</v>
          </cell>
          <cell r="V50">
            <v>6.8</v>
          </cell>
          <cell r="W50">
            <v>6.61</v>
          </cell>
          <cell r="X50">
            <v>2.59</v>
          </cell>
          <cell r="Y50">
            <v>7.5</v>
          </cell>
          <cell r="Z50">
            <v>6</v>
          </cell>
          <cell r="AA50">
            <v>7.1</v>
          </cell>
          <cell r="AB50">
            <v>5</v>
          </cell>
          <cell r="AC50">
            <v>5.4</v>
          </cell>
          <cell r="AD50">
            <v>6.7</v>
          </cell>
          <cell r="AE50">
            <v>6.27</v>
          </cell>
          <cell r="AF50">
            <v>2.42</v>
          </cell>
          <cell r="AG50">
            <v>7.4</v>
          </cell>
          <cell r="AH50">
            <v>5.9</v>
          </cell>
          <cell r="AI50">
            <v>6.6</v>
          </cell>
          <cell r="AJ50">
            <v>8.2</v>
          </cell>
          <cell r="AK50">
            <v>7.1</v>
          </cell>
          <cell r="AL50">
            <v>7.4</v>
          </cell>
          <cell r="AM50">
            <v>5.8</v>
          </cell>
          <cell r="AN50">
            <v>6.97</v>
          </cell>
          <cell r="AO50">
            <v>2.79</v>
          </cell>
          <cell r="AP50">
            <v>5.5</v>
          </cell>
          <cell r="AQ50">
            <v>7.1</v>
          </cell>
          <cell r="AR50">
            <v>8.5</v>
          </cell>
          <cell r="AS50">
            <v>7.3</v>
          </cell>
          <cell r="AT50">
            <v>6.7</v>
          </cell>
          <cell r="AU50">
            <v>8.2</v>
          </cell>
          <cell r="AV50">
            <v>8.7</v>
          </cell>
          <cell r="AW50">
            <v>7.35</v>
          </cell>
          <cell r="AX50">
            <v>3.13</v>
          </cell>
          <cell r="AY50">
            <v>8.3</v>
          </cell>
          <cell r="AZ50">
            <v>7.2</v>
          </cell>
          <cell r="BA50">
            <v>7.7</v>
          </cell>
          <cell r="BB50">
            <v>6.3</v>
          </cell>
          <cell r="BC50">
            <v>7.39</v>
          </cell>
          <cell r="BD50">
            <v>3.1</v>
          </cell>
          <cell r="BE50">
            <v>6.71</v>
          </cell>
          <cell r="BF50">
            <v>2.69</v>
          </cell>
          <cell r="BG50">
            <v>8</v>
          </cell>
          <cell r="BH50">
            <v>8.5</v>
          </cell>
          <cell r="BI50">
            <v>6</v>
          </cell>
          <cell r="BJ50">
            <v>7.5</v>
          </cell>
          <cell r="BK50">
            <v>7.3</v>
          </cell>
          <cell r="BL50">
            <v>3.19</v>
          </cell>
          <cell r="BM50">
            <v>6.74</v>
          </cell>
          <cell r="BN50">
            <v>2.72</v>
          </cell>
          <cell r="BO50">
            <v>0</v>
          </cell>
          <cell r="BP50">
            <v>0</v>
          </cell>
          <cell r="BQ50">
            <v>0</v>
          </cell>
        </row>
        <row r="51">
          <cell r="B51">
            <v>141133970</v>
          </cell>
          <cell r="C51" t="str">
            <v>Lê Thanh</v>
          </cell>
          <cell r="D51" t="str">
            <v>Nam</v>
          </cell>
          <cell r="E51" t="str">
            <v>29/04/1989</v>
          </cell>
          <cell r="F51" t="str">
            <v>Quảng Bình</v>
          </cell>
          <cell r="G51">
            <v>6</v>
          </cell>
          <cell r="H51">
            <v>6</v>
          </cell>
          <cell r="I51">
            <v>7</v>
          </cell>
          <cell r="J51">
            <v>6</v>
          </cell>
          <cell r="K51">
            <v>6</v>
          </cell>
          <cell r="L51">
            <v>5</v>
          </cell>
          <cell r="M51">
            <v>6.08</v>
          </cell>
          <cell r="N51">
            <v>2.39</v>
          </cell>
          <cell r="O51">
            <v>7.7</v>
          </cell>
          <cell r="P51">
            <v>7</v>
          </cell>
          <cell r="Q51">
            <v>5.4</v>
          </cell>
          <cell r="R51">
            <v>4.3</v>
          </cell>
          <cell r="S51">
            <v>6.2</v>
          </cell>
          <cell r="T51">
            <v>6.2</v>
          </cell>
          <cell r="U51">
            <v>4.6</v>
          </cell>
          <cell r="V51">
            <v>6.4</v>
          </cell>
          <cell r="W51">
            <v>5.67</v>
          </cell>
          <cell r="X51">
            <v>2.03</v>
          </cell>
          <cell r="Y51">
            <v>4.9</v>
          </cell>
          <cell r="Z51">
            <v>6.3</v>
          </cell>
          <cell r="AA51">
            <v>8</v>
          </cell>
          <cell r="AB51">
            <v>4.8</v>
          </cell>
          <cell r="AC51">
            <v>4.5</v>
          </cell>
          <cell r="AD51">
            <v>6.5</v>
          </cell>
          <cell r="AE51">
            <v>5.71</v>
          </cell>
          <cell r="AF51">
            <v>2.16</v>
          </cell>
          <cell r="AG51">
            <v>6.2</v>
          </cell>
          <cell r="AH51">
            <v>4.7</v>
          </cell>
          <cell r="AI51">
            <v>4.7</v>
          </cell>
          <cell r="AJ51">
            <v>5.8</v>
          </cell>
          <cell r="AK51">
            <v>6.4</v>
          </cell>
          <cell r="AL51">
            <v>5.4</v>
          </cell>
          <cell r="AM51">
            <v>5.4</v>
          </cell>
          <cell r="AN51">
            <v>5.57</v>
          </cell>
          <cell r="AO51">
            <v>1.94</v>
          </cell>
          <cell r="AP51">
            <v>4.1</v>
          </cell>
          <cell r="AQ51">
            <v>6.6</v>
          </cell>
          <cell r="AR51">
            <v>8.1</v>
          </cell>
          <cell r="AS51">
            <v>5.8</v>
          </cell>
          <cell r="AT51">
            <v>5.6</v>
          </cell>
          <cell r="AU51">
            <v>8.5</v>
          </cell>
          <cell r="AV51">
            <v>8.2</v>
          </cell>
          <cell r="AW51">
            <v>6.52</v>
          </cell>
          <cell r="AX51">
            <v>2.58</v>
          </cell>
          <cell r="AY51">
            <v>5.8</v>
          </cell>
          <cell r="AZ51">
            <v>6.5</v>
          </cell>
          <cell r="BA51">
            <v>7.4</v>
          </cell>
          <cell r="BB51">
            <v>6.1</v>
          </cell>
          <cell r="BC51">
            <v>6.55</v>
          </cell>
          <cell r="BD51">
            <v>2.56</v>
          </cell>
          <cell r="BE51">
            <v>5.96</v>
          </cell>
          <cell r="BF51">
            <v>2.24</v>
          </cell>
          <cell r="BG51">
            <v>8</v>
          </cell>
          <cell r="BH51">
            <v>5.8</v>
          </cell>
          <cell r="BI51">
            <v>5.5</v>
          </cell>
          <cell r="BJ51">
            <v>7.3</v>
          </cell>
          <cell r="BK51">
            <v>6.56</v>
          </cell>
          <cell r="BL51">
            <v>2.66</v>
          </cell>
          <cell r="BM51">
            <v>5.99</v>
          </cell>
          <cell r="BN51">
            <v>2.26</v>
          </cell>
          <cell r="BO51">
            <v>0</v>
          </cell>
          <cell r="BP51">
            <v>0</v>
          </cell>
          <cell r="BQ51">
            <v>0</v>
          </cell>
        </row>
        <row r="52">
          <cell r="B52">
            <v>141323508</v>
          </cell>
          <cell r="C52" t="str">
            <v>Phạm Phương</v>
          </cell>
          <cell r="D52" t="str">
            <v>Nam</v>
          </cell>
          <cell r="E52" t="str">
            <v>23/11/1990</v>
          </cell>
          <cell r="F52" t="str">
            <v>Quảng Bình</v>
          </cell>
          <cell r="G52">
            <v>7</v>
          </cell>
          <cell r="H52">
            <v>5</v>
          </cell>
          <cell r="I52">
            <v>6</v>
          </cell>
          <cell r="J52">
            <v>8</v>
          </cell>
          <cell r="K52">
            <v>7</v>
          </cell>
          <cell r="L52">
            <v>7</v>
          </cell>
          <cell r="M52">
            <v>6.75</v>
          </cell>
          <cell r="N52">
            <v>2.83</v>
          </cell>
          <cell r="O52">
            <v>7.7</v>
          </cell>
          <cell r="P52">
            <v>8.9</v>
          </cell>
          <cell r="Q52">
            <v>5.7</v>
          </cell>
          <cell r="R52">
            <v>7.3</v>
          </cell>
          <cell r="S52">
            <v>5.4</v>
          </cell>
          <cell r="T52">
            <v>4.8</v>
          </cell>
          <cell r="U52">
            <v>5.9</v>
          </cell>
          <cell r="V52">
            <v>6</v>
          </cell>
          <cell r="W52">
            <v>6.56</v>
          </cell>
          <cell r="X52">
            <v>2.53</v>
          </cell>
          <cell r="Y52">
            <v>5.6</v>
          </cell>
          <cell r="Z52">
            <v>4.6</v>
          </cell>
          <cell r="AA52">
            <v>6.4</v>
          </cell>
          <cell r="AB52">
            <v>7.4</v>
          </cell>
          <cell r="AC52">
            <v>5.5</v>
          </cell>
          <cell r="AD52">
            <v>6.2</v>
          </cell>
          <cell r="AE52">
            <v>5.75</v>
          </cell>
          <cell r="AF52">
            <v>2.13</v>
          </cell>
          <cell r="AG52">
            <v>6.6</v>
          </cell>
          <cell r="AH52">
            <v>4.7</v>
          </cell>
          <cell r="AI52">
            <v>5.1</v>
          </cell>
          <cell r="AJ52">
            <v>6.2</v>
          </cell>
          <cell r="AK52">
            <v>6.5</v>
          </cell>
          <cell r="AL52">
            <v>5.9</v>
          </cell>
          <cell r="AM52">
            <v>6.9</v>
          </cell>
          <cell r="AN52">
            <v>5.99</v>
          </cell>
          <cell r="AO52">
            <v>2.25</v>
          </cell>
          <cell r="AP52">
            <v>7.3</v>
          </cell>
          <cell r="AQ52">
            <v>6.8</v>
          </cell>
          <cell r="AR52">
            <v>6.9</v>
          </cell>
          <cell r="AS52">
            <v>7.4</v>
          </cell>
          <cell r="AT52">
            <v>6.1</v>
          </cell>
          <cell r="AU52">
            <v>7.8</v>
          </cell>
          <cell r="AV52">
            <v>8.2</v>
          </cell>
          <cell r="AW52">
            <v>7.17</v>
          </cell>
          <cell r="AX52">
            <v>2.91</v>
          </cell>
          <cell r="AY52">
            <v>6.7</v>
          </cell>
          <cell r="AZ52">
            <v>6.7</v>
          </cell>
          <cell r="BA52">
            <v>6.5</v>
          </cell>
          <cell r="BB52">
            <v>5.8</v>
          </cell>
          <cell r="BC52">
            <v>6.46</v>
          </cell>
          <cell r="BD52">
            <v>2.52</v>
          </cell>
          <cell r="BE52">
            <v>6.42</v>
          </cell>
          <cell r="BF52">
            <v>2.51</v>
          </cell>
          <cell r="BG52">
            <v>7.5</v>
          </cell>
          <cell r="BH52">
            <v>5.5</v>
          </cell>
          <cell r="BI52">
            <v>6.5</v>
          </cell>
          <cell r="BJ52">
            <v>9</v>
          </cell>
          <cell r="BK52">
            <v>6.7</v>
          </cell>
          <cell r="BL52">
            <v>2.79</v>
          </cell>
          <cell r="BM52">
            <v>6.44</v>
          </cell>
          <cell r="BN52">
            <v>2.53</v>
          </cell>
          <cell r="BO52">
            <v>0</v>
          </cell>
          <cell r="BP52">
            <v>0</v>
          </cell>
          <cell r="BQ52">
            <v>0</v>
          </cell>
        </row>
        <row r="53">
          <cell r="B53">
            <v>141323513</v>
          </cell>
          <cell r="C53" t="str">
            <v>Hứa Thị Thanh</v>
          </cell>
          <cell r="D53" t="str">
            <v>Nga</v>
          </cell>
          <cell r="E53">
            <v>0</v>
          </cell>
          <cell r="F53">
            <v>0</v>
          </cell>
          <cell r="G53">
            <v>5</v>
          </cell>
          <cell r="H53">
            <v>7</v>
          </cell>
          <cell r="I53">
            <v>6</v>
          </cell>
          <cell r="J53">
            <v>7</v>
          </cell>
          <cell r="K53">
            <v>5</v>
          </cell>
          <cell r="L53">
            <v>6</v>
          </cell>
          <cell r="M53">
            <v>6.08</v>
          </cell>
          <cell r="N53">
            <v>2.38</v>
          </cell>
          <cell r="O53">
            <v>5.7</v>
          </cell>
          <cell r="P53">
            <v>8.4</v>
          </cell>
          <cell r="Q53">
            <v>5.7</v>
          </cell>
          <cell r="R53">
            <v>3.7</v>
          </cell>
          <cell r="S53">
            <v>7.1</v>
          </cell>
          <cell r="T53">
            <v>4.8</v>
          </cell>
          <cell r="U53">
            <v>5.5</v>
          </cell>
          <cell r="V53">
            <v>6.3</v>
          </cell>
          <cell r="W53">
            <v>5.72</v>
          </cell>
          <cell r="X53">
            <v>1.92</v>
          </cell>
          <cell r="Y53">
            <v>5.5</v>
          </cell>
          <cell r="Z53">
            <v>6.8</v>
          </cell>
          <cell r="AA53">
            <v>5.8</v>
          </cell>
          <cell r="AB53">
            <v>5.9</v>
          </cell>
          <cell r="AC53">
            <v>5.5</v>
          </cell>
          <cell r="AD53">
            <v>5.7</v>
          </cell>
          <cell r="AE53">
            <v>5.92</v>
          </cell>
          <cell r="AF53">
            <v>2.15</v>
          </cell>
          <cell r="AG53">
            <v>5.7</v>
          </cell>
          <cell r="AH53">
            <v>5.8</v>
          </cell>
          <cell r="AI53">
            <v>5.3</v>
          </cell>
          <cell r="AJ53">
            <v>7.6</v>
          </cell>
          <cell r="AK53">
            <v>7.3</v>
          </cell>
          <cell r="AL53">
            <v>6.2</v>
          </cell>
          <cell r="AM53">
            <v>6.5</v>
          </cell>
          <cell r="AN53">
            <v>6.4</v>
          </cell>
          <cell r="AO53">
            <v>2.46</v>
          </cell>
          <cell r="AP53">
            <v>0</v>
          </cell>
          <cell r="AQ53">
            <v>7</v>
          </cell>
          <cell r="AR53">
            <v>8.2</v>
          </cell>
          <cell r="AS53">
            <v>6.5</v>
          </cell>
          <cell r="AT53">
            <v>5.8</v>
          </cell>
          <cell r="AU53">
            <v>7.4</v>
          </cell>
          <cell r="AV53">
            <v>5.8</v>
          </cell>
          <cell r="AW53">
            <v>5.58</v>
          </cell>
          <cell r="AX53">
            <v>2.23</v>
          </cell>
          <cell r="AY53">
            <v>6</v>
          </cell>
          <cell r="AZ53">
            <v>5.5</v>
          </cell>
          <cell r="BA53">
            <v>6.9</v>
          </cell>
          <cell r="BB53">
            <v>5.7</v>
          </cell>
          <cell r="BC53">
            <v>6.06</v>
          </cell>
          <cell r="BD53">
            <v>2.26</v>
          </cell>
          <cell r="BE53">
            <v>5.95</v>
          </cell>
          <cell r="BF53">
            <v>2.22</v>
          </cell>
          <cell r="BG53">
            <v>6.8</v>
          </cell>
          <cell r="BH53">
            <v>0</v>
          </cell>
          <cell r="BI53">
            <v>0</v>
          </cell>
          <cell r="BJ53">
            <v>0</v>
          </cell>
          <cell r="BK53">
            <v>2.72</v>
          </cell>
          <cell r="BL53">
            <v>1.06</v>
          </cell>
          <cell r="BM53">
            <v>5.78</v>
          </cell>
          <cell r="BN53">
            <v>2.16</v>
          </cell>
          <cell r="BO53">
            <v>2</v>
          </cell>
          <cell r="BP53">
            <v>6</v>
          </cell>
          <cell r="BQ53">
            <v>0.06521739130434782</v>
          </cell>
        </row>
        <row r="54">
          <cell r="B54">
            <v>141133977</v>
          </cell>
          <cell r="C54" t="str">
            <v>Nguyễn Thị Như </v>
          </cell>
          <cell r="D54" t="str">
            <v>Ngọc</v>
          </cell>
          <cell r="E54" t="str">
            <v>16/05/1989</v>
          </cell>
          <cell r="F54" t="str">
            <v>Quảng Trị</v>
          </cell>
          <cell r="G54">
            <v>7</v>
          </cell>
          <cell r="H54">
            <v>7</v>
          </cell>
          <cell r="I54">
            <v>7</v>
          </cell>
          <cell r="J54">
            <v>8</v>
          </cell>
          <cell r="K54">
            <v>4</v>
          </cell>
          <cell r="L54">
            <v>8</v>
          </cell>
          <cell r="M54">
            <v>6.83</v>
          </cell>
          <cell r="N54">
            <v>2.88</v>
          </cell>
          <cell r="O54">
            <v>6</v>
          </cell>
          <cell r="P54">
            <v>7.8</v>
          </cell>
          <cell r="Q54">
            <v>5.2</v>
          </cell>
          <cell r="R54">
            <v>5.9</v>
          </cell>
          <cell r="S54">
            <v>6.5</v>
          </cell>
          <cell r="T54">
            <v>5.7</v>
          </cell>
          <cell r="U54">
            <v>6.7</v>
          </cell>
          <cell r="V54">
            <v>6</v>
          </cell>
          <cell r="W54">
            <v>6.22</v>
          </cell>
          <cell r="X54">
            <v>2.34</v>
          </cell>
          <cell r="Y54">
            <v>5.7</v>
          </cell>
          <cell r="Z54">
            <v>6.4</v>
          </cell>
          <cell r="AA54">
            <v>8.4</v>
          </cell>
          <cell r="AB54">
            <v>6.6</v>
          </cell>
          <cell r="AC54">
            <v>5.5</v>
          </cell>
          <cell r="AD54">
            <v>6.8</v>
          </cell>
          <cell r="AE54">
            <v>6.35</v>
          </cell>
          <cell r="AF54">
            <v>2.4</v>
          </cell>
          <cell r="AG54">
            <v>7.5</v>
          </cell>
          <cell r="AH54">
            <v>5.2</v>
          </cell>
          <cell r="AI54">
            <v>5.3</v>
          </cell>
          <cell r="AJ54">
            <v>7.9</v>
          </cell>
          <cell r="AK54">
            <v>8.5</v>
          </cell>
          <cell r="AL54">
            <v>7.6</v>
          </cell>
          <cell r="AM54">
            <v>5.5</v>
          </cell>
          <cell r="AN54">
            <v>6.89</v>
          </cell>
          <cell r="AO54">
            <v>2.83</v>
          </cell>
          <cell r="AP54">
            <v>6.8</v>
          </cell>
          <cell r="AQ54">
            <v>7.3</v>
          </cell>
          <cell r="AR54">
            <v>7.8</v>
          </cell>
          <cell r="AS54">
            <v>7.6</v>
          </cell>
          <cell r="AT54">
            <v>6.4</v>
          </cell>
          <cell r="AU54">
            <v>7.8</v>
          </cell>
          <cell r="AV54">
            <v>7.8</v>
          </cell>
          <cell r="AW54">
            <v>7.31</v>
          </cell>
          <cell r="AX54">
            <v>3.01</v>
          </cell>
          <cell r="AY54">
            <v>6.7</v>
          </cell>
          <cell r="AZ54">
            <v>5.2</v>
          </cell>
          <cell r="BA54">
            <v>7.8</v>
          </cell>
          <cell r="BB54">
            <v>5.7</v>
          </cell>
          <cell r="BC54">
            <v>6.38</v>
          </cell>
          <cell r="BD54">
            <v>2.42</v>
          </cell>
          <cell r="BE54">
            <v>6.68</v>
          </cell>
          <cell r="BF54">
            <v>2.65</v>
          </cell>
          <cell r="BG54">
            <v>7.6</v>
          </cell>
          <cell r="BH54">
            <v>8.8</v>
          </cell>
          <cell r="BI54">
            <v>6.4</v>
          </cell>
          <cell r="BJ54">
            <v>7.5</v>
          </cell>
          <cell r="BK54">
            <v>7.36</v>
          </cell>
          <cell r="BL54">
            <v>3.06</v>
          </cell>
          <cell r="BM54">
            <v>6.71</v>
          </cell>
          <cell r="BN54">
            <v>2.67</v>
          </cell>
          <cell r="BO54">
            <v>0</v>
          </cell>
          <cell r="BP54">
            <v>0</v>
          </cell>
          <cell r="BQ54">
            <v>0</v>
          </cell>
        </row>
        <row r="55">
          <cell r="B55">
            <v>141133978</v>
          </cell>
          <cell r="C55" t="str">
            <v>Nguyễn Viết Phạm Bảo</v>
          </cell>
          <cell r="D55" t="str">
            <v>Ngọc</v>
          </cell>
          <cell r="E55" t="str">
            <v>20/10/1988</v>
          </cell>
          <cell r="F55" t="str">
            <v>Huế</v>
          </cell>
          <cell r="G55">
            <v>8</v>
          </cell>
          <cell r="H55">
            <v>8</v>
          </cell>
          <cell r="I55">
            <v>5.6</v>
          </cell>
          <cell r="J55">
            <v>6</v>
          </cell>
          <cell r="K55">
            <v>5</v>
          </cell>
          <cell r="L55">
            <v>7</v>
          </cell>
          <cell r="M55">
            <v>6.52</v>
          </cell>
          <cell r="N55">
            <v>2.66</v>
          </cell>
          <cell r="O55">
            <v>7.1</v>
          </cell>
          <cell r="P55">
            <v>9.4</v>
          </cell>
          <cell r="Q55">
            <v>6.2</v>
          </cell>
          <cell r="R55">
            <v>7.8</v>
          </cell>
          <cell r="S55">
            <v>7.6</v>
          </cell>
          <cell r="T55">
            <v>5.8</v>
          </cell>
          <cell r="U55">
            <v>6.2</v>
          </cell>
          <cell r="V55">
            <v>6.7</v>
          </cell>
          <cell r="W55">
            <v>7.03</v>
          </cell>
          <cell r="X55">
            <v>2.83</v>
          </cell>
          <cell r="Y55">
            <v>8.1</v>
          </cell>
          <cell r="Z55">
            <v>7</v>
          </cell>
          <cell r="AA55">
            <v>7.6</v>
          </cell>
          <cell r="AB55">
            <v>7.1</v>
          </cell>
          <cell r="AC55">
            <v>6.9</v>
          </cell>
          <cell r="AD55">
            <v>7.2</v>
          </cell>
          <cell r="AE55">
            <v>7.27</v>
          </cell>
          <cell r="AF55">
            <v>3.07</v>
          </cell>
          <cell r="AG55">
            <v>7.3</v>
          </cell>
          <cell r="AH55">
            <v>5</v>
          </cell>
          <cell r="AI55">
            <v>5.7</v>
          </cell>
          <cell r="AJ55">
            <v>7.3</v>
          </cell>
          <cell r="AK55">
            <v>8.3</v>
          </cell>
          <cell r="AL55">
            <v>7.2</v>
          </cell>
          <cell r="AM55">
            <v>5</v>
          </cell>
          <cell r="AN55">
            <v>6.64</v>
          </cell>
          <cell r="AO55">
            <v>2.62</v>
          </cell>
          <cell r="AP55">
            <v>5.7</v>
          </cell>
          <cell r="AQ55">
            <v>8.5</v>
          </cell>
          <cell r="AR55">
            <v>6.9</v>
          </cell>
          <cell r="AS55">
            <v>6.1</v>
          </cell>
          <cell r="AT55">
            <v>6.1</v>
          </cell>
          <cell r="AU55">
            <v>6.5</v>
          </cell>
          <cell r="AV55">
            <v>8.4</v>
          </cell>
          <cell r="AW55">
            <v>6.63</v>
          </cell>
          <cell r="AX55">
            <v>2.62</v>
          </cell>
          <cell r="AY55">
            <v>8.3</v>
          </cell>
          <cell r="AZ55">
            <v>4.8</v>
          </cell>
          <cell r="BA55">
            <v>8</v>
          </cell>
          <cell r="BB55">
            <v>5.8</v>
          </cell>
          <cell r="BC55">
            <v>6.66</v>
          </cell>
          <cell r="BD55">
            <v>2.72</v>
          </cell>
          <cell r="BE55">
            <v>6.82</v>
          </cell>
          <cell r="BF55">
            <v>2.76</v>
          </cell>
          <cell r="BG55">
            <v>7.4</v>
          </cell>
          <cell r="BH55">
            <v>6.8</v>
          </cell>
          <cell r="BI55">
            <v>5.8</v>
          </cell>
          <cell r="BJ55">
            <v>7</v>
          </cell>
          <cell r="BK55">
            <v>6.64</v>
          </cell>
          <cell r="BL55">
            <v>2.53</v>
          </cell>
          <cell r="BM55">
            <v>6.81</v>
          </cell>
          <cell r="BN55">
            <v>2.75</v>
          </cell>
          <cell r="BO55">
            <v>0</v>
          </cell>
          <cell r="BP55">
            <v>0</v>
          </cell>
          <cell r="BQ55">
            <v>0</v>
          </cell>
        </row>
        <row r="56">
          <cell r="B56">
            <v>141134000</v>
          </cell>
          <cell r="C56" t="str">
            <v>Lê Vũ Quốc </v>
          </cell>
          <cell r="D56" t="str">
            <v>Phong</v>
          </cell>
          <cell r="E56" t="str">
            <v>20/08/1990</v>
          </cell>
          <cell r="F56" t="str">
            <v>Quảng Nam</v>
          </cell>
          <cell r="G56">
            <v>6</v>
          </cell>
          <cell r="H56">
            <v>6</v>
          </cell>
          <cell r="I56">
            <v>5</v>
          </cell>
          <cell r="J56">
            <v>5</v>
          </cell>
          <cell r="K56">
            <v>6</v>
          </cell>
          <cell r="L56">
            <v>7</v>
          </cell>
          <cell r="M56">
            <v>5.67</v>
          </cell>
          <cell r="N56">
            <v>2.1</v>
          </cell>
          <cell r="O56">
            <v>6.4</v>
          </cell>
          <cell r="P56">
            <v>6.6</v>
          </cell>
          <cell r="Q56">
            <v>5.5</v>
          </cell>
          <cell r="R56">
            <v>5.3</v>
          </cell>
          <cell r="S56">
            <v>6.3</v>
          </cell>
          <cell r="T56">
            <v>4.8</v>
          </cell>
          <cell r="U56">
            <v>4.5</v>
          </cell>
          <cell r="V56">
            <v>5.5</v>
          </cell>
          <cell r="W56">
            <v>5.47</v>
          </cell>
          <cell r="X56">
            <v>1.97</v>
          </cell>
          <cell r="Y56">
            <v>5.6</v>
          </cell>
          <cell r="Z56">
            <v>6.4</v>
          </cell>
          <cell r="AA56">
            <v>5.3</v>
          </cell>
          <cell r="AB56">
            <v>5.5</v>
          </cell>
          <cell r="AC56">
            <v>6.2</v>
          </cell>
          <cell r="AD56">
            <v>4.6</v>
          </cell>
          <cell r="AE56">
            <v>5.63</v>
          </cell>
          <cell r="AF56">
            <v>2.03</v>
          </cell>
          <cell r="AG56">
            <v>5.4</v>
          </cell>
          <cell r="AH56">
            <v>7.6</v>
          </cell>
          <cell r="AI56">
            <v>4.8</v>
          </cell>
          <cell r="AJ56">
            <v>5.2</v>
          </cell>
          <cell r="AK56">
            <v>5.9</v>
          </cell>
          <cell r="AL56">
            <v>4.7</v>
          </cell>
          <cell r="AM56">
            <v>5.7</v>
          </cell>
          <cell r="AN56">
            <v>5.71</v>
          </cell>
          <cell r="AO56">
            <v>2.03</v>
          </cell>
          <cell r="AP56">
            <v>5.8</v>
          </cell>
          <cell r="AQ56">
            <v>5.9</v>
          </cell>
          <cell r="AR56">
            <v>7.4</v>
          </cell>
          <cell r="AS56">
            <v>5.1</v>
          </cell>
          <cell r="AT56">
            <v>7.1</v>
          </cell>
          <cell r="AU56">
            <v>7.4</v>
          </cell>
          <cell r="AV56">
            <v>5.9</v>
          </cell>
          <cell r="AW56">
            <v>6.39</v>
          </cell>
          <cell r="AX56">
            <v>2.41</v>
          </cell>
          <cell r="AY56">
            <v>6.5</v>
          </cell>
          <cell r="AZ56">
            <v>6.5</v>
          </cell>
          <cell r="BA56">
            <v>7.1</v>
          </cell>
          <cell r="BB56">
            <v>4.8</v>
          </cell>
          <cell r="BC56">
            <v>6.34</v>
          </cell>
          <cell r="BD56">
            <v>2.56</v>
          </cell>
          <cell r="BE56">
            <v>5.84</v>
          </cell>
          <cell r="BF56">
            <v>2.16</v>
          </cell>
          <cell r="BG56">
            <v>7.1</v>
          </cell>
          <cell r="BH56">
            <v>7</v>
          </cell>
          <cell r="BI56">
            <v>6.6</v>
          </cell>
          <cell r="BJ56">
            <v>5.5</v>
          </cell>
          <cell r="BK56">
            <v>6.88</v>
          </cell>
          <cell r="BL56">
            <v>2.86</v>
          </cell>
          <cell r="BM56">
            <v>5.89</v>
          </cell>
          <cell r="BN56">
            <v>2.19</v>
          </cell>
          <cell r="BO56">
            <v>0</v>
          </cell>
          <cell r="BP56">
            <v>0</v>
          </cell>
          <cell r="BQ56">
            <v>0</v>
          </cell>
        </row>
        <row r="57">
          <cell r="B57">
            <v>141134002</v>
          </cell>
          <cell r="C57" t="str">
            <v>Trần Đình</v>
          </cell>
          <cell r="D57" t="str">
            <v>Phú</v>
          </cell>
          <cell r="E57" t="str">
            <v>07/09/1989</v>
          </cell>
          <cell r="F57" t="str">
            <v>Huế</v>
          </cell>
          <cell r="G57">
            <v>8</v>
          </cell>
          <cell r="H57">
            <v>8</v>
          </cell>
          <cell r="I57">
            <v>6</v>
          </cell>
          <cell r="J57">
            <v>6</v>
          </cell>
          <cell r="K57">
            <v>5</v>
          </cell>
          <cell r="L57">
            <v>4</v>
          </cell>
          <cell r="M57">
            <v>6.33</v>
          </cell>
          <cell r="N57">
            <v>2.55</v>
          </cell>
          <cell r="O57">
            <v>7.7</v>
          </cell>
          <cell r="P57">
            <v>8.6</v>
          </cell>
          <cell r="Q57">
            <v>6.9</v>
          </cell>
          <cell r="R57">
            <v>8.5</v>
          </cell>
          <cell r="S57">
            <v>8.7</v>
          </cell>
          <cell r="T57">
            <v>6.8</v>
          </cell>
          <cell r="U57">
            <v>5.7</v>
          </cell>
          <cell r="V57">
            <v>6.2</v>
          </cell>
          <cell r="W57">
            <v>7.19</v>
          </cell>
          <cell r="X57">
            <v>3</v>
          </cell>
          <cell r="Y57">
            <v>6.1</v>
          </cell>
          <cell r="Z57">
            <v>7.6</v>
          </cell>
          <cell r="AA57">
            <v>5.4</v>
          </cell>
          <cell r="AB57">
            <v>6.2</v>
          </cell>
          <cell r="AC57">
            <v>6.4</v>
          </cell>
          <cell r="AD57">
            <v>6.9</v>
          </cell>
          <cell r="AE57">
            <v>6.66</v>
          </cell>
          <cell r="AF57">
            <v>2.6</v>
          </cell>
          <cell r="AG57">
            <v>6.3</v>
          </cell>
          <cell r="AH57">
            <v>5.5</v>
          </cell>
          <cell r="AI57">
            <v>6.2</v>
          </cell>
          <cell r="AJ57">
            <v>8.2</v>
          </cell>
          <cell r="AK57">
            <v>8.4</v>
          </cell>
          <cell r="AL57">
            <v>7.1</v>
          </cell>
          <cell r="AM57">
            <v>5.2</v>
          </cell>
          <cell r="AN57">
            <v>6.79</v>
          </cell>
          <cell r="AO57">
            <v>2.71</v>
          </cell>
          <cell r="AP57">
            <v>7.3</v>
          </cell>
          <cell r="AQ57">
            <v>6.6</v>
          </cell>
          <cell r="AR57">
            <v>6.6</v>
          </cell>
          <cell r="AS57">
            <v>5.5</v>
          </cell>
          <cell r="AT57">
            <v>5.7</v>
          </cell>
          <cell r="AU57">
            <v>8.3</v>
          </cell>
          <cell r="AV57">
            <v>8.3</v>
          </cell>
          <cell r="AW57">
            <v>6.77</v>
          </cell>
          <cell r="AX57">
            <v>2.72</v>
          </cell>
          <cell r="AY57">
            <v>6.7</v>
          </cell>
          <cell r="AZ57">
            <v>5.3</v>
          </cell>
          <cell r="BA57">
            <v>8</v>
          </cell>
          <cell r="BB57">
            <v>6.1</v>
          </cell>
          <cell r="BC57">
            <v>6.55</v>
          </cell>
          <cell r="BD57">
            <v>2.59</v>
          </cell>
          <cell r="BE57">
            <v>6.76</v>
          </cell>
          <cell r="BF57">
            <v>2.71</v>
          </cell>
          <cell r="BG57">
            <v>7.1</v>
          </cell>
          <cell r="BH57">
            <v>7.9</v>
          </cell>
          <cell r="BI57">
            <v>5.8</v>
          </cell>
          <cell r="BJ57">
            <v>5.5</v>
          </cell>
          <cell r="BK57">
            <v>6.74</v>
          </cell>
          <cell r="BL57">
            <v>2.67</v>
          </cell>
          <cell r="BM57">
            <v>6.76</v>
          </cell>
          <cell r="BN57">
            <v>2.71</v>
          </cell>
          <cell r="BO57">
            <v>0</v>
          </cell>
          <cell r="BP57">
            <v>0</v>
          </cell>
          <cell r="BQ57">
            <v>0</v>
          </cell>
        </row>
        <row r="58">
          <cell r="B58">
            <v>141133998</v>
          </cell>
          <cell r="C58" t="str">
            <v>Nguyễn Đăng Hồng</v>
          </cell>
          <cell r="D58" t="str">
            <v>Phúc</v>
          </cell>
          <cell r="E58" t="str">
            <v>21/09/1989</v>
          </cell>
          <cell r="F58" t="str">
            <v>Đà Nẵng</v>
          </cell>
          <cell r="G58">
            <v>8</v>
          </cell>
          <cell r="H58">
            <v>7</v>
          </cell>
          <cell r="I58">
            <v>6</v>
          </cell>
          <cell r="J58">
            <v>7</v>
          </cell>
          <cell r="K58">
            <v>6</v>
          </cell>
          <cell r="L58">
            <v>6</v>
          </cell>
          <cell r="M58">
            <v>6.75</v>
          </cell>
          <cell r="N58">
            <v>2.83</v>
          </cell>
          <cell r="O58">
            <v>7.9</v>
          </cell>
          <cell r="P58">
            <v>8.7</v>
          </cell>
          <cell r="Q58">
            <v>4.4</v>
          </cell>
          <cell r="R58">
            <v>5.5</v>
          </cell>
          <cell r="S58">
            <v>7.1</v>
          </cell>
          <cell r="T58">
            <v>6.9</v>
          </cell>
          <cell r="U58">
            <v>4.9</v>
          </cell>
          <cell r="V58">
            <v>7.6</v>
          </cell>
          <cell r="W58">
            <v>6.21</v>
          </cell>
          <cell r="X58">
            <v>2.37</v>
          </cell>
          <cell r="Y58">
            <v>6.4</v>
          </cell>
          <cell r="Z58">
            <v>6.9</v>
          </cell>
          <cell r="AA58">
            <v>4.2</v>
          </cell>
          <cell r="AB58">
            <v>7</v>
          </cell>
          <cell r="AC58">
            <v>4.7</v>
          </cell>
          <cell r="AD58">
            <v>6.3</v>
          </cell>
          <cell r="AE58">
            <v>6.14</v>
          </cell>
          <cell r="AF58">
            <v>2.29</v>
          </cell>
          <cell r="AG58">
            <v>8.3</v>
          </cell>
          <cell r="AH58">
            <v>5</v>
          </cell>
          <cell r="AI58">
            <v>6</v>
          </cell>
          <cell r="AJ58">
            <v>7.8</v>
          </cell>
          <cell r="AK58">
            <v>8.2</v>
          </cell>
          <cell r="AL58">
            <v>7.1</v>
          </cell>
          <cell r="AM58">
            <v>8.3</v>
          </cell>
          <cell r="AN58">
            <v>7.26</v>
          </cell>
          <cell r="AO58">
            <v>3.04</v>
          </cell>
          <cell r="AP58">
            <v>4.8</v>
          </cell>
          <cell r="AQ58">
            <v>8.4</v>
          </cell>
          <cell r="AR58">
            <v>8.3</v>
          </cell>
          <cell r="AS58">
            <v>6.4</v>
          </cell>
          <cell r="AT58">
            <v>6.7</v>
          </cell>
          <cell r="AU58">
            <v>8</v>
          </cell>
          <cell r="AV58">
            <v>7.8</v>
          </cell>
          <cell r="AW58">
            <v>6.98</v>
          </cell>
          <cell r="AX58">
            <v>2.85</v>
          </cell>
          <cell r="AY58">
            <v>7.2</v>
          </cell>
          <cell r="AZ58">
            <v>7.5</v>
          </cell>
          <cell r="BA58">
            <v>8.5</v>
          </cell>
          <cell r="BB58">
            <v>7.9</v>
          </cell>
          <cell r="BC58">
            <v>7.82</v>
          </cell>
          <cell r="BD58">
            <v>3.47</v>
          </cell>
          <cell r="BE58">
            <v>6.79</v>
          </cell>
          <cell r="BF58">
            <v>2.75</v>
          </cell>
          <cell r="BG58">
            <v>8.3</v>
          </cell>
          <cell r="BH58">
            <v>9.5</v>
          </cell>
          <cell r="BI58">
            <v>6.5</v>
          </cell>
          <cell r="BJ58">
            <v>7.5</v>
          </cell>
          <cell r="BK58">
            <v>7.82</v>
          </cell>
          <cell r="BL58">
            <v>3.32</v>
          </cell>
          <cell r="BM58">
            <v>6.84</v>
          </cell>
          <cell r="BN58">
            <v>2.78</v>
          </cell>
          <cell r="BO58">
            <v>0</v>
          </cell>
          <cell r="BP58">
            <v>0</v>
          </cell>
          <cell r="BQ58">
            <v>0</v>
          </cell>
        </row>
        <row r="59">
          <cell r="B59">
            <v>141213202</v>
          </cell>
          <cell r="C59" t="str">
            <v>Hoàng Thị Ngọc</v>
          </cell>
          <cell r="D59" t="str">
            <v>Phương</v>
          </cell>
          <cell r="E59" t="str">
            <v>09/09/1989</v>
          </cell>
          <cell r="F59" t="str">
            <v>Quảng Nam</v>
          </cell>
          <cell r="G59">
            <v>8</v>
          </cell>
          <cell r="H59">
            <v>7</v>
          </cell>
          <cell r="I59">
            <v>5</v>
          </cell>
          <cell r="J59">
            <v>7</v>
          </cell>
          <cell r="K59">
            <v>5</v>
          </cell>
          <cell r="L59">
            <v>7</v>
          </cell>
          <cell r="M59">
            <v>6.5</v>
          </cell>
          <cell r="N59">
            <v>2.66</v>
          </cell>
          <cell r="O59">
            <v>9</v>
          </cell>
          <cell r="P59">
            <v>9</v>
          </cell>
          <cell r="Q59">
            <v>5.8</v>
          </cell>
          <cell r="R59">
            <v>6.9</v>
          </cell>
          <cell r="S59">
            <v>8.6</v>
          </cell>
          <cell r="T59">
            <v>6</v>
          </cell>
          <cell r="U59">
            <v>6.9</v>
          </cell>
          <cell r="V59">
            <v>6.8</v>
          </cell>
          <cell r="W59">
            <v>7.22</v>
          </cell>
          <cell r="X59">
            <v>2.9</v>
          </cell>
          <cell r="Y59">
            <v>8.6</v>
          </cell>
          <cell r="Z59">
            <v>6.5</v>
          </cell>
          <cell r="AA59">
            <v>7.8</v>
          </cell>
          <cell r="AB59">
            <v>7.9</v>
          </cell>
          <cell r="AC59">
            <v>5.7</v>
          </cell>
          <cell r="AD59">
            <v>7.2</v>
          </cell>
          <cell r="AE59">
            <v>7.14</v>
          </cell>
          <cell r="AF59">
            <v>2.98</v>
          </cell>
          <cell r="AG59">
            <v>8.4</v>
          </cell>
          <cell r="AH59">
            <v>6.9</v>
          </cell>
          <cell r="AI59">
            <v>8.1</v>
          </cell>
          <cell r="AJ59">
            <v>8.8</v>
          </cell>
          <cell r="AK59">
            <v>9.2</v>
          </cell>
          <cell r="AL59">
            <v>7.6</v>
          </cell>
          <cell r="AM59">
            <v>7.9</v>
          </cell>
          <cell r="AN59">
            <v>8.17</v>
          </cell>
          <cell r="AO59">
            <v>3.53</v>
          </cell>
          <cell r="AP59">
            <v>6.1</v>
          </cell>
          <cell r="AQ59">
            <v>7.8</v>
          </cell>
          <cell r="AR59">
            <v>9.4</v>
          </cell>
          <cell r="AS59">
            <v>7</v>
          </cell>
          <cell r="AT59">
            <v>7.6</v>
          </cell>
          <cell r="AU59">
            <v>8.7</v>
          </cell>
          <cell r="AV59">
            <v>8.6</v>
          </cell>
          <cell r="AW59">
            <v>7.81</v>
          </cell>
          <cell r="AX59">
            <v>3.37</v>
          </cell>
          <cell r="AY59">
            <v>8.5</v>
          </cell>
          <cell r="AZ59">
            <v>6.3</v>
          </cell>
          <cell r="BA59">
            <v>7.8</v>
          </cell>
          <cell r="BB59">
            <v>7.9</v>
          </cell>
          <cell r="BC59">
            <v>7.51</v>
          </cell>
          <cell r="BD59">
            <v>3.16</v>
          </cell>
          <cell r="BE59">
            <v>7.44</v>
          </cell>
          <cell r="BF59">
            <v>3.12</v>
          </cell>
          <cell r="BG59">
            <v>9</v>
          </cell>
          <cell r="BH59">
            <v>6.6</v>
          </cell>
          <cell r="BI59">
            <v>8.5</v>
          </cell>
          <cell r="BJ59">
            <v>8</v>
          </cell>
          <cell r="BK59">
            <v>8.32</v>
          </cell>
          <cell r="BL59">
            <v>3.73</v>
          </cell>
          <cell r="BM59">
            <v>7.48</v>
          </cell>
          <cell r="BN59">
            <v>3.15</v>
          </cell>
          <cell r="BO59">
            <v>0</v>
          </cell>
          <cell r="BP59">
            <v>0</v>
          </cell>
          <cell r="BQ59">
            <v>0</v>
          </cell>
        </row>
        <row r="60">
          <cell r="B60">
            <v>141134015</v>
          </cell>
          <cell r="C60" t="str">
            <v>Đặng Văn</v>
          </cell>
          <cell r="D60" t="str">
            <v>Quan</v>
          </cell>
          <cell r="E60" t="str">
            <v>01/01/1990</v>
          </cell>
          <cell r="F60" t="str">
            <v>Huế</v>
          </cell>
          <cell r="G60">
            <v>7</v>
          </cell>
          <cell r="H60">
            <v>7</v>
          </cell>
          <cell r="I60">
            <v>5</v>
          </cell>
          <cell r="J60">
            <v>7</v>
          </cell>
          <cell r="K60">
            <v>5</v>
          </cell>
          <cell r="L60">
            <v>5</v>
          </cell>
          <cell r="M60">
            <v>6.17</v>
          </cell>
          <cell r="N60">
            <v>2.44</v>
          </cell>
          <cell r="O60">
            <v>5.5</v>
          </cell>
          <cell r="P60">
            <v>9.6</v>
          </cell>
          <cell r="Q60">
            <v>5</v>
          </cell>
          <cell r="R60">
            <v>7.1</v>
          </cell>
          <cell r="S60">
            <v>6</v>
          </cell>
          <cell r="T60">
            <v>6.6</v>
          </cell>
          <cell r="U60">
            <v>7.7</v>
          </cell>
          <cell r="V60">
            <v>5.4</v>
          </cell>
          <cell r="W60">
            <v>6.71</v>
          </cell>
          <cell r="X60">
            <v>2.64</v>
          </cell>
          <cell r="Y60">
            <v>5.2</v>
          </cell>
          <cell r="Z60">
            <v>7</v>
          </cell>
          <cell r="AA60">
            <v>7</v>
          </cell>
          <cell r="AB60">
            <v>5.7</v>
          </cell>
          <cell r="AC60">
            <v>5.9</v>
          </cell>
          <cell r="AD60">
            <v>5.7</v>
          </cell>
          <cell r="AE60">
            <v>6.03</v>
          </cell>
          <cell r="AF60">
            <v>2.23</v>
          </cell>
          <cell r="AG60">
            <v>5.5</v>
          </cell>
          <cell r="AH60">
            <v>4.4</v>
          </cell>
          <cell r="AI60">
            <v>6</v>
          </cell>
          <cell r="AJ60">
            <v>7.6</v>
          </cell>
          <cell r="AK60">
            <v>6.4</v>
          </cell>
          <cell r="AL60">
            <v>7.8</v>
          </cell>
          <cell r="AM60">
            <v>5.9</v>
          </cell>
          <cell r="AN60">
            <v>6.17</v>
          </cell>
          <cell r="AO60">
            <v>2.29</v>
          </cell>
          <cell r="AP60">
            <v>6.7</v>
          </cell>
          <cell r="AQ60">
            <v>6.3</v>
          </cell>
          <cell r="AR60">
            <v>6.8</v>
          </cell>
          <cell r="AS60">
            <v>5.2</v>
          </cell>
          <cell r="AT60">
            <v>6.4</v>
          </cell>
          <cell r="AU60">
            <v>7.6</v>
          </cell>
          <cell r="AV60">
            <v>8.5</v>
          </cell>
          <cell r="AW60">
            <v>6.69</v>
          </cell>
          <cell r="AX60">
            <v>2.64</v>
          </cell>
          <cell r="AY60">
            <v>6</v>
          </cell>
          <cell r="AZ60">
            <v>5.5</v>
          </cell>
          <cell r="BA60">
            <v>7.5</v>
          </cell>
          <cell r="BB60">
            <v>5.5</v>
          </cell>
          <cell r="BC60">
            <v>6.2</v>
          </cell>
          <cell r="BD60">
            <v>2.47</v>
          </cell>
          <cell r="BE60">
            <v>6.35</v>
          </cell>
          <cell r="BF60">
            <v>2.45</v>
          </cell>
          <cell r="BG60">
            <v>7.1</v>
          </cell>
          <cell r="BH60">
            <v>7.6</v>
          </cell>
          <cell r="BI60">
            <v>7.5</v>
          </cell>
          <cell r="BJ60">
            <v>5.5</v>
          </cell>
          <cell r="BK60">
            <v>7.36</v>
          </cell>
          <cell r="BL60">
            <v>3.2</v>
          </cell>
          <cell r="BM60">
            <v>6.4</v>
          </cell>
          <cell r="BN60">
            <v>2.49</v>
          </cell>
          <cell r="BO60">
            <v>0</v>
          </cell>
          <cell r="BP60">
            <v>0</v>
          </cell>
          <cell r="BQ60">
            <v>0</v>
          </cell>
        </row>
        <row r="61">
          <cell r="B61">
            <v>141134013</v>
          </cell>
          <cell r="C61" t="str">
            <v>Hoàng Hữu</v>
          </cell>
          <cell r="D61" t="str">
            <v>Quân</v>
          </cell>
          <cell r="E61" t="str">
            <v>02/07/1990</v>
          </cell>
          <cell r="F61" t="str">
            <v>Quảng Trị</v>
          </cell>
          <cell r="G61">
            <v>8</v>
          </cell>
          <cell r="H61">
            <v>6</v>
          </cell>
          <cell r="I61">
            <v>4</v>
          </cell>
          <cell r="J61">
            <v>8</v>
          </cell>
          <cell r="K61">
            <v>4</v>
          </cell>
          <cell r="L61">
            <v>6</v>
          </cell>
          <cell r="M61">
            <v>6.17</v>
          </cell>
          <cell r="N61">
            <v>2.44</v>
          </cell>
          <cell r="O61">
            <v>6.3</v>
          </cell>
          <cell r="P61">
            <v>7.8</v>
          </cell>
          <cell r="Q61">
            <v>5.4</v>
          </cell>
          <cell r="R61">
            <v>8</v>
          </cell>
          <cell r="S61">
            <v>5.5</v>
          </cell>
          <cell r="T61">
            <v>6.6</v>
          </cell>
          <cell r="U61">
            <v>5.9</v>
          </cell>
          <cell r="V61">
            <v>6.4</v>
          </cell>
          <cell r="W61">
            <v>6.49</v>
          </cell>
          <cell r="X61">
            <v>2.47</v>
          </cell>
          <cell r="Y61">
            <v>5.4</v>
          </cell>
          <cell r="Z61">
            <v>6.7</v>
          </cell>
          <cell r="AA61">
            <v>7</v>
          </cell>
          <cell r="AB61">
            <v>7.1</v>
          </cell>
          <cell r="AC61">
            <v>4.5</v>
          </cell>
          <cell r="AD61">
            <v>7.1</v>
          </cell>
          <cell r="AE61">
            <v>6.24</v>
          </cell>
          <cell r="AF61">
            <v>2.44</v>
          </cell>
          <cell r="AG61">
            <v>8</v>
          </cell>
          <cell r="AH61">
            <v>5.2</v>
          </cell>
          <cell r="AI61">
            <v>6.3</v>
          </cell>
          <cell r="AJ61">
            <v>8.1</v>
          </cell>
          <cell r="AK61">
            <v>8.8</v>
          </cell>
          <cell r="AL61">
            <v>7.9</v>
          </cell>
          <cell r="AM61">
            <v>5.3</v>
          </cell>
          <cell r="AN61">
            <v>7.18</v>
          </cell>
          <cell r="AO61">
            <v>2.97</v>
          </cell>
          <cell r="AP61">
            <v>7.1</v>
          </cell>
          <cell r="AQ61">
            <v>6.3</v>
          </cell>
          <cell r="AR61">
            <v>6.8</v>
          </cell>
          <cell r="AS61">
            <v>6.6</v>
          </cell>
          <cell r="AT61">
            <v>6.3</v>
          </cell>
          <cell r="AU61">
            <v>6.3</v>
          </cell>
          <cell r="AV61">
            <v>8</v>
          </cell>
          <cell r="AW61">
            <v>6.78</v>
          </cell>
          <cell r="AX61">
            <v>2.72</v>
          </cell>
          <cell r="AY61">
            <v>6.7</v>
          </cell>
          <cell r="AZ61">
            <v>5.5</v>
          </cell>
          <cell r="BA61">
            <v>7.3</v>
          </cell>
          <cell r="BB61">
            <v>6</v>
          </cell>
          <cell r="BC61">
            <v>6.38</v>
          </cell>
          <cell r="BD61">
            <v>2.5</v>
          </cell>
          <cell r="BE61">
            <v>6.58</v>
          </cell>
          <cell r="BF61">
            <v>2.61</v>
          </cell>
          <cell r="BG61">
            <v>7.3</v>
          </cell>
          <cell r="BH61">
            <v>9.5</v>
          </cell>
          <cell r="BI61">
            <v>5.5</v>
          </cell>
          <cell r="BJ61">
            <v>5.5</v>
          </cell>
          <cell r="BK61">
            <v>7.02</v>
          </cell>
          <cell r="BL61">
            <v>2.8</v>
          </cell>
          <cell r="BM61">
            <v>6.6</v>
          </cell>
          <cell r="BN61">
            <v>2.62</v>
          </cell>
          <cell r="BO61">
            <v>0</v>
          </cell>
          <cell r="BP61">
            <v>0</v>
          </cell>
          <cell r="BQ61">
            <v>0</v>
          </cell>
        </row>
        <row r="62">
          <cell r="B62">
            <v>141134020</v>
          </cell>
          <cell r="C62" t="str">
            <v>Nguyễn Trọng</v>
          </cell>
          <cell r="D62" t="str">
            <v>Quảng</v>
          </cell>
          <cell r="E62" t="str">
            <v>28/08/1990</v>
          </cell>
          <cell r="F62" t="str">
            <v>Hà Tĩnh</v>
          </cell>
          <cell r="G62">
            <v>7</v>
          </cell>
          <cell r="H62">
            <v>7</v>
          </cell>
          <cell r="I62">
            <v>6</v>
          </cell>
          <cell r="J62">
            <v>7</v>
          </cell>
          <cell r="K62">
            <v>5</v>
          </cell>
          <cell r="L62">
            <v>6</v>
          </cell>
          <cell r="M62">
            <v>6.42</v>
          </cell>
          <cell r="N62">
            <v>2.61</v>
          </cell>
          <cell r="O62">
            <v>6.8</v>
          </cell>
          <cell r="P62">
            <v>8.4</v>
          </cell>
          <cell r="Q62">
            <v>5.1</v>
          </cell>
          <cell r="R62">
            <v>7.6</v>
          </cell>
          <cell r="S62">
            <v>7.2</v>
          </cell>
          <cell r="T62">
            <v>6.4</v>
          </cell>
          <cell r="U62">
            <v>4.9</v>
          </cell>
          <cell r="V62">
            <v>6.1</v>
          </cell>
          <cell r="W62">
            <v>6.33</v>
          </cell>
          <cell r="X62">
            <v>2.45</v>
          </cell>
          <cell r="Y62">
            <v>5.9</v>
          </cell>
          <cell r="Z62">
            <v>6.6</v>
          </cell>
          <cell r="AA62">
            <v>7.2</v>
          </cell>
          <cell r="AB62">
            <v>6.8</v>
          </cell>
          <cell r="AC62">
            <v>5.8</v>
          </cell>
          <cell r="AD62">
            <v>5.5</v>
          </cell>
          <cell r="AE62">
            <v>6.14</v>
          </cell>
          <cell r="AF62">
            <v>2.29</v>
          </cell>
          <cell r="AG62">
            <v>6.4</v>
          </cell>
          <cell r="AH62">
            <v>5.6</v>
          </cell>
          <cell r="AI62">
            <v>6.7</v>
          </cell>
          <cell r="AJ62">
            <v>7.3</v>
          </cell>
          <cell r="AK62">
            <v>7.5</v>
          </cell>
          <cell r="AL62">
            <v>7.7</v>
          </cell>
          <cell r="AM62">
            <v>5.5</v>
          </cell>
          <cell r="AN62">
            <v>6.68</v>
          </cell>
          <cell r="AO62">
            <v>2.66</v>
          </cell>
          <cell r="AP62">
            <v>5.6</v>
          </cell>
          <cell r="AQ62">
            <v>6.3</v>
          </cell>
          <cell r="AR62">
            <v>6.6</v>
          </cell>
          <cell r="AS62">
            <v>6.5</v>
          </cell>
          <cell r="AT62">
            <v>6.2</v>
          </cell>
          <cell r="AU62">
            <v>7.4</v>
          </cell>
          <cell r="AV62">
            <v>8.6</v>
          </cell>
          <cell r="AW62">
            <v>6.65</v>
          </cell>
          <cell r="AX62">
            <v>2.66</v>
          </cell>
          <cell r="AY62">
            <v>6.7</v>
          </cell>
          <cell r="AZ62">
            <v>5.4</v>
          </cell>
          <cell r="BA62">
            <v>7.6</v>
          </cell>
          <cell r="BB62">
            <v>6.2</v>
          </cell>
          <cell r="BC62">
            <v>6.48</v>
          </cell>
          <cell r="BD62">
            <v>2.49</v>
          </cell>
          <cell r="BE62">
            <v>6.45</v>
          </cell>
          <cell r="BF62">
            <v>2.53</v>
          </cell>
          <cell r="BG62">
            <v>7.5</v>
          </cell>
          <cell r="BH62">
            <v>5.9</v>
          </cell>
          <cell r="BI62">
            <v>6</v>
          </cell>
          <cell r="BJ62">
            <v>8.5</v>
          </cell>
          <cell r="BK62">
            <v>6.58</v>
          </cell>
          <cell r="BL62">
            <v>2.66</v>
          </cell>
          <cell r="BM62">
            <v>6.45</v>
          </cell>
          <cell r="BN62">
            <v>2.53</v>
          </cell>
          <cell r="BO62">
            <v>0</v>
          </cell>
          <cell r="BP62">
            <v>0</v>
          </cell>
          <cell r="BQ62">
            <v>0</v>
          </cell>
        </row>
        <row r="63">
          <cell r="B63">
            <v>141134021</v>
          </cell>
          <cell r="C63" t="str">
            <v>Cao Phú</v>
          </cell>
          <cell r="D63" t="str">
            <v>Quốc</v>
          </cell>
          <cell r="E63" t="str">
            <v>20/11/1989</v>
          </cell>
          <cell r="F63" t="str">
            <v>Nghệ An</v>
          </cell>
          <cell r="G63">
            <v>9</v>
          </cell>
          <cell r="H63">
            <v>8</v>
          </cell>
          <cell r="I63">
            <v>6</v>
          </cell>
          <cell r="J63">
            <v>9</v>
          </cell>
          <cell r="K63">
            <v>7</v>
          </cell>
          <cell r="L63">
            <v>7</v>
          </cell>
          <cell r="M63">
            <v>7.83</v>
          </cell>
          <cell r="N63">
            <v>3.41</v>
          </cell>
          <cell r="O63">
            <v>8.3</v>
          </cell>
          <cell r="P63">
            <v>9.8</v>
          </cell>
          <cell r="Q63">
            <v>5.8</v>
          </cell>
          <cell r="R63">
            <v>8.8</v>
          </cell>
          <cell r="S63">
            <v>8.2</v>
          </cell>
          <cell r="T63">
            <v>6.9</v>
          </cell>
          <cell r="U63">
            <v>9.4</v>
          </cell>
          <cell r="V63">
            <v>7.3</v>
          </cell>
          <cell r="W63">
            <v>8.18</v>
          </cell>
          <cell r="X63">
            <v>3.42</v>
          </cell>
          <cell r="Y63">
            <v>7.9</v>
          </cell>
          <cell r="Z63">
            <v>6.8</v>
          </cell>
          <cell r="AA63">
            <v>7.6</v>
          </cell>
          <cell r="AB63">
            <v>7.9</v>
          </cell>
          <cell r="AC63">
            <v>5.5</v>
          </cell>
          <cell r="AD63">
            <v>6.1</v>
          </cell>
          <cell r="AE63">
            <v>6.78</v>
          </cell>
          <cell r="AF63">
            <v>2.7</v>
          </cell>
          <cell r="AG63">
            <v>7.9</v>
          </cell>
          <cell r="AH63">
            <v>5.5</v>
          </cell>
          <cell r="AI63">
            <v>7.3</v>
          </cell>
          <cell r="AJ63">
            <v>8.2</v>
          </cell>
          <cell r="AK63">
            <v>9</v>
          </cell>
          <cell r="AL63">
            <v>9.4</v>
          </cell>
          <cell r="AM63">
            <v>7.4</v>
          </cell>
          <cell r="AN63">
            <v>7.78</v>
          </cell>
          <cell r="AO63">
            <v>3.27</v>
          </cell>
          <cell r="AP63">
            <v>7.5</v>
          </cell>
          <cell r="AQ63">
            <v>6.5</v>
          </cell>
          <cell r="AR63">
            <v>7.4</v>
          </cell>
          <cell r="AS63">
            <v>7</v>
          </cell>
          <cell r="AT63">
            <v>6.9</v>
          </cell>
          <cell r="AU63">
            <v>8.3</v>
          </cell>
          <cell r="AV63">
            <v>8.5</v>
          </cell>
          <cell r="AW63">
            <v>7.44</v>
          </cell>
          <cell r="AX63">
            <v>3.17</v>
          </cell>
          <cell r="AY63">
            <v>7</v>
          </cell>
          <cell r="AZ63">
            <v>6.6</v>
          </cell>
          <cell r="BA63">
            <v>8.3</v>
          </cell>
          <cell r="BB63">
            <v>6.2</v>
          </cell>
          <cell r="BC63">
            <v>7.11</v>
          </cell>
          <cell r="BD63">
            <v>2.96</v>
          </cell>
          <cell r="BE63">
            <v>7.54</v>
          </cell>
          <cell r="BF63">
            <v>3.16</v>
          </cell>
          <cell r="BG63">
            <v>8.3</v>
          </cell>
          <cell r="BH63">
            <v>8.8</v>
          </cell>
          <cell r="BI63">
            <v>7</v>
          </cell>
          <cell r="BJ63">
            <v>7.3</v>
          </cell>
          <cell r="BK63">
            <v>7.88</v>
          </cell>
          <cell r="BL63">
            <v>3.46</v>
          </cell>
          <cell r="BM63">
            <v>7.56</v>
          </cell>
          <cell r="BN63">
            <v>3.18</v>
          </cell>
          <cell r="BO63">
            <v>0</v>
          </cell>
          <cell r="BP63">
            <v>0</v>
          </cell>
          <cell r="BQ63">
            <v>0</v>
          </cell>
        </row>
        <row r="64">
          <cell r="B64">
            <v>141134025</v>
          </cell>
          <cell r="C64" t="str">
            <v>Lưu Trọng</v>
          </cell>
          <cell r="D64" t="str">
            <v>Quyền</v>
          </cell>
          <cell r="E64" t="str">
            <v>15/07/1987</v>
          </cell>
          <cell r="F64" t="str">
            <v>Quảng Bình</v>
          </cell>
          <cell r="G64">
            <v>7</v>
          </cell>
          <cell r="H64">
            <v>7</v>
          </cell>
          <cell r="I64">
            <v>6</v>
          </cell>
          <cell r="J64">
            <v>8</v>
          </cell>
          <cell r="K64">
            <v>5</v>
          </cell>
          <cell r="L64">
            <v>5</v>
          </cell>
          <cell r="M64">
            <v>6.58</v>
          </cell>
          <cell r="N64">
            <v>2.71</v>
          </cell>
          <cell r="O64">
            <v>6.9</v>
          </cell>
          <cell r="P64">
            <v>8.6</v>
          </cell>
          <cell r="Q64">
            <v>5.7</v>
          </cell>
          <cell r="R64">
            <v>7.1</v>
          </cell>
          <cell r="S64">
            <v>6.7</v>
          </cell>
          <cell r="T64">
            <v>4</v>
          </cell>
          <cell r="U64">
            <v>6.3</v>
          </cell>
          <cell r="V64">
            <v>5.3</v>
          </cell>
          <cell r="W64">
            <v>6.44</v>
          </cell>
          <cell r="X64">
            <v>2.48</v>
          </cell>
          <cell r="Y64">
            <v>5.4</v>
          </cell>
          <cell r="Z64">
            <v>7.5</v>
          </cell>
          <cell r="AA64">
            <v>6.4</v>
          </cell>
          <cell r="AB64">
            <v>6</v>
          </cell>
          <cell r="AC64">
            <v>5.5</v>
          </cell>
          <cell r="AD64">
            <v>5.7</v>
          </cell>
          <cell r="AE64">
            <v>6.11</v>
          </cell>
          <cell r="AF64">
            <v>2.31</v>
          </cell>
          <cell r="AG64">
            <v>6.1</v>
          </cell>
          <cell r="AH64">
            <v>5</v>
          </cell>
          <cell r="AI64">
            <v>5.1</v>
          </cell>
          <cell r="AJ64">
            <v>6.9</v>
          </cell>
          <cell r="AK64">
            <v>7.8</v>
          </cell>
          <cell r="AL64">
            <v>7.9</v>
          </cell>
          <cell r="AM64">
            <v>4.6</v>
          </cell>
          <cell r="AN64">
            <v>6.26</v>
          </cell>
          <cell r="AO64">
            <v>2.4</v>
          </cell>
          <cell r="AP64">
            <v>6.9</v>
          </cell>
          <cell r="AQ64">
            <v>5.3</v>
          </cell>
          <cell r="AR64">
            <v>7.5</v>
          </cell>
          <cell r="AS64">
            <v>5.3</v>
          </cell>
          <cell r="AT64">
            <v>6</v>
          </cell>
          <cell r="AU64">
            <v>7.7</v>
          </cell>
          <cell r="AV64">
            <v>8.5</v>
          </cell>
          <cell r="AW64">
            <v>6.75</v>
          </cell>
          <cell r="AX64">
            <v>2.72</v>
          </cell>
          <cell r="AY64">
            <v>6.2</v>
          </cell>
          <cell r="AZ64">
            <v>6.2</v>
          </cell>
          <cell r="BA64">
            <v>8.6</v>
          </cell>
          <cell r="BB64">
            <v>5.8</v>
          </cell>
          <cell r="BC64">
            <v>6.84</v>
          </cell>
          <cell r="BD64">
            <v>2.77</v>
          </cell>
          <cell r="BE64">
            <v>6.46</v>
          </cell>
          <cell r="BF64">
            <v>2.54</v>
          </cell>
          <cell r="BG64">
            <v>8</v>
          </cell>
          <cell r="BH64">
            <v>8.6</v>
          </cell>
          <cell r="BI64">
            <v>6.1</v>
          </cell>
          <cell r="BJ64">
            <v>8</v>
          </cell>
          <cell r="BK64">
            <v>7.36</v>
          </cell>
          <cell r="BL64">
            <v>3.19</v>
          </cell>
          <cell r="BM64">
            <v>6.51</v>
          </cell>
          <cell r="BN64">
            <v>2.57</v>
          </cell>
          <cell r="BO64">
            <v>0</v>
          </cell>
          <cell r="BP64">
            <v>0</v>
          </cell>
          <cell r="BQ64">
            <v>0</v>
          </cell>
        </row>
        <row r="65">
          <cell r="B65">
            <v>141134029</v>
          </cell>
          <cell r="C65" t="str">
            <v>Nguyễn Thị Kim</v>
          </cell>
          <cell r="D65" t="str">
            <v>Sanh</v>
          </cell>
          <cell r="E65" t="str">
            <v>10/01/1990</v>
          </cell>
          <cell r="F65" t="str">
            <v>Quảng Nam</v>
          </cell>
          <cell r="G65">
            <v>7</v>
          </cell>
          <cell r="H65">
            <v>8</v>
          </cell>
          <cell r="I65">
            <v>6</v>
          </cell>
          <cell r="J65">
            <v>7</v>
          </cell>
          <cell r="K65">
            <v>7</v>
          </cell>
          <cell r="L65">
            <v>8</v>
          </cell>
          <cell r="M65">
            <v>7.08</v>
          </cell>
          <cell r="N65">
            <v>3.05</v>
          </cell>
          <cell r="O65">
            <v>6.6</v>
          </cell>
          <cell r="P65">
            <v>8.5</v>
          </cell>
          <cell r="Q65">
            <v>8.1</v>
          </cell>
          <cell r="R65">
            <v>7.5</v>
          </cell>
          <cell r="S65">
            <v>7.7</v>
          </cell>
          <cell r="T65">
            <v>6.9</v>
          </cell>
          <cell r="U65">
            <v>9.6</v>
          </cell>
          <cell r="V65">
            <v>6.5</v>
          </cell>
          <cell r="W65">
            <v>7.94</v>
          </cell>
          <cell r="X65">
            <v>3.42</v>
          </cell>
          <cell r="Y65">
            <v>7.2</v>
          </cell>
          <cell r="Z65">
            <v>6.7</v>
          </cell>
          <cell r="AA65">
            <v>5</v>
          </cell>
          <cell r="AB65">
            <v>6.6</v>
          </cell>
          <cell r="AC65">
            <v>6.9</v>
          </cell>
          <cell r="AD65">
            <v>8.4</v>
          </cell>
          <cell r="AE65">
            <v>7.11</v>
          </cell>
          <cell r="AF65">
            <v>2.89</v>
          </cell>
          <cell r="AG65">
            <v>8.6</v>
          </cell>
          <cell r="AH65">
            <v>5.6</v>
          </cell>
          <cell r="AI65">
            <v>7.5</v>
          </cell>
          <cell r="AJ65">
            <v>9.2</v>
          </cell>
          <cell r="AK65">
            <v>6.4</v>
          </cell>
          <cell r="AL65">
            <v>8.8</v>
          </cell>
          <cell r="AM65">
            <v>6.8</v>
          </cell>
          <cell r="AN65">
            <v>7.53</v>
          </cell>
          <cell r="AO65">
            <v>3.16</v>
          </cell>
          <cell r="AP65">
            <v>8.1</v>
          </cell>
          <cell r="AQ65">
            <v>8.3</v>
          </cell>
          <cell r="AR65">
            <v>7.7</v>
          </cell>
          <cell r="AS65">
            <v>6.8</v>
          </cell>
          <cell r="AT65">
            <v>6.8</v>
          </cell>
          <cell r="AU65">
            <v>8.5</v>
          </cell>
          <cell r="AV65">
            <v>8.3</v>
          </cell>
          <cell r="AW65">
            <v>7.65</v>
          </cell>
          <cell r="AX65">
            <v>3.28</v>
          </cell>
          <cell r="AY65">
            <v>8.6</v>
          </cell>
          <cell r="AZ65">
            <v>5.3</v>
          </cell>
          <cell r="BA65">
            <v>7.9</v>
          </cell>
          <cell r="BB65">
            <v>6.7</v>
          </cell>
          <cell r="BC65">
            <v>7.02</v>
          </cell>
          <cell r="BD65">
            <v>2.82</v>
          </cell>
          <cell r="BE65">
            <v>7.44</v>
          </cell>
          <cell r="BF65">
            <v>3.13</v>
          </cell>
          <cell r="BG65">
            <v>8.3</v>
          </cell>
          <cell r="BH65">
            <v>7.4</v>
          </cell>
          <cell r="BI65">
            <v>6.5</v>
          </cell>
          <cell r="BJ65">
            <v>9</v>
          </cell>
          <cell r="BK65">
            <v>7.4</v>
          </cell>
          <cell r="BL65">
            <v>3.12</v>
          </cell>
          <cell r="BM65">
            <v>7.44</v>
          </cell>
          <cell r="BN65">
            <v>3.13</v>
          </cell>
          <cell r="BO65">
            <v>0</v>
          </cell>
          <cell r="BP65">
            <v>0</v>
          </cell>
          <cell r="BQ65">
            <v>0</v>
          </cell>
        </row>
        <row r="66">
          <cell r="B66">
            <v>141134032</v>
          </cell>
          <cell r="C66" t="str">
            <v>Phạm Hồng</v>
          </cell>
          <cell r="D66" t="str">
            <v>Sơn</v>
          </cell>
          <cell r="E66" t="str">
            <v>26/09/1990</v>
          </cell>
          <cell r="F66" t="str">
            <v>Nghệ An</v>
          </cell>
          <cell r="G66">
            <v>6</v>
          </cell>
          <cell r="H66">
            <v>7</v>
          </cell>
          <cell r="I66">
            <v>7</v>
          </cell>
          <cell r="J66">
            <v>7</v>
          </cell>
          <cell r="K66">
            <v>5</v>
          </cell>
          <cell r="L66">
            <v>7</v>
          </cell>
          <cell r="M66">
            <v>6.5</v>
          </cell>
          <cell r="N66">
            <v>2.66</v>
          </cell>
          <cell r="O66">
            <v>6.6</v>
          </cell>
          <cell r="P66">
            <v>6.7</v>
          </cell>
          <cell r="Q66">
            <v>5.4</v>
          </cell>
          <cell r="R66">
            <v>7</v>
          </cell>
          <cell r="S66">
            <v>7.4</v>
          </cell>
          <cell r="T66">
            <v>6.9</v>
          </cell>
          <cell r="U66">
            <v>5.4</v>
          </cell>
          <cell r="V66">
            <v>6.2</v>
          </cell>
          <cell r="W66">
            <v>6.23</v>
          </cell>
          <cell r="X66">
            <v>2.3</v>
          </cell>
          <cell r="Y66">
            <v>5.9</v>
          </cell>
          <cell r="Z66">
            <v>5.4</v>
          </cell>
          <cell r="AA66">
            <v>5.8</v>
          </cell>
          <cell r="AB66">
            <v>4.3</v>
          </cell>
          <cell r="AC66">
            <v>5.1</v>
          </cell>
          <cell r="AD66">
            <v>5</v>
          </cell>
          <cell r="AE66">
            <v>5.24</v>
          </cell>
          <cell r="AF66">
            <v>1.66</v>
          </cell>
          <cell r="AG66">
            <v>6.6</v>
          </cell>
          <cell r="AH66">
            <v>1.9</v>
          </cell>
          <cell r="AI66">
            <v>5.7</v>
          </cell>
          <cell r="AJ66">
            <v>5.5</v>
          </cell>
          <cell r="AK66">
            <v>5.1</v>
          </cell>
          <cell r="AL66">
            <v>7.1</v>
          </cell>
          <cell r="AM66">
            <v>5.7</v>
          </cell>
          <cell r="AN66">
            <v>5.24</v>
          </cell>
          <cell r="AO66">
            <v>1.83</v>
          </cell>
          <cell r="AP66">
            <v>6.2</v>
          </cell>
          <cell r="AQ66">
            <v>6</v>
          </cell>
          <cell r="AR66">
            <v>7.8</v>
          </cell>
          <cell r="AS66">
            <v>6</v>
          </cell>
          <cell r="AT66">
            <v>5.8</v>
          </cell>
          <cell r="AU66">
            <v>7.6</v>
          </cell>
          <cell r="AV66">
            <v>8.2</v>
          </cell>
          <cell r="AW66">
            <v>6.76</v>
          </cell>
          <cell r="AX66">
            <v>2.72</v>
          </cell>
          <cell r="AY66">
            <v>4.7</v>
          </cell>
          <cell r="AZ66">
            <v>5.9</v>
          </cell>
          <cell r="BA66">
            <v>7.1</v>
          </cell>
          <cell r="BB66">
            <v>5.5</v>
          </cell>
          <cell r="BC66">
            <v>5.94</v>
          </cell>
          <cell r="BD66">
            <v>2.23</v>
          </cell>
          <cell r="BE66">
            <v>5.95</v>
          </cell>
          <cell r="BF66">
            <v>2.21</v>
          </cell>
          <cell r="BG66">
            <v>7.5</v>
          </cell>
          <cell r="BH66">
            <v>0</v>
          </cell>
          <cell r="BI66">
            <v>0</v>
          </cell>
          <cell r="BJ66">
            <v>0</v>
          </cell>
          <cell r="BK66">
            <v>3</v>
          </cell>
          <cell r="BL66">
            <v>1.33</v>
          </cell>
          <cell r="BM66">
            <v>5.8</v>
          </cell>
          <cell r="BN66">
            <v>2.16</v>
          </cell>
          <cell r="BO66">
            <v>1</v>
          </cell>
          <cell r="BP66">
            <v>3</v>
          </cell>
          <cell r="BQ66">
            <v>0.03260869565217391</v>
          </cell>
        </row>
        <row r="67">
          <cell r="B67">
            <v>141134034</v>
          </cell>
          <cell r="C67" t="str">
            <v>Lê Thị Thanh</v>
          </cell>
          <cell r="D67" t="str">
            <v>Sương</v>
          </cell>
          <cell r="E67" t="str">
            <v>09/05/1989</v>
          </cell>
          <cell r="F67" t="str">
            <v>Quảng Nam</v>
          </cell>
          <cell r="G67">
            <v>6</v>
          </cell>
          <cell r="H67">
            <v>7</v>
          </cell>
          <cell r="I67">
            <v>6</v>
          </cell>
          <cell r="J67">
            <v>6</v>
          </cell>
          <cell r="K67">
            <v>7</v>
          </cell>
          <cell r="L67">
            <v>7</v>
          </cell>
          <cell r="M67">
            <v>6.42</v>
          </cell>
          <cell r="N67">
            <v>2.61</v>
          </cell>
          <cell r="O67">
            <v>6.6</v>
          </cell>
          <cell r="P67">
            <v>8.6</v>
          </cell>
          <cell r="Q67">
            <v>7.2</v>
          </cell>
          <cell r="R67">
            <v>7.1</v>
          </cell>
          <cell r="S67">
            <v>6</v>
          </cell>
          <cell r="T67">
            <v>6.5</v>
          </cell>
          <cell r="U67">
            <v>7</v>
          </cell>
          <cell r="V67">
            <v>6.6</v>
          </cell>
          <cell r="W67">
            <v>7.06</v>
          </cell>
          <cell r="X67">
            <v>2.98</v>
          </cell>
          <cell r="Y67">
            <v>6.6</v>
          </cell>
          <cell r="Z67">
            <v>5.6</v>
          </cell>
          <cell r="AA67">
            <v>5.2</v>
          </cell>
          <cell r="AB67">
            <v>5.6</v>
          </cell>
          <cell r="AC67">
            <v>7.2</v>
          </cell>
          <cell r="AD67">
            <v>6.7</v>
          </cell>
          <cell r="AE67">
            <v>6.29</v>
          </cell>
          <cell r="AF67">
            <v>2.42</v>
          </cell>
          <cell r="AG67">
            <v>6.8</v>
          </cell>
          <cell r="AH67">
            <v>4.9</v>
          </cell>
          <cell r="AI67">
            <v>6.4</v>
          </cell>
          <cell r="AJ67">
            <v>6.8</v>
          </cell>
          <cell r="AK67">
            <v>7.6</v>
          </cell>
          <cell r="AL67">
            <v>6.2</v>
          </cell>
          <cell r="AM67">
            <v>5.3</v>
          </cell>
          <cell r="AN67">
            <v>6.34</v>
          </cell>
          <cell r="AO67">
            <v>2.41</v>
          </cell>
          <cell r="AP67">
            <v>7.6</v>
          </cell>
          <cell r="AQ67">
            <v>7.3</v>
          </cell>
          <cell r="AR67">
            <v>6.9</v>
          </cell>
          <cell r="AS67">
            <v>6.8</v>
          </cell>
          <cell r="AT67">
            <v>6.5</v>
          </cell>
          <cell r="AU67">
            <v>8.7</v>
          </cell>
          <cell r="AV67">
            <v>7.3</v>
          </cell>
          <cell r="AW67">
            <v>7.22</v>
          </cell>
          <cell r="AX67">
            <v>2.99</v>
          </cell>
          <cell r="AY67">
            <v>7.4</v>
          </cell>
          <cell r="AZ67">
            <v>5</v>
          </cell>
          <cell r="BA67">
            <v>7.3</v>
          </cell>
          <cell r="BB67">
            <v>5.9</v>
          </cell>
          <cell r="BC67">
            <v>6.35</v>
          </cell>
          <cell r="BD67">
            <v>2.4</v>
          </cell>
          <cell r="BE67">
            <v>6.64</v>
          </cell>
          <cell r="BF67">
            <v>2.66</v>
          </cell>
          <cell r="BG67">
            <v>7.8</v>
          </cell>
          <cell r="BH67">
            <v>7</v>
          </cell>
          <cell r="BI67">
            <v>5.6</v>
          </cell>
          <cell r="BJ67">
            <v>5.5</v>
          </cell>
          <cell r="BK67">
            <v>6.76</v>
          </cell>
          <cell r="BL67">
            <v>2.73</v>
          </cell>
          <cell r="BM67">
            <v>6.65</v>
          </cell>
          <cell r="BN67">
            <v>2.66</v>
          </cell>
          <cell r="BO67">
            <v>0</v>
          </cell>
          <cell r="BP67">
            <v>0</v>
          </cell>
          <cell r="BQ67">
            <v>0</v>
          </cell>
        </row>
        <row r="68">
          <cell r="B68">
            <v>141134038</v>
          </cell>
          <cell r="C68" t="str">
            <v>Nguyễn Xuân</v>
          </cell>
          <cell r="D68" t="str">
            <v>Tài</v>
          </cell>
          <cell r="E68" t="str">
            <v>22/05/1989</v>
          </cell>
          <cell r="F68" t="str">
            <v>Đà Nẵng</v>
          </cell>
          <cell r="G68">
            <v>8</v>
          </cell>
          <cell r="H68">
            <v>6</v>
          </cell>
          <cell r="I68">
            <v>6.4</v>
          </cell>
          <cell r="J68">
            <v>8</v>
          </cell>
          <cell r="K68">
            <v>5</v>
          </cell>
          <cell r="L68">
            <v>6</v>
          </cell>
          <cell r="M68">
            <v>6.73</v>
          </cell>
          <cell r="N68">
            <v>2.77</v>
          </cell>
          <cell r="O68">
            <v>6.5</v>
          </cell>
          <cell r="P68">
            <v>6.2</v>
          </cell>
          <cell r="Q68">
            <v>6.1</v>
          </cell>
          <cell r="R68">
            <v>6.6</v>
          </cell>
          <cell r="S68">
            <v>6.5</v>
          </cell>
          <cell r="T68">
            <v>5.7</v>
          </cell>
          <cell r="U68">
            <v>7.8</v>
          </cell>
          <cell r="V68">
            <v>6.9</v>
          </cell>
          <cell r="W68">
            <v>6.71</v>
          </cell>
          <cell r="X68">
            <v>2.68</v>
          </cell>
          <cell r="Y68">
            <v>7.3</v>
          </cell>
          <cell r="Z68">
            <v>8.6</v>
          </cell>
          <cell r="AA68">
            <v>8.6</v>
          </cell>
          <cell r="AB68">
            <v>6.9</v>
          </cell>
          <cell r="AC68">
            <v>4.8</v>
          </cell>
          <cell r="AD68">
            <v>7.2</v>
          </cell>
          <cell r="AE68">
            <v>7.17</v>
          </cell>
          <cell r="AF68">
            <v>3.01</v>
          </cell>
          <cell r="AG68">
            <v>7.1</v>
          </cell>
          <cell r="AH68">
            <v>6.4</v>
          </cell>
          <cell r="AI68">
            <v>6</v>
          </cell>
          <cell r="AJ68">
            <v>7.2</v>
          </cell>
          <cell r="AK68">
            <v>7.1</v>
          </cell>
          <cell r="AL68">
            <v>9.1</v>
          </cell>
          <cell r="AM68">
            <v>6.7</v>
          </cell>
          <cell r="AN68">
            <v>7.06</v>
          </cell>
          <cell r="AO68">
            <v>2.89</v>
          </cell>
          <cell r="AP68">
            <v>7.7</v>
          </cell>
          <cell r="AQ68">
            <v>7</v>
          </cell>
          <cell r="AR68">
            <v>7.7</v>
          </cell>
          <cell r="AS68">
            <v>7.6</v>
          </cell>
          <cell r="AT68">
            <v>6.9</v>
          </cell>
          <cell r="AU68">
            <v>8.4</v>
          </cell>
          <cell r="AV68">
            <v>6.9</v>
          </cell>
          <cell r="AW68">
            <v>7.49</v>
          </cell>
          <cell r="AX68">
            <v>3.15</v>
          </cell>
          <cell r="AY68">
            <v>6.6</v>
          </cell>
          <cell r="AZ68">
            <v>5.7</v>
          </cell>
          <cell r="BA68">
            <v>8</v>
          </cell>
          <cell r="BB68">
            <v>6.8</v>
          </cell>
          <cell r="BC68">
            <v>6.79</v>
          </cell>
          <cell r="BD68">
            <v>2.76</v>
          </cell>
          <cell r="BE68">
            <v>7.02</v>
          </cell>
          <cell r="BF68">
            <v>2.89</v>
          </cell>
          <cell r="BG68">
            <v>7.5</v>
          </cell>
          <cell r="BH68">
            <v>9</v>
          </cell>
          <cell r="BI68">
            <v>6.8</v>
          </cell>
          <cell r="BJ68">
            <v>6.5</v>
          </cell>
          <cell r="BK68">
            <v>7.52</v>
          </cell>
          <cell r="BL68">
            <v>3.19</v>
          </cell>
          <cell r="BM68">
            <v>7.04</v>
          </cell>
          <cell r="BN68">
            <v>2.9</v>
          </cell>
          <cell r="BO68">
            <v>0</v>
          </cell>
          <cell r="BP68">
            <v>0</v>
          </cell>
          <cell r="BQ68">
            <v>0</v>
          </cell>
        </row>
        <row r="69">
          <cell r="B69">
            <v>141134041</v>
          </cell>
          <cell r="C69" t="str">
            <v>Nguyễn Hữu Nguyên</v>
          </cell>
          <cell r="D69" t="str">
            <v>Tâm</v>
          </cell>
          <cell r="E69" t="str">
            <v>26/02/1990</v>
          </cell>
          <cell r="F69" t="str">
            <v>Quảng Nam</v>
          </cell>
          <cell r="G69">
            <v>6</v>
          </cell>
          <cell r="H69">
            <v>7</v>
          </cell>
          <cell r="I69">
            <v>7</v>
          </cell>
          <cell r="J69">
            <v>6</v>
          </cell>
          <cell r="K69">
            <v>6</v>
          </cell>
          <cell r="L69">
            <v>6</v>
          </cell>
          <cell r="M69">
            <v>6.33</v>
          </cell>
          <cell r="N69">
            <v>2.55</v>
          </cell>
          <cell r="O69">
            <v>4.5</v>
          </cell>
          <cell r="P69">
            <v>7.4</v>
          </cell>
          <cell r="Q69">
            <v>6.1</v>
          </cell>
          <cell r="R69">
            <v>5.2</v>
          </cell>
          <cell r="S69">
            <v>7</v>
          </cell>
          <cell r="T69">
            <v>6.5</v>
          </cell>
          <cell r="U69">
            <v>6.7</v>
          </cell>
          <cell r="V69">
            <v>4.8</v>
          </cell>
          <cell r="W69">
            <v>5.98</v>
          </cell>
          <cell r="X69">
            <v>2.27</v>
          </cell>
          <cell r="Y69">
            <v>6.5</v>
          </cell>
          <cell r="Z69">
            <v>7.5</v>
          </cell>
          <cell r="AA69">
            <v>5.9</v>
          </cell>
          <cell r="AB69">
            <v>6</v>
          </cell>
          <cell r="AC69">
            <v>6.5</v>
          </cell>
          <cell r="AD69">
            <v>4</v>
          </cell>
          <cell r="AE69">
            <v>6.05</v>
          </cell>
          <cell r="AF69">
            <v>2.35</v>
          </cell>
          <cell r="AG69">
            <v>7.6</v>
          </cell>
          <cell r="AH69">
            <v>5.1</v>
          </cell>
          <cell r="AI69">
            <v>6.2</v>
          </cell>
          <cell r="AJ69">
            <v>6.5</v>
          </cell>
          <cell r="AK69">
            <v>5.7</v>
          </cell>
          <cell r="AL69">
            <v>5</v>
          </cell>
          <cell r="AM69">
            <v>5.1</v>
          </cell>
          <cell r="AN69">
            <v>5.96</v>
          </cell>
          <cell r="AO69">
            <v>2.23</v>
          </cell>
          <cell r="AP69">
            <v>7</v>
          </cell>
          <cell r="AQ69">
            <v>7</v>
          </cell>
          <cell r="AR69">
            <v>6.7</v>
          </cell>
          <cell r="AS69">
            <v>5.2</v>
          </cell>
          <cell r="AT69">
            <v>5.5</v>
          </cell>
          <cell r="AU69">
            <v>6.9</v>
          </cell>
          <cell r="AV69">
            <v>7.2</v>
          </cell>
          <cell r="AW69">
            <v>6.38</v>
          </cell>
          <cell r="AX69">
            <v>2.48</v>
          </cell>
          <cell r="AY69">
            <v>6.6</v>
          </cell>
          <cell r="AZ69">
            <v>5.3</v>
          </cell>
          <cell r="BA69">
            <v>6.9</v>
          </cell>
          <cell r="BB69">
            <v>4.9</v>
          </cell>
          <cell r="BC69">
            <v>5.96</v>
          </cell>
          <cell r="BD69">
            <v>2.15</v>
          </cell>
          <cell r="BE69">
            <v>6.11</v>
          </cell>
          <cell r="BF69">
            <v>2.34</v>
          </cell>
          <cell r="BG69">
            <v>7.1</v>
          </cell>
          <cell r="BH69">
            <v>7.4</v>
          </cell>
          <cell r="BI69">
            <v>5.8</v>
          </cell>
          <cell r="BJ69">
            <v>7.5</v>
          </cell>
          <cell r="BK69">
            <v>6.64</v>
          </cell>
          <cell r="BL69">
            <v>2.6</v>
          </cell>
          <cell r="BM69">
            <v>6.13</v>
          </cell>
          <cell r="BN69">
            <v>2.35</v>
          </cell>
          <cell r="BO69">
            <v>0</v>
          </cell>
          <cell r="BP69">
            <v>0</v>
          </cell>
          <cell r="BQ69">
            <v>0</v>
          </cell>
        </row>
        <row r="70">
          <cell r="B70">
            <v>141134045</v>
          </cell>
          <cell r="C70" t="str">
            <v>Lê Hồng</v>
          </cell>
          <cell r="D70" t="str">
            <v>Thạch</v>
          </cell>
          <cell r="E70" t="str">
            <v>28/04/1990</v>
          </cell>
          <cell r="F70" t="str">
            <v>Huế</v>
          </cell>
          <cell r="G70">
            <v>8</v>
          </cell>
          <cell r="H70">
            <v>6</v>
          </cell>
          <cell r="I70">
            <v>5</v>
          </cell>
          <cell r="J70">
            <v>8</v>
          </cell>
          <cell r="K70">
            <v>6</v>
          </cell>
          <cell r="L70">
            <v>7</v>
          </cell>
          <cell r="M70">
            <v>6.75</v>
          </cell>
          <cell r="N70">
            <v>2.82</v>
          </cell>
          <cell r="O70">
            <v>7.2</v>
          </cell>
          <cell r="P70">
            <v>8.1</v>
          </cell>
          <cell r="Q70">
            <v>7.1</v>
          </cell>
          <cell r="R70">
            <v>7</v>
          </cell>
          <cell r="S70">
            <v>7.7</v>
          </cell>
          <cell r="T70">
            <v>6.2</v>
          </cell>
          <cell r="U70">
            <v>8.3</v>
          </cell>
          <cell r="V70">
            <v>7</v>
          </cell>
          <cell r="W70">
            <v>7.44</v>
          </cell>
          <cell r="X70">
            <v>3.2</v>
          </cell>
          <cell r="Y70">
            <v>6.5</v>
          </cell>
          <cell r="Z70">
            <v>7.8</v>
          </cell>
          <cell r="AA70">
            <v>8</v>
          </cell>
          <cell r="AB70">
            <v>6</v>
          </cell>
          <cell r="AC70">
            <v>4.7</v>
          </cell>
          <cell r="AD70">
            <v>4.9</v>
          </cell>
          <cell r="AE70">
            <v>6.14</v>
          </cell>
          <cell r="AF70">
            <v>2.42</v>
          </cell>
          <cell r="AG70">
            <v>7</v>
          </cell>
          <cell r="AH70">
            <v>5.9</v>
          </cell>
          <cell r="AI70">
            <v>5.2</v>
          </cell>
          <cell r="AJ70">
            <v>6.5</v>
          </cell>
          <cell r="AK70">
            <v>7.6</v>
          </cell>
          <cell r="AL70">
            <v>9.1</v>
          </cell>
          <cell r="AM70">
            <v>4.7</v>
          </cell>
          <cell r="AN70">
            <v>6.61</v>
          </cell>
          <cell r="AO70">
            <v>2.64</v>
          </cell>
          <cell r="AP70">
            <v>6.1</v>
          </cell>
          <cell r="AQ70">
            <v>6.5</v>
          </cell>
          <cell r="AR70">
            <v>7</v>
          </cell>
          <cell r="AS70">
            <v>7.2</v>
          </cell>
          <cell r="AT70">
            <v>7</v>
          </cell>
          <cell r="AU70">
            <v>7.3</v>
          </cell>
          <cell r="AV70">
            <v>6.3</v>
          </cell>
          <cell r="AW70">
            <v>6.8</v>
          </cell>
          <cell r="AX70">
            <v>2.78</v>
          </cell>
          <cell r="AY70">
            <v>4.5</v>
          </cell>
          <cell r="AZ70">
            <v>6.2</v>
          </cell>
          <cell r="BA70">
            <v>6.9</v>
          </cell>
          <cell r="BB70">
            <v>4.9</v>
          </cell>
          <cell r="BC70">
            <v>5.81</v>
          </cell>
          <cell r="BD70">
            <v>2.15</v>
          </cell>
          <cell r="BE70">
            <v>6.65</v>
          </cell>
          <cell r="BF70">
            <v>2.71</v>
          </cell>
          <cell r="BG70">
            <v>7</v>
          </cell>
          <cell r="BH70">
            <v>6</v>
          </cell>
          <cell r="BI70">
            <v>6.3</v>
          </cell>
          <cell r="BJ70">
            <v>7.5</v>
          </cell>
          <cell r="BK70">
            <v>6.52</v>
          </cell>
          <cell r="BL70">
            <v>2.6</v>
          </cell>
          <cell r="BM70">
            <v>6.65</v>
          </cell>
          <cell r="BN70">
            <v>2.7</v>
          </cell>
          <cell r="BO70">
            <v>0</v>
          </cell>
          <cell r="BP70">
            <v>0</v>
          </cell>
          <cell r="BQ70">
            <v>0</v>
          </cell>
        </row>
        <row r="71">
          <cell r="B71">
            <v>131138942</v>
          </cell>
          <cell r="C71" t="str">
            <v>Lê Nguyên</v>
          </cell>
          <cell r="D71" t="str">
            <v>Thành</v>
          </cell>
          <cell r="E71">
            <v>32193</v>
          </cell>
          <cell r="F71" t="str">
            <v>TT Huế</v>
          </cell>
          <cell r="G71">
            <v>4</v>
          </cell>
          <cell r="H71">
            <v>8</v>
          </cell>
          <cell r="I71">
            <v>8</v>
          </cell>
          <cell r="J71">
            <v>8</v>
          </cell>
          <cell r="K71">
            <v>6</v>
          </cell>
          <cell r="L71">
            <v>6</v>
          </cell>
          <cell r="M71">
            <v>6.83</v>
          </cell>
          <cell r="N71">
            <v>2.88</v>
          </cell>
          <cell r="O71">
            <v>5</v>
          </cell>
          <cell r="P71">
            <v>8.8</v>
          </cell>
          <cell r="Q71">
            <v>6.4</v>
          </cell>
          <cell r="R71">
            <v>5.8</v>
          </cell>
          <cell r="S71">
            <v>6.1</v>
          </cell>
          <cell r="T71">
            <v>6.1</v>
          </cell>
          <cell r="U71">
            <v>7.5</v>
          </cell>
          <cell r="V71">
            <v>6.9</v>
          </cell>
          <cell r="W71">
            <v>6.68</v>
          </cell>
          <cell r="X71">
            <v>2.64</v>
          </cell>
          <cell r="Y71">
            <v>6.1</v>
          </cell>
          <cell r="Z71">
            <v>7.6</v>
          </cell>
          <cell r="AA71">
            <v>8.2</v>
          </cell>
          <cell r="AB71">
            <v>6.1</v>
          </cell>
          <cell r="AC71">
            <v>6.5</v>
          </cell>
          <cell r="AD71">
            <v>4.7</v>
          </cell>
          <cell r="AE71">
            <v>6.32</v>
          </cell>
          <cell r="AF71">
            <v>2.54</v>
          </cell>
          <cell r="AG71">
            <v>7.6</v>
          </cell>
          <cell r="AH71">
            <v>5.8</v>
          </cell>
          <cell r="AI71">
            <v>5.5</v>
          </cell>
          <cell r="AJ71">
            <v>9</v>
          </cell>
          <cell r="AK71">
            <v>7</v>
          </cell>
          <cell r="AL71">
            <v>8.8</v>
          </cell>
          <cell r="AM71">
            <v>5.8</v>
          </cell>
          <cell r="AN71">
            <v>7.13</v>
          </cell>
          <cell r="AO71">
            <v>2.94</v>
          </cell>
          <cell r="AP71">
            <v>5.4</v>
          </cell>
          <cell r="AQ71">
            <v>8.1</v>
          </cell>
          <cell r="AR71">
            <v>6.6</v>
          </cell>
          <cell r="AS71">
            <v>6.3</v>
          </cell>
          <cell r="AT71">
            <v>6.2</v>
          </cell>
          <cell r="AU71">
            <v>7.7</v>
          </cell>
          <cell r="AV71">
            <v>8</v>
          </cell>
          <cell r="AW71">
            <v>6.65</v>
          </cell>
          <cell r="AX71">
            <v>2.62</v>
          </cell>
          <cell r="AY71">
            <v>6.6</v>
          </cell>
          <cell r="AZ71">
            <v>5.4</v>
          </cell>
          <cell r="BA71">
            <v>7.2</v>
          </cell>
          <cell r="BB71">
            <v>6.4</v>
          </cell>
          <cell r="BC71">
            <v>6.38</v>
          </cell>
          <cell r="BD71">
            <v>2.39</v>
          </cell>
          <cell r="BE71">
            <v>6.68</v>
          </cell>
          <cell r="BF71">
            <v>2.68</v>
          </cell>
          <cell r="BG71">
            <v>7.1</v>
          </cell>
          <cell r="BH71">
            <v>8</v>
          </cell>
          <cell r="BI71">
            <v>6.9</v>
          </cell>
          <cell r="BJ71">
            <v>9</v>
          </cell>
          <cell r="BK71">
            <v>7.2</v>
          </cell>
          <cell r="BL71">
            <v>2.99</v>
          </cell>
          <cell r="BM71">
            <v>6.71</v>
          </cell>
          <cell r="BN71">
            <v>2.7</v>
          </cell>
          <cell r="BO71">
            <v>0</v>
          </cell>
          <cell r="BP71">
            <v>0</v>
          </cell>
          <cell r="BQ71">
            <v>0</v>
          </cell>
        </row>
        <row r="72">
          <cell r="B72">
            <v>141134049</v>
          </cell>
          <cell r="C72" t="str">
            <v>Nguyễn Đức</v>
          </cell>
          <cell r="D72" t="str">
            <v>Thành</v>
          </cell>
          <cell r="E72" t="str">
            <v>05/02/1990</v>
          </cell>
          <cell r="F72" t="str">
            <v>Quảng Nam</v>
          </cell>
          <cell r="G72">
            <v>8</v>
          </cell>
          <cell r="H72">
            <v>7</v>
          </cell>
          <cell r="I72">
            <v>5</v>
          </cell>
          <cell r="J72">
            <v>7</v>
          </cell>
          <cell r="K72">
            <v>6</v>
          </cell>
          <cell r="L72">
            <v>7</v>
          </cell>
          <cell r="M72">
            <v>6.67</v>
          </cell>
          <cell r="N72">
            <v>2.77</v>
          </cell>
          <cell r="O72">
            <v>6.6</v>
          </cell>
          <cell r="P72">
            <v>8</v>
          </cell>
          <cell r="Q72">
            <v>6.2</v>
          </cell>
          <cell r="R72">
            <v>5.8</v>
          </cell>
          <cell r="S72">
            <v>7.1</v>
          </cell>
          <cell r="T72">
            <v>5.9</v>
          </cell>
          <cell r="U72">
            <v>5.8</v>
          </cell>
          <cell r="V72">
            <v>6.9</v>
          </cell>
          <cell r="W72">
            <v>6.4</v>
          </cell>
          <cell r="X72">
            <v>2.44</v>
          </cell>
          <cell r="Y72">
            <v>6.5</v>
          </cell>
          <cell r="Z72">
            <v>5</v>
          </cell>
          <cell r="AA72">
            <v>6.8</v>
          </cell>
          <cell r="AB72">
            <v>5.6</v>
          </cell>
          <cell r="AC72">
            <v>6.5</v>
          </cell>
          <cell r="AD72">
            <v>5.8</v>
          </cell>
          <cell r="AE72">
            <v>5.89</v>
          </cell>
          <cell r="AF72">
            <v>2.19</v>
          </cell>
          <cell r="AG72">
            <v>5.5</v>
          </cell>
          <cell r="AH72">
            <v>6.9</v>
          </cell>
          <cell r="AI72">
            <v>5.6</v>
          </cell>
          <cell r="AJ72">
            <v>4.3</v>
          </cell>
          <cell r="AK72">
            <v>5.9</v>
          </cell>
          <cell r="AL72">
            <v>6</v>
          </cell>
          <cell r="AM72">
            <v>6.3</v>
          </cell>
          <cell r="AN72">
            <v>5.76</v>
          </cell>
          <cell r="AO72">
            <v>2.02</v>
          </cell>
          <cell r="AP72">
            <v>4.7</v>
          </cell>
          <cell r="AQ72">
            <v>6.5</v>
          </cell>
          <cell r="AR72">
            <v>5.5</v>
          </cell>
          <cell r="AS72">
            <v>5.6</v>
          </cell>
          <cell r="AT72">
            <v>5.4</v>
          </cell>
          <cell r="AU72">
            <v>7.2</v>
          </cell>
          <cell r="AV72">
            <v>7.8</v>
          </cell>
          <cell r="AW72">
            <v>5.89</v>
          </cell>
          <cell r="AX72">
            <v>2.19</v>
          </cell>
          <cell r="AY72">
            <v>5.2</v>
          </cell>
          <cell r="AZ72">
            <v>6</v>
          </cell>
          <cell r="BA72">
            <v>6.5</v>
          </cell>
          <cell r="BB72">
            <v>5.2</v>
          </cell>
          <cell r="BC72">
            <v>5.83</v>
          </cell>
          <cell r="BD72">
            <v>2.15</v>
          </cell>
          <cell r="BE72">
            <v>6.06</v>
          </cell>
          <cell r="BF72">
            <v>2.28</v>
          </cell>
          <cell r="BG72">
            <v>7.8</v>
          </cell>
          <cell r="BH72">
            <v>5.5</v>
          </cell>
          <cell r="BI72">
            <v>7.3</v>
          </cell>
          <cell r="BJ72">
            <v>6</v>
          </cell>
          <cell r="BK72">
            <v>7.14</v>
          </cell>
          <cell r="BL72">
            <v>2.93</v>
          </cell>
          <cell r="BM72">
            <v>6.11</v>
          </cell>
          <cell r="BN72">
            <v>2.31</v>
          </cell>
          <cell r="BO72">
            <v>0</v>
          </cell>
          <cell r="BP72">
            <v>0</v>
          </cell>
          <cell r="BQ72">
            <v>0</v>
          </cell>
        </row>
        <row r="73">
          <cell r="B73">
            <v>131138956</v>
          </cell>
          <cell r="C73" t="str">
            <v>Ngô Phi</v>
          </cell>
          <cell r="D73" t="str">
            <v>Thịnh</v>
          </cell>
          <cell r="E73">
            <v>30994</v>
          </cell>
          <cell r="F73" t="str">
            <v>Quảng Nam</v>
          </cell>
          <cell r="G73">
            <v>0</v>
          </cell>
          <cell r="H73">
            <v>0</v>
          </cell>
          <cell r="I73">
            <v>5</v>
          </cell>
          <cell r="J73">
            <v>8</v>
          </cell>
          <cell r="K73">
            <v>3</v>
          </cell>
          <cell r="L73">
            <v>2</v>
          </cell>
          <cell r="M73">
            <v>3.5</v>
          </cell>
          <cell r="N73">
            <v>1.19</v>
          </cell>
          <cell r="O73">
            <v>4.8</v>
          </cell>
          <cell r="P73">
            <v>5.9</v>
          </cell>
          <cell r="Q73">
            <v>5.4</v>
          </cell>
          <cell r="R73">
            <v>5</v>
          </cell>
          <cell r="S73">
            <v>0</v>
          </cell>
          <cell r="T73">
            <v>2.3</v>
          </cell>
          <cell r="U73">
            <v>8.6</v>
          </cell>
          <cell r="V73">
            <v>7.1</v>
          </cell>
          <cell r="W73">
            <v>5.75</v>
          </cell>
          <cell r="X73">
            <v>2.18</v>
          </cell>
          <cell r="Y73">
            <v>5.6</v>
          </cell>
          <cell r="Z73">
            <v>6.4</v>
          </cell>
          <cell r="AA73">
            <v>0</v>
          </cell>
          <cell r="AB73">
            <v>0</v>
          </cell>
          <cell r="AC73">
            <v>6.3</v>
          </cell>
          <cell r="AD73">
            <v>4.4</v>
          </cell>
          <cell r="AE73">
            <v>4.64</v>
          </cell>
          <cell r="AF73">
            <v>1.55</v>
          </cell>
          <cell r="AG73">
            <v>6.1</v>
          </cell>
          <cell r="AH73">
            <v>4.1</v>
          </cell>
          <cell r="AI73">
            <v>4.7</v>
          </cell>
          <cell r="AJ73">
            <v>6.7</v>
          </cell>
          <cell r="AK73">
            <v>8</v>
          </cell>
          <cell r="AL73">
            <v>6.7</v>
          </cell>
          <cell r="AM73">
            <v>3.1</v>
          </cell>
          <cell r="AN73">
            <v>5.76</v>
          </cell>
          <cell r="AO73">
            <v>2.08</v>
          </cell>
          <cell r="AP73">
            <v>0</v>
          </cell>
          <cell r="AQ73">
            <v>0</v>
          </cell>
          <cell r="AR73">
            <v>6.4</v>
          </cell>
          <cell r="AS73">
            <v>6.3</v>
          </cell>
          <cell r="AT73">
            <v>0</v>
          </cell>
          <cell r="AU73">
            <v>7.4</v>
          </cell>
          <cell r="AV73">
            <v>7.8</v>
          </cell>
          <cell r="AW73">
            <v>4.03</v>
          </cell>
          <cell r="AX73">
            <v>1.57</v>
          </cell>
          <cell r="AY73">
            <v>6.2</v>
          </cell>
          <cell r="AZ73">
            <v>4.6</v>
          </cell>
          <cell r="BA73">
            <v>7.4</v>
          </cell>
          <cell r="BB73">
            <v>0</v>
          </cell>
          <cell r="BC73">
            <v>4.84</v>
          </cell>
          <cell r="BD73">
            <v>1.86</v>
          </cell>
          <cell r="BE73">
            <v>4.84</v>
          </cell>
          <cell r="BF73">
            <v>1.77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4.59</v>
          </cell>
          <cell r="BN73">
            <v>1.68</v>
          </cell>
          <cell r="BO73">
            <v>13</v>
          </cell>
          <cell r="BP73">
            <v>23</v>
          </cell>
          <cell r="BQ73">
            <v>0.25</v>
          </cell>
        </row>
        <row r="74">
          <cell r="B74">
            <v>141134056</v>
          </cell>
          <cell r="C74" t="str">
            <v>Bùi Đức</v>
          </cell>
          <cell r="D74" t="str">
            <v>Thọ</v>
          </cell>
          <cell r="E74" t="str">
            <v>02/12/1989</v>
          </cell>
          <cell r="F74" t="str">
            <v>Quảng Ngãi</v>
          </cell>
          <cell r="G74">
            <v>8</v>
          </cell>
          <cell r="H74">
            <v>7</v>
          </cell>
          <cell r="I74">
            <v>5</v>
          </cell>
          <cell r="J74">
            <v>6</v>
          </cell>
          <cell r="K74">
            <v>7</v>
          </cell>
          <cell r="L74">
            <v>7</v>
          </cell>
          <cell r="M74">
            <v>6.58</v>
          </cell>
          <cell r="N74">
            <v>2.72</v>
          </cell>
          <cell r="O74">
            <v>5.9</v>
          </cell>
          <cell r="P74">
            <v>8.2</v>
          </cell>
          <cell r="Q74">
            <v>6.1</v>
          </cell>
          <cell r="R74">
            <v>6.7</v>
          </cell>
          <cell r="S74">
            <v>7</v>
          </cell>
          <cell r="T74">
            <v>6.5</v>
          </cell>
          <cell r="U74">
            <v>5.9</v>
          </cell>
          <cell r="V74">
            <v>6.7</v>
          </cell>
          <cell r="W74">
            <v>6.51</v>
          </cell>
          <cell r="X74">
            <v>2.51</v>
          </cell>
          <cell r="Y74">
            <v>5.3</v>
          </cell>
          <cell r="Z74">
            <v>5.1</v>
          </cell>
          <cell r="AA74">
            <v>7.3</v>
          </cell>
          <cell r="AB74">
            <v>6</v>
          </cell>
          <cell r="AC74">
            <v>6.3</v>
          </cell>
          <cell r="AD74">
            <v>5.9</v>
          </cell>
          <cell r="AE74">
            <v>5.77</v>
          </cell>
          <cell r="AF74">
            <v>2.01</v>
          </cell>
          <cell r="AG74">
            <v>7</v>
          </cell>
          <cell r="AH74">
            <v>5.7</v>
          </cell>
          <cell r="AI74">
            <v>5.3</v>
          </cell>
          <cell r="AJ74">
            <v>7.2</v>
          </cell>
          <cell r="AK74">
            <v>7.3</v>
          </cell>
          <cell r="AL74">
            <v>7.2</v>
          </cell>
          <cell r="AM74">
            <v>5.3</v>
          </cell>
          <cell r="AN74">
            <v>6.51</v>
          </cell>
          <cell r="AO74">
            <v>2.53</v>
          </cell>
          <cell r="AP74">
            <v>5.1</v>
          </cell>
          <cell r="AQ74">
            <v>8</v>
          </cell>
          <cell r="AR74">
            <v>8</v>
          </cell>
          <cell r="AS74">
            <v>6.4</v>
          </cell>
          <cell r="AT74">
            <v>6.5</v>
          </cell>
          <cell r="AU74">
            <v>7.5</v>
          </cell>
          <cell r="AV74">
            <v>8</v>
          </cell>
          <cell r="AW74">
            <v>6.88</v>
          </cell>
          <cell r="AX74">
            <v>2.85</v>
          </cell>
          <cell r="AY74">
            <v>7.2</v>
          </cell>
          <cell r="AZ74">
            <v>5.2</v>
          </cell>
          <cell r="BA74">
            <v>7.5</v>
          </cell>
          <cell r="BB74">
            <v>6.4</v>
          </cell>
          <cell r="BC74">
            <v>6.53</v>
          </cell>
          <cell r="BD74">
            <v>2.56</v>
          </cell>
          <cell r="BE74">
            <v>6.45</v>
          </cell>
          <cell r="BF74">
            <v>2.52</v>
          </cell>
          <cell r="BG74">
            <v>8.3</v>
          </cell>
          <cell r="BH74">
            <v>5.5</v>
          </cell>
          <cell r="BI74">
            <v>6.6</v>
          </cell>
          <cell r="BJ74">
            <v>7</v>
          </cell>
          <cell r="BK74">
            <v>7.06</v>
          </cell>
          <cell r="BL74">
            <v>2.92</v>
          </cell>
          <cell r="BM74">
            <v>6.48</v>
          </cell>
          <cell r="BN74">
            <v>2.54</v>
          </cell>
          <cell r="BO74">
            <v>0</v>
          </cell>
          <cell r="BP74">
            <v>0</v>
          </cell>
          <cell r="BQ74">
            <v>0</v>
          </cell>
        </row>
        <row r="75">
          <cell r="B75">
            <v>141323665</v>
          </cell>
          <cell r="C75" t="str">
            <v>Nguyễn Thị </v>
          </cell>
          <cell r="D75" t="str">
            <v>Thoại</v>
          </cell>
          <cell r="E75" t="str">
            <v>18/01/1989</v>
          </cell>
          <cell r="F75" t="str">
            <v>Bình Định</v>
          </cell>
          <cell r="G75">
            <v>7</v>
          </cell>
          <cell r="H75">
            <v>7</v>
          </cell>
          <cell r="I75">
            <v>8</v>
          </cell>
          <cell r="J75">
            <v>5</v>
          </cell>
          <cell r="K75">
            <v>4</v>
          </cell>
          <cell r="L75">
            <v>7</v>
          </cell>
          <cell r="M75">
            <v>6.17</v>
          </cell>
          <cell r="N75">
            <v>2.44</v>
          </cell>
          <cell r="O75">
            <v>5.8</v>
          </cell>
          <cell r="P75">
            <v>8.4</v>
          </cell>
          <cell r="Q75">
            <v>5.6</v>
          </cell>
          <cell r="R75">
            <v>6.4</v>
          </cell>
          <cell r="S75">
            <v>7.6</v>
          </cell>
          <cell r="T75">
            <v>5.8</v>
          </cell>
          <cell r="U75">
            <v>7.4</v>
          </cell>
          <cell r="V75">
            <v>6.6</v>
          </cell>
          <cell r="W75">
            <v>6.7</v>
          </cell>
          <cell r="X75">
            <v>2.61</v>
          </cell>
          <cell r="Y75">
            <v>6.4</v>
          </cell>
          <cell r="Z75">
            <v>7</v>
          </cell>
          <cell r="AA75">
            <v>5</v>
          </cell>
          <cell r="AB75">
            <v>5.4</v>
          </cell>
          <cell r="AC75">
            <v>5.4</v>
          </cell>
          <cell r="AD75">
            <v>6</v>
          </cell>
          <cell r="AE75">
            <v>6.07</v>
          </cell>
          <cell r="AF75">
            <v>2.25</v>
          </cell>
          <cell r="AG75">
            <v>6.8</v>
          </cell>
          <cell r="AH75">
            <v>6.2</v>
          </cell>
          <cell r="AI75">
            <v>6</v>
          </cell>
          <cell r="AJ75">
            <v>7.8</v>
          </cell>
          <cell r="AK75">
            <v>7.5</v>
          </cell>
          <cell r="AL75">
            <v>8.6</v>
          </cell>
          <cell r="AM75">
            <v>5.6</v>
          </cell>
          <cell r="AN75">
            <v>6.96</v>
          </cell>
          <cell r="AO75">
            <v>2.87</v>
          </cell>
          <cell r="AP75">
            <v>4.9</v>
          </cell>
          <cell r="AQ75">
            <v>7.3</v>
          </cell>
          <cell r="AR75">
            <v>7.3</v>
          </cell>
          <cell r="AS75">
            <v>6.8</v>
          </cell>
          <cell r="AT75">
            <v>6.3</v>
          </cell>
          <cell r="AU75">
            <v>6.8</v>
          </cell>
          <cell r="AV75">
            <v>8</v>
          </cell>
          <cell r="AW75">
            <v>6.64</v>
          </cell>
          <cell r="AX75">
            <v>2.62</v>
          </cell>
          <cell r="AY75">
            <v>7.6</v>
          </cell>
          <cell r="AZ75">
            <v>5.5</v>
          </cell>
          <cell r="BA75">
            <v>7.2</v>
          </cell>
          <cell r="BB75">
            <v>6.8</v>
          </cell>
          <cell r="BC75">
            <v>6.69</v>
          </cell>
          <cell r="BD75">
            <v>2.7</v>
          </cell>
          <cell r="BE75">
            <v>6.55</v>
          </cell>
          <cell r="BF75">
            <v>2.58</v>
          </cell>
          <cell r="BG75">
            <v>8.1</v>
          </cell>
          <cell r="BH75">
            <v>5.5</v>
          </cell>
          <cell r="BI75">
            <v>6</v>
          </cell>
          <cell r="BJ75">
            <v>8.3</v>
          </cell>
          <cell r="BK75">
            <v>6.74</v>
          </cell>
          <cell r="BL75">
            <v>2.79</v>
          </cell>
          <cell r="BM75">
            <v>6.56</v>
          </cell>
          <cell r="BN75">
            <v>2.59</v>
          </cell>
          <cell r="BO75">
            <v>0</v>
          </cell>
          <cell r="BP75">
            <v>0</v>
          </cell>
          <cell r="BQ75">
            <v>0</v>
          </cell>
        </row>
        <row r="76">
          <cell r="B76">
            <v>141134059</v>
          </cell>
          <cell r="C76" t="str">
            <v>Hoàng Văn</v>
          </cell>
          <cell r="D76" t="str">
            <v>Thông</v>
          </cell>
          <cell r="E76" t="str">
            <v>05/09/1988</v>
          </cell>
          <cell r="F76" t="str">
            <v>Quảng Bình</v>
          </cell>
          <cell r="G76">
            <v>7</v>
          </cell>
          <cell r="H76">
            <v>7</v>
          </cell>
          <cell r="I76">
            <v>5</v>
          </cell>
          <cell r="J76">
            <v>6</v>
          </cell>
          <cell r="K76">
            <v>6</v>
          </cell>
          <cell r="L76">
            <v>7</v>
          </cell>
          <cell r="M76">
            <v>6.25</v>
          </cell>
          <cell r="N76">
            <v>2.5</v>
          </cell>
          <cell r="O76">
            <v>6.6</v>
          </cell>
          <cell r="P76">
            <v>6.8</v>
          </cell>
          <cell r="Q76">
            <v>7.6</v>
          </cell>
          <cell r="R76">
            <v>5.6</v>
          </cell>
          <cell r="S76">
            <v>5.4</v>
          </cell>
          <cell r="T76">
            <v>5.7</v>
          </cell>
          <cell r="U76">
            <v>5.6</v>
          </cell>
          <cell r="V76">
            <v>6.3</v>
          </cell>
          <cell r="W76">
            <v>6.25</v>
          </cell>
          <cell r="X76">
            <v>2.38</v>
          </cell>
          <cell r="Y76">
            <v>5.7</v>
          </cell>
          <cell r="Z76">
            <v>5.1</v>
          </cell>
          <cell r="AA76">
            <v>7.4</v>
          </cell>
          <cell r="AB76">
            <v>6.4</v>
          </cell>
          <cell r="AC76">
            <v>5.8</v>
          </cell>
          <cell r="AD76">
            <v>4.9</v>
          </cell>
          <cell r="AE76">
            <v>5.57</v>
          </cell>
          <cell r="AF76">
            <v>1.93</v>
          </cell>
          <cell r="AG76">
            <v>7.8</v>
          </cell>
          <cell r="AH76">
            <v>4.5</v>
          </cell>
          <cell r="AI76">
            <v>4.5</v>
          </cell>
          <cell r="AJ76">
            <v>6</v>
          </cell>
          <cell r="AK76">
            <v>7.1</v>
          </cell>
          <cell r="AL76">
            <v>7.2</v>
          </cell>
          <cell r="AM76">
            <v>5.7</v>
          </cell>
          <cell r="AN76">
            <v>6.17</v>
          </cell>
          <cell r="AO76">
            <v>2.46</v>
          </cell>
          <cell r="AP76">
            <v>7.1</v>
          </cell>
          <cell r="AQ76">
            <v>7.4</v>
          </cell>
          <cell r="AR76">
            <v>6.9</v>
          </cell>
          <cell r="AS76">
            <v>5.7</v>
          </cell>
          <cell r="AT76">
            <v>6.7</v>
          </cell>
          <cell r="AU76">
            <v>8.3</v>
          </cell>
          <cell r="AV76">
            <v>7.3</v>
          </cell>
          <cell r="AW76">
            <v>6.93</v>
          </cell>
          <cell r="AX76">
            <v>2.78</v>
          </cell>
          <cell r="AY76">
            <v>7.7</v>
          </cell>
          <cell r="AZ76">
            <v>5.5</v>
          </cell>
          <cell r="BA76">
            <v>6.7</v>
          </cell>
          <cell r="BB76">
            <v>5.2</v>
          </cell>
          <cell r="BC76">
            <v>6.24</v>
          </cell>
          <cell r="BD76">
            <v>2.39</v>
          </cell>
          <cell r="BE76">
            <v>6.23</v>
          </cell>
          <cell r="BF76">
            <v>2.4</v>
          </cell>
          <cell r="BG76">
            <v>7.5</v>
          </cell>
          <cell r="BH76">
            <v>7.8</v>
          </cell>
          <cell r="BI76">
            <v>6.5</v>
          </cell>
          <cell r="BJ76">
            <v>6.5</v>
          </cell>
          <cell r="BK76">
            <v>7.16</v>
          </cell>
          <cell r="BL76">
            <v>3.06</v>
          </cell>
          <cell r="BM76">
            <v>6.28</v>
          </cell>
          <cell r="BN76">
            <v>2.44</v>
          </cell>
          <cell r="BO76">
            <v>0</v>
          </cell>
          <cell r="BP76">
            <v>0</v>
          </cell>
          <cell r="BQ76">
            <v>0</v>
          </cell>
        </row>
        <row r="77">
          <cell r="B77">
            <v>141134061</v>
          </cell>
          <cell r="C77" t="str">
            <v>Hồ Văn</v>
          </cell>
          <cell r="D77" t="str">
            <v>Thủ</v>
          </cell>
          <cell r="E77" t="str">
            <v>16/07/1990</v>
          </cell>
          <cell r="F77" t="str">
            <v>Quảng Trị</v>
          </cell>
          <cell r="G77">
            <v>7</v>
          </cell>
          <cell r="H77">
            <v>6</v>
          </cell>
          <cell r="I77">
            <v>7</v>
          </cell>
          <cell r="J77">
            <v>6</v>
          </cell>
          <cell r="K77">
            <v>7</v>
          </cell>
          <cell r="L77">
            <v>8</v>
          </cell>
          <cell r="M77">
            <v>6.67</v>
          </cell>
          <cell r="N77">
            <v>2.78</v>
          </cell>
          <cell r="O77">
            <v>6</v>
          </cell>
          <cell r="P77">
            <v>7.5</v>
          </cell>
          <cell r="Q77">
            <v>9</v>
          </cell>
          <cell r="R77">
            <v>6.8</v>
          </cell>
          <cell r="S77">
            <v>5.9</v>
          </cell>
          <cell r="T77">
            <v>6.5</v>
          </cell>
          <cell r="U77">
            <v>8.4</v>
          </cell>
          <cell r="V77">
            <v>6.7</v>
          </cell>
          <cell r="W77">
            <v>7.43</v>
          </cell>
          <cell r="X77">
            <v>3.1</v>
          </cell>
          <cell r="Y77">
            <v>6.9</v>
          </cell>
          <cell r="Z77">
            <v>5.9</v>
          </cell>
          <cell r="AA77">
            <v>7.8</v>
          </cell>
          <cell r="AB77">
            <v>6</v>
          </cell>
          <cell r="AC77">
            <v>5.9</v>
          </cell>
          <cell r="AD77">
            <v>4.6</v>
          </cell>
          <cell r="AE77">
            <v>5.89</v>
          </cell>
          <cell r="AF77">
            <v>2.15</v>
          </cell>
          <cell r="AG77">
            <v>8.1</v>
          </cell>
          <cell r="AH77">
            <v>5.6</v>
          </cell>
          <cell r="AI77">
            <v>4.3</v>
          </cell>
          <cell r="AJ77">
            <v>6.6</v>
          </cell>
          <cell r="AK77">
            <v>7.4</v>
          </cell>
          <cell r="AL77">
            <v>6.2</v>
          </cell>
          <cell r="AM77">
            <v>4.9</v>
          </cell>
          <cell r="AN77">
            <v>6.33</v>
          </cell>
          <cell r="AO77">
            <v>2.44</v>
          </cell>
          <cell r="AP77">
            <v>6.3</v>
          </cell>
          <cell r="AQ77">
            <v>6.5</v>
          </cell>
          <cell r="AR77">
            <v>8.4</v>
          </cell>
          <cell r="AS77">
            <v>7.7</v>
          </cell>
          <cell r="AT77">
            <v>6.4</v>
          </cell>
          <cell r="AU77">
            <v>7.6</v>
          </cell>
          <cell r="AV77">
            <v>6.4</v>
          </cell>
          <cell r="AW77">
            <v>7.11</v>
          </cell>
          <cell r="AX77">
            <v>2.88</v>
          </cell>
          <cell r="AY77">
            <v>5.5</v>
          </cell>
          <cell r="AZ77">
            <v>4.8</v>
          </cell>
          <cell r="BA77">
            <v>6.6</v>
          </cell>
          <cell r="BB77">
            <v>5.8</v>
          </cell>
          <cell r="BC77">
            <v>5.68</v>
          </cell>
          <cell r="BD77">
            <v>2.09</v>
          </cell>
          <cell r="BE77">
            <v>6.58</v>
          </cell>
          <cell r="BF77">
            <v>2.6</v>
          </cell>
          <cell r="BG77">
            <v>7</v>
          </cell>
          <cell r="BH77">
            <v>5.5</v>
          </cell>
          <cell r="BI77">
            <v>6.3</v>
          </cell>
          <cell r="BJ77">
            <v>6.5</v>
          </cell>
          <cell r="BK77">
            <v>6.42</v>
          </cell>
          <cell r="BL77">
            <v>2.53</v>
          </cell>
          <cell r="BM77">
            <v>6.57</v>
          </cell>
          <cell r="BN77">
            <v>2.6</v>
          </cell>
          <cell r="BO77">
            <v>0</v>
          </cell>
          <cell r="BP77">
            <v>0</v>
          </cell>
          <cell r="BQ77">
            <v>0</v>
          </cell>
        </row>
        <row r="78">
          <cell r="B78">
            <v>141134063</v>
          </cell>
          <cell r="C78" t="str">
            <v>Tô Nguyên</v>
          </cell>
          <cell r="D78" t="str">
            <v>Thư</v>
          </cell>
          <cell r="E78" t="str">
            <v>06/03/1989</v>
          </cell>
          <cell r="F78" t="str">
            <v>Đà Nẵng</v>
          </cell>
          <cell r="G78">
            <v>8</v>
          </cell>
          <cell r="H78">
            <v>8</v>
          </cell>
          <cell r="I78">
            <v>6</v>
          </cell>
          <cell r="J78">
            <v>7</v>
          </cell>
          <cell r="K78">
            <v>6</v>
          </cell>
          <cell r="L78">
            <v>6</v>
          </cell>
          <cell r="M78">
            <v>6.92</v>
          </cell>
          <cell r="N78">
            <v>2.94</v>
          </cell>
          <cell r="O78">
            <v>7.4</v>
          </cell>
          <cell r="P78">
            <v>8.6</v>
          </cell>
          <cell r="Q78">
            <v>5.5</v>
          </cell>
          <cell r="R78">
            <v>6.6</v>
          </cell>
          <cell r="S78">
            <v>6.1</v>
          </cell>
          <cell r="T78">
            <v>7.1</v>
          </cell>
          <cell r="U78">
            <v>7.1</v>
          </cell>
          <cell r="V78">
            <v>5.2</v>
          </cell>
          <cell r="W78">
            <v>6.68</v>
          </cell>
          <cell r="X78">
            <v>2.7</v>
          </cell>
          <cell r="Y78">
            <v>6.4</v>
          </cell>
          <cell r="Z78">
            <v>5</v>
          </cell>
          <cell r="AA78">
            <v>5.6</v>
          </cell>
          <cell r="AB78">
            <v>6.4</v>
          </cell>
          <cell r="AC78">
            <v>5.2</v>
          </cell>
          <cell r="AD78">
            <v>4.5</v>
          </cell>
          <cell r="AE78">
            <v>5.36</v>
          </cell>
          <cell r="AF78">
            <v>1.87</v>
          </cell>
          <cell r="AG78">
            <v>5.8</v>
          </cell>
          <cell r="AH78">
            <v>4.2</v>
          </cell>
          <cell r="AI78">
            <v>5</v>
          </cell>
          <cell r="AJ78">
            <v>7.4</v>
          </cell>
          <cell r="AK78">
            <v>5.3</v>
          </cell>
          <cell r="AL78">
            <v>6.9</v>
          </cell>
          <cell r="AM78">
            <v>7.4</v>
          </cell>
          <cell r="AN78">
            <v>5.93</v>
          </cell>
          <cell r="AO78">
            <v>2.09</v>
          </cell>
          <cell r="AP78">
            <v>6.7</v>
          </cell>
          <cell r="AQ78">
            <v>7.8</v>
          </cell>
          <cell r="AR78">
            <v>5.9</v>
          </cell>
          <cell r="AS78">
            <v>5.7</v>
          </cell>
          <cell r="AT78">
            <v>6.5</v>
          </cell>
          <cell r="AU78">
            <v>7.1</v>
          </cell>
          <cell r="AV78">
            <v>7.3</v>
          </cell>
          <cell r="AW78">
            <v>6.53</v>
          </cell>
          <cell r="AX78">
            <v>2.54</v>
          </cell>
          <cell r="AY78">
            <v>5.3</v>
          </cell>
          <cell r="AZ78">
            <v>5.4</v>
          </cell>
          <cell r="BA78">
            <v>6.7</v>
          </cell>
          <cell r="BB78">
            <v>6.6</v>
          </cell>
          <cell r="BC78">
            <v>6.01</v>
          </cell>
          <cell r="BD78">
            <v>2.15</v>
          </cell>
          <cell r="BE78">
            <v>6.22</v>
          </cell>
          <cell r="BF78">
            <v>2.37</v>
          </cell>
          <cell r="BG78">
            <v>6.8</v>
          </cell>
          <cell r="BH78">
            <v>8.1</v>
          </cell>
          <cell r="BI78">
            <v>6.8</v>
          </cell>
          <cell r="BJ78">
            <v>6.5</v>
          </cell>
          <cell r="BK78">
            <v>7.06</v>
          </cell>
          <cell r="BL78">
            <v>2.85</v>
          </cell>
          <cell r="BM78">
            <v>6.26</v>
          </cell>
          <cell r="BN78">
            <v>2.39</v>
          </cell>
          <cell r="BO78">
            <v>0</v>
          </cell>
          <cell r="BP78">
            <v>0</v>
          </cell>
          <cell r="BQ78">
            <v>0</v>
          </cell>
        </row>
        <row r="79">
          <cell r="B79">
            <v>141134069</v>
          </cell>
          <cell r="C79" t="str">
            <v>Phan Cảnh Hoàng </v>
          </cell>
          <cell r="D79" t="str">
            <v>Tín</v>
          </cell>
          <cell r="E79" t="str">
            <v>03/02/1990</v>
          </cell>
          <cell r="F79" t="str">
            <v>Đà Nẵng</v>
          </cell>
          <cell r="G79">
            <v>8</v>
          </cell>
          <cell r="H79">
            <v>7</v>
          </cell>
          <cell r="I79">
            <v>6</v>
          </cell>
          <cell r="J79">
            <v>8</v>
          </cell>
          <cell r="K79">
            <v>6</v>
          </cell>
          <cell r="L79">
            <v>5</v>
          </cell>
          <cell r="M79">
            <v>6.92</v>
          </cell>
          <cell r="N79">
            <v>2.94</v>
          </cell>
          <cell r="O79">
            <v>6.9</v>
          </cell>
          <cell r="P79">
            <v>6.8</v>
          </cell>
          <cell r="Q79">
            <v>4.8</v>
          </cell>
          <cell r="R79">
            <v>6.6</v>
          </cell>
          <cell r="S79">
            <v>6.7</v>
          </cell>
          <cell r="T79">
            <v>6.4</v>
          </cell>
          <cell r="U79">
            <v>6.2</v>
          </cell>
          <cell r="V79">
            <v>5.8</v>
          </cell>
          <cell r="W79">
            <v>6.17</v>
          </cell>
          <cell r="X79">
            <v>2.32</v>
          </cell>
          <cell r="Y79">
            <v>7</v>
          </cell>
          <cell r="Z79">
            <v>6.1</v>
          </cell>
          <cell r="AA79">
            <v>5.2</v>
          </cell>
          <cell r="AB79">
            <v>6.2</v>
          </cell>
          <cell r="AC79">
            <v>4.7</v>
          </cell>
          <cell r="AD79">
            <v>4.8</v>
          </cell>
          <cell r="AE79">
            <v>5.66</v>
          </cell>
          <cell r="AF79">
            <v>2.13</v>
          </cell>
          <cell r="AG79">
            <v>7.6</v>
          </cell>
          <cell r="AH79">
            <v>7</v>
          </cell>
          <cell r="AI79">
            <v>5.2</v>
          </cell>
          <cell r="AJ79">
            <v>6.5</v>
          </cell>
          <cell r="AK79">
            <v>6.8</v>
          </cell>
          <cell r="AL79">
            <v>6.9</v>
          </cell>
          <cell r="AM79">
            <v>5.9</v>
          </cell>
          <cell r="AN79">
            <v>6.65</v>
          </cell>
          <cell r="AO79">
            <v>2.64</v>
          </cell>
          <cell r="AP79">
            <v>6.2</v>
          </cell>
          <cell r="AQ79">
            <v>7.1</v>
          </cell>
          <cell r="AR79">
            <v>6.1</v>
          </cell>
          <cell r="AS79">
            <v>4.8</v>
          </cell>
          <cell r="AT79">
            <v>6.6</v>
          </cell>
          <cell r="AU79">
            <v>7.5</v>
          </cell>
          <cell r="AV79">
            <v>7.1</v>
          </cell>
          <cell r="AW79">
            <v>6.32</v>
          </cell>
          <cell r="AX79">
            <v>2.5</v>
          </cell>
          <cell r="AY79">
            <v>5.2</v>
          </cell>
          <cell r="AZ79">
            <v>5.2</v>
          </cell>
          <cell r="BA79">
            <v>6.6</v>
          </cell>
          <cell r="BB79">
            <v>5.7</v>
          </cell>
          <cell r="BC79">
            <v>5.72</v>
          </cell>
          <cell r="BD79">
            <v>2.02</v>
          </cell>
          <cell r="BE79">
            <v>6.25</v>
          </cell>
          <cell r="BF79">
            <v>2.43</v>
          </cell>
          <cell r="BG79">
            <v>6.8</v>
          </cell>
          <cell r="BH79">
            <v>6</v>
          </cell>
          <cell r="BI79">
            <v>5.5</v>
          </cell>
          <cell r="BJ79">
            <v>8.9</v>
          </cell>
          <cell r="BK79">
            <v>6.12</v>
          </cell>
          <cell r="BL79">
            <v>2.33</v>
          </cell>
          <cell r="BM79">
            <v>6.24</v>
          </cell>
          <cell r="BN79">
            <v>2.42</v>
          </cell>
          <cell r="BO79">
            <v>0</v>
          </cell>
          <cell r="BP79">
            <v>0</v>
          </cell>
          <cell r="BQ79">
            <v>0</v>
          </cell>
        </row>
        <row r="80">
          <cell r="B80">
            <v>141134072</v>
          </cell>
          <cell r="C80" t="str">
            <v>Đỗ Thanh </v>
          </cell>
          <cell r="D80" t="str">
            <v>Tình</v>
          </cell>
          <cell r="E80" t="str">
            <v>02/04/1990</v>
          </cell>
          <cell r="F80" t="str">
            <v>Gia Lai</v>
          </cell>
          <cell r="G80">
            <v>7</v>
          </cell>
          <cell r="H80">
            <v>7</v>
          </cell>
          <cell r="I80">
            <v>8</v>
          </cell>
          <cell r="J80">
            <v>9</v>
          </cell>
          <cell r="K80">
            <v>9</v>
          </cell>
          <cell r="L80">
            <v>7</v>
          </cell>
          <cell r="M80">
            <v>8</v>
          </cell>
          <cell r="N80">
            <v>3.53</v>
          </cell>
          <cell r="O80">
            <v>8.4</v>
          </cell>
          <cell r="P80">
            <v>9.4</v>
          </cell>
          <cell r="Q80">
            <v>6.9</v>
          </cell>
          <cell r="R80">
            <v>8.5</v>
          </cell>
          <cell r="S80">
            <v>6.3</v>
          </cell>
          <cell r="T80">
            <v>6.2</v>
          </cell>
          <cell r="U80">
            <v>8.5</v>
          </cell>
          <cell r="V80">
            <v>8.3</v>
          </cell>
          <cell r="W80">
            <v>8.05</v>
          </cell>
          <cell r="X80">
            <v>3.51</v>
          </cell>
          <cell r="Y80">
            <v>6.7</v>
          </cell>
          <cell r="Z80">
            <v>6.7</v>
          </cell>
          <cell r="AA80">
            <v>8.3</v>
          </cell>
          <cell r="AB80">
            <v>7.2</v>
          </cell>
          <cell r="AC80">
            <v>7</v>
          </cell>
          <cell r="AD80">
            <v>5.9</v>
          </cell>
          <cell r="AE80">
            <v>6.72</v>
          </cell>
          <cell r="AF80">
            <v>2.66</v>
          </cell>
          <cell r="AG80">
            <v>8.3</v>
          </cell>
          <cell r="AH80">
            <v>6.4</v>
          </cell>
          <cell r="AI80">
            <v>8.2</v>
          </cell>
          <cell r="AJ80">
            <v>9</v>
          </cell>
          <cell r="AK80">
            <v>8.5</v>
          </cell>
          <cell r="AL80">
            <v>8.6</v>
          </cell>
          <cell r="AM80">
            <v>6.6</v>
          </cell>
          <cell r="AN80">
            <v>7.97</v>
          </cell>
          <cell r="AO80">
            <v>3.47</v>
          </cell>
          <cell r="AP80">
            <v>7.2</v>
          </cell>
          <cell r="AQ80">
            <v>8.1</v>
          </cell>
          <cell r="AR80">
            <v>8.8</v>
          </cell>
          <cell r="AS80">
            <v>7.8</v>
          </cell>
          <cell r="AT80">
            <v>6.7</v>
          </cell>
          <cell r="AU80">
            <v>8.7</v>
          </cell>
          <cell r="AV80">
            <v>8.4</v>
          </cell>
          <cell r="AW80">
            <v>7.87</v>
          </cell>
          <cell r="AX80">
            <v>3.41</v>
          </cell>
          <cell r="AY80">
            <v>9.1</v>
          </cell>
          <cell r="AZ80">
            <v>6.4</v>
          </cell>
          <cell r="BA80">
            <v>8.7</v>
          </cell>
          <cell r="BB80">
            <v>6.9</v>
          </cell>
          <cell r="BC80">
            <v>7.73</v>
          </cell>
          <cell r="BD80">
            <v>3.23</v>
          </cell>
          <cell r="BE80">
            <v>7.71</v>
          </cell>
          <cell r="BF80">
            <v>3.3</v>
          </cell>
          <cell r="BG80">
            <v>7.6</v>
          </cell>
          <cell r="BH80">
            <v>8.3</v>
          </cell>
          <cell r="BI80">
            <v>7.5</v>
          </cell>
          <cell r="BJ80">
            <v>9</v>
          </cell>
          <cell r="BK80">
            <v>7.7</v>
          </cell>
          <cell r="BL80">
            <v>3.39</v>
          </cell>
          <cell r="BM80">
            <v>7.71</v>
          </cell>
          <cell r="BN80">
            <v>3.3</v>
          </cell>
          <cell r="BO80">
            <v>0</v>
          </cell>
          <cell r="BP80">
            <v>0</v>
          </cell>
          <cell r="BQ80">
            <v>0</v>
          </cell>
        </row>
        <row r="81">
          <cell r="B81">
            <v>141134077</v>
          </cell>
          <cell r="C81" t="str">
            <v>Lê Khánh</v>
          </cell>
          <cell r="D81" t="str">
            <v>Toàn</v>
          </cell>
          <cell r="E81" t="str">
            <v>25/10/1988</v>
          </cell>
          <cell r="F81" t="str">
            <v>Quảng Bình</v>
          </cell>
          <cell r="G81">
            <v>6</v>
          </cell>
          <cell r="H81">
            <v>8</v>
          </cell>
          <cell r="I81">
            <v>5</v>
          </cell>
          <cell r="J81">
            <v>10</v>
          </cell>
          <cell r="K81">
            <v>8</v>
          </cell>
          <cell r="L81">
            <v>6</v>
          </cell>
          <cell r="M81">
            <v>7.5</v>
          </cell>
          <cell r="N81">
            <v>3.07</v>
          </cell>
          <cell r="O81">
            <v>7.4</v>
          </cell>
          <cell r="P81">
            <v>9.5</v>
          </cell>
          <cell r="Q81">
            <v>4.9</v>
          </cell>
          <cell r="R81">
            <v>8.3</v>
          </cell>
          <cell r="S81">
            <v>5.5</v>
          </cell>
          <cell r="T81">
            <v>5.5</v>
          </cell>
          <cell r="U81">
            <v>7.4</v>
          </cell>
          <cell r="V81">
            <v>7.3</v>
          </cell>
          <cell r="W81">
            <v>7.14</v>
          </cell>
          <cell r="X81">
            <v>2.88</v>
          </cell>
          <cell r="Y81">
            <v>6.9</v>
          </cell>
          <cell r="Z81">
            <v>7.6</v>
          </cell>
          <cell r="AA81">
            <v>5</v>
          </cell>
          <cell r="AB81">
            <v>5.1</v>
          </cell>
          <cell r="AC81">
            <v>5.7</v>
          </cell>
          <cell r="AD81">
            <v>6</v>
          </cell>
          <cell r="AE81">
            <v>6.32</v>
          </cell>
          <cell r="AF81">
            <v>2.44</v>
          </cell>
          <cell r="AG81">
            <v>7.9</v>
          </cell>
          <cell r="AH81">
            <v>5.8</v>
          </cell>
          <cell r="AI81">
            <v>6.7</v>
          </cell>
          <cell r="AJ81">
            <v>7.8</v>
          </cell>
          <cell r="AK81">
            <v>9.3</v>
          </cell>
          <cell r="AL81">
            <v>7.7</v>
          </cell>
          <cell r="AM81">
            <v>6.5</v>
          </cell>
          <cell r="AN81">
            <v>7.46</v>
          </cell>
          <cell r="AO81">
            <v>3.07</v>
          </cell>
          <cell r="AP81">
            <v>5.5</v>
          </cell>
          <cell r="AQ81">
            <v>6.3</v>
          </cell>
          <cell r="AR81">
            <v>8.2</v>
          </cell>
          <cell r="AS81">
            <v>7.9</v>
          </cell>
          <cell r="AT81">
            <v>6.9</v>
          </cell>
          <cell r="AU81">
            <v>8.5</v>
          </cell>
          <cell r="AV81">
            <v>8.4</v>
          </cell>
          <cell r="AW81">
            <v>7.39</v>
          </cell>
          <cell r="AX81">
            <v>3.09</v>
          </cell>
          <cell r="AY81">
            <v>8.3</v>
          </cell>
          <cell r="AZ81">
            <v>5.7</v>
          </cell>
          <cell r="BA81">
            <v>8.2</v>
          </cell>
          <cell r="BB81">
            <v>5.9</v>
          </cell>
          <cell r="BC81">
            <v>7.01</v>
          </cell>
          <cell r="BD81">
            <v>2.83</v>
          </cell>
          <cell r="BE81">
            <v>7.13</v>
          </cell>
          <cell r="BF81">
            <v>2.9</v>
          </cell>
          <cell r="BG81">
            <v>7.4</v>
          </cell>
          <cell r="BH81">
            <v>5.5</v>
          </cell>
          <cell r="BI81">
            <v>5.9</v>
          </cell>
          <cell r="BJ81">
            <v>6</v>
          </cell>
          <cell r="BK81">
            <v>6.42</v>
          </cell>
          <cell r="BL81">
            <v>2.4</v>
          </cell>
          <cell r="BM81">
            <v>7.09</v>
          </cell>
          <cell r="BN81">
            <v>2.87</v>
          </cell>
          <cell r="BO81">
            <v>0</v>
          </cell>
          <cell r="BP81">
            <v>0</v>
          </cell>
          <cell r="BQ81">
            <v>0</v>
          </cell>
        </row>
        <row r="82">
          <cell r="B82">
            <v>141134080</v>
          </cell>
          <cell r="C82" t="str">
            <v>Trần Trương Thùy</v>
          </cell>
          <cell r="D82" t="str">
            <v>Trâm</v>
          </cell>
          <cell r="E82" t="str">
            <v>29/09/1989</v>
          </cell>
          <cell r="F82" t="str">
            <v>Đà Nẵng</v>
          </cell>
          <cell r="G82">
            <v>7</v>
          </cell>
          <cell r="H82">
            <v>7</v>
          </cell>
          <cell r="I82">
            <v>7</v>
          </cell>
          <cell r="J82">
            <v>8</v>
          </cell>
          <cell r="K82">
            <v>6</v>
          </cell>
          <cell r="L82">
            <v>7</v>
          </cell>
          <cell r="M82">
            <v>7.08</v>
          </cell>
          <cell r="N82">
            <v>3.05</v>
          </cell>
          <cell r="O82">
            <v>7.3</v>
          </cell>
          <cell r="P82">
            <v>8.5</v>
          </cell>
          <cell r="Q82">
            <v>5.8</v>
          </cell>
          <cell r="R82">
            <v>7.4</v>
          </cell>
          <cell r="S82">
            <v>8</v>
          </cell>
          <cell r="T82">
            <v>6.3</v>
          </cell>
          <cell r="U82">
            <v>8</v>
          </cell>
          <cell r="V82">
            <v>6.4</v>
          </cell>
          <cell r="W82">
            <v>7.24</v>
          </cell>
          <cell r="X82">
            <v>3.01</v>
          </cell>
          <cell r="Y82">
            <v>7.5</v>
          </cell>
          <cell r="Z82">
            <v>6.7</v>
          </cell>
          <cell r="AA82">
            <v>8</v>
          </cell>
          <cell r="AB82">
            <v>6.9</v>
          </cell>
          <cell r="AC82">
            <v>5</v>
          </cell>
          <cell r="AD82">
            <v>6.9</v>
          </cell>
          <cell r="AE82">
            <v>6.69</v>
          </cell>
          <cell r="AF82">
            <v>2.65</v>
          </cell>
          <cell r="AG82">
            <v>7.6</v>
          </cell>
          <cell r="AH82">
            <v>6.1</v>
          </cell>
          <cell r="AI82">
            <v>6</v>
          </cell>
          <cell r="AJ82">
            <v>8.6</v>
          </cell>
          <cell r="AK82">
            <v>9.5</v>
          </cell>
          <cell r="AL82">
            <v>8.4</v>
          </cell>
          <cell r="AM82">
            <v>7.4</v>
          </cell>
          <cell r="AN82">
            <v>7.72</v>
          </cell>
          <cell r="AO82">
            <v>3.27</v>
          </cell>
          <cell r="AP82">
            <v>6.8</v>
          </cell>
          <cell r="AQ82">
            <v>7.3</v>
          </cell>
          <cell r="AR82">
            <v>8.6</v>
          </cell>
          <cell r="AS82">
            <v>8.5</v>
          </cell>
          <cell r="AT82">
            <v>6.6</v>
          </cell>
          <cell r="AU82">
            <v>8.1</v>
          </cell>
          <cell r="AV82">
            <v>7.1</v>
          </cell>
          <cell r="AW82">
            <v>7.6</v>
          </cell>
          <cell r="AX82">
            <v>3.31</v>
          </cell>
          <cell r="AY82">
            <v>8.3</v>
          </cell>
          <cell r="AZ82">
            <v>6.6</v>
          </cell>
          <cell r="BA82">
            <v>7.8</v>
          </cell>
          <cell r="BB82">
            <v>6.8</v>
          </cell>
          <cell r="BC82">
            <v>7.34</v>
          </cell>
          <cell r="BD82">
            <v>3.05</v>
          </cell>
          <cell r="BE82">
            <v>7.29</v>
          </cell>
          <cell r="BF82">
            <v>3.06</v>
          </cell>
          <cell r="BG82">
            <v>8</v>
          </cell>
          <cell r="BH82">
            <v>8.1</v>
          </cell>
          <cell r="BI82">
            <v>6.6</v>
          </cell>
          <cell r="BJ82">
            <v>8.3</v>
          </cell>
          <cell r="BK82">
            <v>7.46</v>
          </cell>
          <cell r="BL82">
            <v>3.25</v>
          </cell>
          <cell r="BM82">
            <v>7.3</v>
          </cell>
          <cell r="BN82">
            <v>3.07</v>
          </cell>
          <cell r="BO82">
            <v>0</v>
          </cell>
          <cell r="BP82">
            <v>0</v>
          </cell>
          <cell r="BQ82">
            <v>0</v>
          </cell>
        </row>
        <row r="83">
          <cell r="B83">
            <v>141323708</v>
          </cell>
          <cell r="C83" t="str">
            <v>Võ Thị</v>
          </cell>
          <cell r="D83" t="str">
            <v>Trâm</v>
          </cell>
          <cell r="E83" t="str">
            <v>10/08/1989</v>
          </cell>
          <cell r="F83" t="str">
            <v>Quảng Ngãi</v>
          </cell>
          <cell r="G83">
            <v>6</v>
          </cell>
          <cell r="H83">
            <v>7</v>
          </cell>
          <cell r="I83">
            <v>5</v>
          </cell>
          <cell r="J83">
            <v>8</v>
          </cell>
          <cell r="K83">
            <v>5.8</v>
          </cell>
          <cell r="L83">
            <v>8</v>
          </cell>
          <cell r="M83">
            <v>6.63</v>
          </cell>
          <cell r="N83">
            <v>2.71</v>
          </cell>
          <cell r="O83">
            <v>6</v>
          </cell>
          <cell r="P83">
            <v>8.5</v>
          </cell>
          <cell r="Q83">
            <v>5.8</v>
          </cell>
          <cell r="R83">
            <v>7.1</v>
          </cell>
          <cell r="S83">
            <v>8.5</v>
          </cell>
          <cell r="T83">
            <v>5</v>
          </cell>
          <cell r="U83">
            <v>6.1</v>
          </cell>
          <cell r="V83">
            <v>5.8</v>
          </cell>
          <cell r="W83">
            <v>6.51</v>
          </cell>
          <cell r="X83">
            <v>2.59</v>
          </cell>
          <cell r="Y83">
            <v>4.5</v>
          </cell>
          <cell r="Z83">
            <v>6.6</v>
          </cell>
          <cell r="AA83">
            <v>6.4</v>
          </cell>
          <cell r="AB83">
            <v>6.3</v>
          </cell>
          <cell r="AC83">
            <v>6.3</v>
          </cell>
          <cell r="AD83">
            <v>6.9</v>
          </cell>
          <cell r="AE83">
            <v>6.2</v>
          </cell>
          <cell r="AF83">
            <v>2.36</v>
          </cell>
          <cell r="AG83">
            <v>7.1</v>
          </cell>
          <cell r="AH83">
            <v>5.7</v>
          </cell>
          <cell r="AI83">
            <v>5.5</v>
          </cell>
          <cell r="AJ83">
            <v>8</v>
          </cell>
          <cell r="AK83">
            <v>8.5</v>
          </cell>
          <cell r="AL83">
            <v>7.9</v>
          </cell>
          <cell r="AM83">
            <v>5.3</v>
          </cell>
          <cell r="AN83">
            <v>6.96</v>
          </cell>
          <cell r="AO83">
            <v>2.88</v>
          </cell>
          <cell r="AP83">
            <v>4.7</v>
          </cell>
          <cell r="AQ83">
            <v>6.4</v>
          </cell>
          <cell r="AR83">
            <v>6.7</v>
          </cell>
          <cell r="AS83">
            <v>5.4</v>
          </cell>
          <cell r="AT83">
            <v>7</v>
          </cell>
          <cell r="AU83">
            <v>7.8</v>
          </cell>
          <cell r="AV83">
            <v>8.4</v>
          </cell>
          <cell r="AW83">
            <v>6.48</v>
          </cell>
          <cell r="AX83">
            <v>2.54</v>
          </cell>
          <cell r="AY83">
            <v>7.6</v>
          </cell>
          <cell r="AZ83">
            <v>5.4</v>
          </cell>
          <cell r="BA83">
            <v>7.4</v>
          </cell>
          <cell r="BB83">
            <v>5.4</v>
          </cell>
          <cell r="BC83">
            <v>6.44</v>
          </cell>
          <cell r="BD83">
            <v>2.39</v>
          </cell>
          <cell r="BE83">
            <v>6.54</v>
          </cell>
          <cell r="BF83">
            <v>2.59</v>
          </cell>
          <cell r="BG83">
            <v>7.4</v>
          </cell>
          <cell r="BH83">
            <v>5.5</v>
          </cell>
          <cell r="BI83">
            <v>7.4</v>
          </cell>
          <cell r="BJ83">
            <v>5.5</v>
          </cell>
          <cell r="BK83">
            <v>7.02</v>
          </cell>
          <cell r="BL83">
            <v>2.8</v>
          </cell>
          <cell r="BM83">
            <v>6.57</v>
          </cell>
          <cell r="BN83">
            <v>2.6</v>
          </cell>
          <cell r="BO83">
            <v>0</v>
          </cell>
          <cell r="BP83">
            <v>0</v>
          </cell>
          <cell r="BQ83">
            <v>0</v>
          </cell>
        </row>
        <row r="84">
          <cell r="B84">
            <v>131138997</v>
          </cell>
          <cell r="C84" t="str">
            <v>Đinh Châu</v>
          </cell>
          <cell r="D84" t="str">
            <v>Trường</v>
          </cell>
          <cell r="E84">
            <v>32728</v>
          </cell>
          <cell r="F84" t="str">
            <v>Quảng Nam</v>
          </cell>
          <cell r="G84">
            <v>6</v>
          </cell>
          <cell r="H84">
            <v>7</v>
          </cell>
          <cell r="I84">
            <v>8</v>
          </cell>
          <cell r="J84">
            <v>6</v>
          </cell>
          <cell r="K84">
            <v>7</v>
          </cell>
          <cell r="L84">
            <v>0</v>
          </cell>
          <cell r="M84">
            <v>6.17</v>
          </cell>
          <cell r="N84">
            <v>2.58</v>
          </cell>
          <cell r="O84">
            <v>7</v>
          </cell>
          <cell r="P84">
            <v>0</v>
          </cell>
          <cell r="Q84">
            <v>6</v>
          </cell>
          <cell r="R84">
            <v>5</v>
          </cell>
          <cell r="S84">
            <v>5.2</v>
          </cell>
          <cell r="T84">
            <v>6</v>
          </cell>
          <cell r="U84">
            <v>7</v>
          </cell>
          <cell r="V84">
            <v>7.8</v>
          </cell>
          <cell r="W84">
            <v>5.66</v>
          </cell>
          <cell r="X84">
            <v>2.25</v>
          </cell>
          <cell r="Y84">
            <v>6.1</v>
          </cell>
          <cell r="Z84">
            <v>6.2</v>
          </cell>
          <cell r="AA84">
            <v>0</v>
          </cell>
          <cell r="AB84">
            <v>0</v>
          </cell>
          <cell r="AC84">
            <v>5.7</v>
          </cell>
          <cell r="AD84">
            <v>5.6</v>
          </cell>
          <cell r="AE84">
            <v>4.86</v>
          </cell>
          <cell r="AF84">
            <v>1.78</v>
          </cell>
          <cell r="AG84">
            <v>5.8</v>
          </cell>
          <cell r="AH84">
            <v>4.6</v>
          </cell>
          <cell r="AI84">
            <v>5.2</v>
          </cell>
          <cell r="AJ84">
            <v>5.9</v>
          </cell>
          <cell r="AK84">
            <v>0</v>
          </cell>
          <cell r="AL84">
            <v>7.5</v>
          </cell>
          <cell r="AM84">
            <v>5.7</v>
          </cell>
          <cell r="AN84">
            <v>4.76</v>
          </cell>
          <cell r="AO84">
            <v>1.72</v>
          </cell>
          <cell r="AP84">
            <v>0</v>
          </cell>
          <cell r="AQ84">
            <v>0</v>
          </cell>
          <cell r="AR84">
            <v>7.1</v>
          </cell>
          <cell r="AS84">
            <v>4.6</v>
          </cell>
          <cell r="AT84">
            <v>0</v>
          </cell>
          <cell r="AU84">
            <v>7.9</v>
          </cell>
          <cell r="AV84">
            <v>5.7</v>
          </cell>
          <cell r="AW84">
            <v>3.66</v>
          </cell>
          <cell r="AX84">
            <v>1.45</v>
          </cell>
          <cell r="AY84">
            <v>4.4</v>
          </cell>
          <cell r="AZ84">
            <v>7.2</v>
          </cell>
          <cell r="BA84">
            <v>7.1</v>
          </cell>
          <cell r="BB84">
            <v>0</v>
          </cell>
          <cell r="BC84">
            <v>5.17</v>
          </cell>
          <cell r="BD84">
            <v>2</v>
          </cell>
          <cell r="BE84">
            <v>4.98</v>
          </cell>
          <cell r="BF84">
            <v>1.93</v>
          </cell>
          <cell r="BG84">
            <v>6.8</v>
          </cell>
          <cell r="BH84">
            <v>0</v>
          </cell>
          <cell r="BI84">
            <v>0</v>
          </cell>
          <cell r="BJ84">
            <v>0</v>
          </cell>
          <cell r="BK84">
            <v>2.72</v>
          </cell>
          <cell r="BL84">
            <v>1.06</v>
          </cell>
          <cell r="BM84">
            <v>4.86</v>
          </cell>
          <cell r="BN84">
            <v>1.88</v>
          </cell>
          <cell r="BO84">
            <v>9</v>
          </cell>
          <cell r="BP84">
            <v>18</v>
          </cell>
          <cell r="BQ84">
            <v>0.1956521739130435</v>
          </cell>
        </row>
        <row r="85">
          <cell r="B85">
            <v>141134091</v>
          </cell>
          <cell r="C85" t="str">
            <v>Nguyễn Thanh </v>
          </cell>
          <cell r="D85" t="str">
            <v>Tú</v>
          </cell>
          <cell r="E85" t="str">
            <v>18/07/1989</v>
          </cell>
          <cell r="F85" t="str">
            <v>Quảng Bình</v>
          </cell>
          <cell r="G85">
            <v>5</v>
          </cell>
          <cell r="H85">
            <v>7</v>
          </cell>
          <cell r="I85">
            <v>6</v>
          </cell>
          <cell r="J85">
            <v>8</v>
          </cell>
          <cell r="K85">
            <v>7</v>
          </cell>
          <cell r="L85">
            <v>6</v>
          </cell>
          <cell r="M85">
            <v>6.67</v>
          </cell>
          <cell r="N85">
            <v>2.77</v>
          </cell>
          <cell r="O85">
            <v>8</v>
          </cell>
          <cell r="P85">
            <v>8.4</v>
          </cell>
          <cell r="Q85">
            <v>4.9</v>
          </cell>
          <cell r="R85">
            <v>6.2</v>
          </cell>
          <cell r="S85">
            <v>7.2</v>
          </cell>
          <cell r="T85">
            <v>6.9</v>
          </cell>
          <cell r="U85">
            <v>7.1</v>
          </cell>
          <cell r="V85">
            <v>7.3</v>
          </cell>
          <cell r="W85">
            <v>6.84</v>
          </cell>
          <cell r="X85">
            <v>2.79</v>
          </cell>
          <cell r="Y85">
            <v>6.7</v>
          </cell>
          <cell r="Z85">
            <v>7.2</v>
          </cell>
          <cell r="AA85">
            <v>5</v>
          </cell>
          <cell r="AB85">
            <v>5.7</v>
          </cell>
          <cell r="AC85">
            <v>6.2</v>
          </cell>
          <cell r="AD85">
            <v>5.7</v>
          </cell>
          <cell r="AE85">
            <v>6.28</v>
          </cell>
          <cell r="AF85">
            <v>2.39</v>
          </cell>
          <cell r="AG85">
            <v>7</v>
          </cell>
          <cell r="AH85">
            <v>5.4</v>
          </cell>
          <cell r="AI85">
            <v>6.4</v>
          </cell>
          <cell r="AJ85">
            <v>7.5</v>
          </cell>
          <cell r="AK85">
            <v>7.7</v>
          </cell>
          <cell r="AL85">
            <v>7.4</v>
          </cell>
          <cell r="AM85">
            <v>6.2</v>
          </cell>
          <cell r="AN85">
            <v>6.82</v>
          </cell>
          <cell r="AO85">
            <v>2.74</v>
          </cell>
          <cell r="AP85">
            <v>4.5</v>
          </cell>
          <cell r="AQ85">
            <v>7.4</v>
          </cell>
          <cell r="AR85">
            <v>8.6</v>
          </cell>
          <cell r="AS85">
            <v>6.1</v>
          </cell>
          <cell r="AT85">
            <v>6.5</v>
          </cell>
          <cell r="AU85">
            <v>8.8</v>
          </cell>
          <cell r="AV85">
            <v>8.7</v>
          </cell>
          <cell r="AW85">
            <v>7.03</v>
          </cell>
          <cell r="AX85">
            <v>2.99</v>
          </cell>
          <cell r="AY85">
            <v>7.1</v>
          </cell>
          <cell r="AZ85">
            <v>5.7</v>
          </cell>
          <cell r="BA85">
            <v>7.8</v>
          </cell>
          <cell r="BB85">
            <v>6.6</v>
          </cell>
          <cell r="BC85">
            <v>6.79</v>
          </cell>
          <cell r="BD85">
            <v>2.73</v>
          </cell>
          <cell r="BE85">
            <v>6.74</v>
          </cell>
          <cell r="BF85">
            <v>2.73</v>
          </cell>
          <cell r="BG85">
            <v>7.6</v>
          </cell>
          <cell r="BH85">
            <v>5.5</v>
          </cell>
          <cell r="BI85">
            <v>6.5</v>
          </cell>
          <cell r="BJ85">
            <v>7.3</v>
          </cell>
          <cell r="BK85">
            <v>6.74</v>
          </cell>
          <cell r="BL85">
            <v>2.79</v>
          </cell>
          <cell r="BM85">
            <v>6.74</v>
          </cell>
          <cell r="BN85">
            <v>2.74</v>
          </cell>
          <cell r="BO85">
            <v>0</v>
          </cell>
          <cell r="BP85">
            <v>0</v>
          </cell>
          <cell r="BQ85">
            <v>0</v>
          </cell>
        </row>
        <row r="86">
          <cell r="B86">
            <v>141134093</v>
          </cell>
          <cell r="C86" t="str">
            <v>Hồ Minh</v>
          </cell>
          <cell r="D86" t="str">
            <v>Tuấn</v>
          </cell>
          <cell r="E86" t="str">
            <v>09/12/1989</v>
          </cell>
          <cell r="F86" t="str">
            <v>Quảng Trị</v>
          </cell>
          <cell r="G86">
            <v>7</v>
          </cell>
          <cell r="H86">
            <v>6</v>
          </cell>
          <cell r="I86">
            <v>6</v>
          </cell>
          <cell r="J86">
            <v>9</v>
          </cell>
          <cell r="K86">
            <v>6</v>
          </cell>
          <cell r="L86">
            <v>6</v>
          </cell>
          <cell r="M86">
            <v>6.92</v>
          </cell>
          <cell r="N86">
            <v>2.86</v>
          </cell>
          <cell r="O86">
            <v>8</v>
          </cell>
          <cell r="P86">
            <v>8.5</v>
          </cell>
          <cell r="Q86">
            <v>6.1</v>
          </cell>
          <cell r="R86">
            <v>7.3</v>
          </cell>
          <cell r="S86">
            <v>7.3</v>
          </cell>
          <cell r="T86">
            <v>6.4</v>
          </cell>
          <cell r="U86">
            <v>8</v>
          </cell>
          <cell r="V86">
            <v>6.8</v>
          </cell>
          <cell r="W86">
            <v>7.36</v>
          </cell>
          <cell r="X86">
            <v>3.14</v>
          </cell>
          <cell r="Y86">
            <v>6.5</v>
          </cell>
          <cell r="Z86">
            <v>8</v>
          </cell>
          <cell r="AA86">
            <v>8.2</v>
          </cell>
          <cell r="AB86">
            <v>6.1</v>
          </cell>
          <cell r="AC86">
            <v>6.3</v>
          </cell>
          <cell r="AD86">
            <v>6.3</v>
          </cell>
          <cell r="AE86">
            <v>6.82</v>
          </cell>
          <cell r="AF86">
            <v>2.77</v>
          </cell>
          <cell r="AG86">
            <v>8.9</v>
          </cell>
          <cell r="AH86">
            <v>7.3</v>
          </cell>
          <cell r="AI86">
            <v>8.2</v>
          </cell>
          <cell r="AJ86">
            <v>8.5</v>
          </cell>
          <cell r="AK86">
            <v>9.3</v>
          </cell>
          <cell r="AL86">
            <v>8.5</v>
          </cell>
          <cell r="AM86">
            <v>6.9</v>
          </cell>
          <cell r="AN86">
            <v>8.29</v>
          </cell>
          <cell r="AO86">
            <v>3.64</v>
          </cell>
          <cell r="AP86">
            <v>7.2</v>
          </cell>
          <cell r="AQ86">
            <v>7.4</v>
          </cell>
          <cell r="AR86">
            <v>7.3</v>
          </cell>
          <cell r="AS86">
            <v>9.3</v>
          </cell>
          <cell r="AT86">
            <v>7.3</v>
          </cell>
          <cell r="AU86">
            <v>8.5</v>
          </cell>
          <cell r="AV86">
            <v>8.5</v>
          </cell>
          <cell r="AW86">
            <v>7.92</v>
          </cell>
          <cell r="AX86">
            <v>3.41</v>
          </cell>
          <cell r="AY86">
            <v>8.7</v>
          </cell>
          <cell r="AZ86">
            <v>6.3</v>
          </cell>
          <cell r="BA86">
            <v>8.1</v>
          </cell>
          <cell r="BB86">
            <v>6.4</v>
          </cell>
          <cell r="BC86">
            <v>7.34</v>
          </cell>
          <cell r="BD86">
            <v>3.06</v>
          </cell>
          <cell r="BE86">
            <v>7.49</v>
          </cell>
          <cell r="BF86">
            <v>3.18</v>
          </cell>
          <cell r="BG86">
            <v>9</v>
          </cell>
          <cell r="BH86">
            <v>8.8</v>
          </cell>
          <cell r="BI86">
            <v>8</v>
          </cell>
          <cell r="BJ86">
            <v>6.5</v>
          </cell>
          <cell r="BK86">
            <v>8.56</v>
          </cell>
          <cell r="BL86">
            <v>3.86</v>
          </cell>
          <cell r="BM86">
            <v>7.54</v>
          </cell>
          <cell r="BN86">
            <v>3.21</v>
          </cell>
          <cell r="BO86">
            <v>0</v>
          </cell>
          <cell r="BP86">
            <v>0</v>
          </cell>
          <cell r="BQ86">
            <v>0</v>
          </cell>
        </row>
        <row r="87">
          <cell r="B87">
            <v>141134095</v>
          </cell>
          <cell r="C87" t="str">
            <v>Lê Vũ Anh</v>
          </cell>
          <cell r="D87" t="str">
            <v>Tuấn</v>
          </cell>
          <cell r="E87" t="str">
            <v>03/02/1990</v>
          </cell>
          <cell r="F87" t="str">
            <v>Đà Nẵng</v>
          </cell>
          <cell r="G87">
            <v>7</v>
          </cell>
          <cell r="H87">
            <v>6</v>
          </cell>
          <cell r="I87">
            <v>6</v>
          </cell>
          <cell r="J87">
            <v>7</v>
          </cell>
          <cell r="K87">
            <v>7</v>
          </cell>
          <cell r="L87">
            <v>6</v>
          </cell>
          <cell r="M87">
            <v>6.58</v>
          </cell>
          <cell r="N87">
            <v>2.72</v>
          </cell>
          <cell r="O87">
            <v>8.3</v>
          </cell>
          <cell r="P87">
            <v>7.8</v>
          </cell>
          <cell r="Q87">
            <v>6</v>
          </cell>
          <cell r="R87">
            <v>6.2</v>
          </cell>
          <cell r="S87">
            <v>7.4</v>
          </cell>
          <cell r="T87">
            <v>5.7</v>
          </cell>
          <cell r="U87">
            <v>5.7</v>
          </cell>
          <cell r="V87">
            <v>6.5</v>
          </cell>
          <cell r="W87">
            <v>6.54</v>
          </cell>
          <cell r="X87">
            <v>2.57</v>
          </cell>
          <cell r="Y87">
            <v>5.5</v>
          </cell>
          <cell r="Z87">
            <v>6.5</v>
          </cell>
          <cell r="AA87">
            <v>5.3</v>
          </cell>
          <cell r="AB87">
            <v>6.9</v>
          </cell>
          <cell r="AC87">
            <v>4.2</v>
          </cell>
          <cell r="AD87">
            <v>6.3</v>
          </cell>
          <cell r="AE87">
            <v>5.85</v>
          </cell>
          <cell r="AF87">
            <v>2.11</v>
          </cell>
          <cell r="AG87">
            <v>7.8</v>
          </cell>
          <cell r="AH87">
            <v>5.1</v>
          </cell>
          <cell r="AI87">
            <v>6</v>
          </cell>
          <cell r="AJ87">
            <v>6.9</v>
          </cell>
          <cell r="AK87">
            <v>8.2</v>
          </cell>
          <cell r="AL87">
            <v>6.3</v>
          </cell>
          <cell r="AM87">
            <v>6.9</v>
          </cell>
          <cell r="AN87">
            <v>6.8</v>
          </cell>
          <cell r="AO87">
            <v>2.69</v>
          </cell>
          <cell r="AP87">
            <v>6.7</v>
          </cell>
          <cell r="AQ87">
            <v>7</v>
          </cell>
          <cell r="AR87">
            <v>8.4</v>
          </cell>
          <cell r="AS87">
            <v>7.5</v>
          </cell>
          <cell r="AT87">
            <v>6.4</v>
          </cell>
          <cell r="AU87">
            <v>8.4</v>
          </cell>
          <cell r="AV87">
            <v>8.2</v>
          </cell>
          <cell r="AW87">
            <v>7.48</v>
          </cell>
          <cell r="AX87">
            <v>3.15</v>
          </cell>
          <cell r="AY87">
            <v>8.2</v>
          </cell>
          <cell r="AZ87">
            <v>6.1</v>
          </cell>
          <cell r="BA87">
            <v>7.8</v>
          </cell>
          <cell r="BB87">
            <v>7</v>
          </cell>
          <cell r="BC87">
            <v>7.21</v>
          </cell>
          <cell r="BD87">
            <v>3.03</v>
          </cell>
          <cell r="BE87">
            <v>6.72</v>
          </cell>
          <cell r="BF87">
            <v>2.68</v>
          </cell>
          <cell r="BG87">
            <v>7.1</v>
          </cell>
          <cell r="BH87">
            <v>5.5</v>
          </cell>
          <cell r="BI87">
            <v>6.5</v>
          </cell>
          <cell r="BJ87">
            <v>9</v>
          </cell>
          <cell r="BK87">
            <v>6.54</v>
          </cell>
          <cell r="BL87">
            <v>2.66</v>
          </cell>
          <cell r="BM87">
            <v>6.71</v>
          </cell>
          <cell r="BN87">
            <v>2.68</v>
          </cell>
          <cell r="BO87">
            <v>0</v>
          </cell>
          <cell r="BP87">
            <v>0</v>
          </cell>
          <cell r="BQ87">
            <v>0</v>
          </cell>
        </row>
        <row r="88">
          <cell r="B88">
            <v>141134070</v>
          </cell>
          <cell r="C88" t="str">
            <v>Phan Ngọc</v>
          </cell>
          <cell r="D88" t="str">
            <v>Tùng</v>
          </cell>
          <cell r="E88" t="str">
            <v>14/09/1988</v>
          </cell>
          <cell r="F88" t="str">
            <v>Đà Nẵng</v>
          </cell>
          <cell r="G88">
            <v>6</v>
          </cell>
          <cell r="H88">
            <v>7</v>
          </cell>
          <cell r="I88">
            <v>5</v>
          </cell>
          <cell r="J88">
            <v>9</v>
          </cell>
          <cell r="K88">
            <v>4</v>
          </cell>
          <cell r="L88">
            <v>6</v>
          </cell>
          <cell r="M88">
            <v>6.42</v>
          </cell>
          <cell r="N88">
            <v>2.52</v>
          </cell>
          <cell r="O88">
            <v>8</v>
          </cell>
          <cell r="P88">
            <v>7.5</v>
          </cell>
          <cell r="Q88">
            <v>5.7</v>
          </cell>
          <cell r="R88">
            <v>5.9</v>
          </cell>
          <cell r="S88">
            <v>7.2</v>
          </cell>
          <cell r="T88">
            <v>6.6</v>
          </cell>
          <cell r="U88">
            <v>7.5</v>
          </cell>
          <cell r="V88">
            <v>7.2</v>
          </cell>
          <cell r="W88">
            <v>6.89</v>
          </cell>
          <cell r="X88">
            <v>2.83</v>
          </cell>
          <cell r="Y88">
            <v>5.9</v>
          </cell>
          <cell r="Z88">
            <v>6.6</v>
          </cell>
          <cell r="AA88">
            <v>6.4</v>
          </cell>
          <cell r="AB88">
            <v>6.2</v>
          </cell>
          <cell r="AC88">
            <v>5.7</v>
          </cell>
          <cell r="AD88">
            <v>5.6</v>
          </cell>
          <cell r="AE88">
            <v>6.02</v>
          </cell>
          <cell r="AF88">
            <v>2.21</v>
          </cell>
          <cell r="AG88">
            <v>7.4</v>
          </cell>
          <cell r="AH88">
            <v>5.7</v>
          </cell>
          <cell r="AI88">
            <v>6</v>
          </cell>
          <cell r="AJ88">
            <v>6.8</v>
          </cell>
          <cell r="AK88">
            <v>7.1</v>
          </cell>
          <cell r="AL88">
            <v>6.7</v>
          </cell>
          <cell r="AM88">
            <v>5.8</v>
          </cell>
          <cell r="AN88">
            <v>6.56</v>
          </cell>
          <cell r="AO88">
            <v>2.55</v>
          </cell>
          <cell r="AP88">
            <v>0</v>
          </cell>
          <cell r="AQ88">
            <v>8</v>
          </cell>
          <cell r="AR88">
            <v>9</v>
          </cell>
          <cell r="AS88">
            <v>6.2</v>
          </cell>
          <cell r="AT88">
            <v>5.4</v>
          </cell>
          <cell r="AU88">
            <v>7.7</v>
          </cell>
          <cell r="AV88">
            <v>6.8</v>
          </cell>
          <cell r="AW88">
            <v>5.81</v>
          </cell>
          <cell r="AX88">
            <v>2.33</v>
          </cell>
          <cell r="AY88">
            <v>0</v>
          </cell>
          <cell r="AZ88">
            <v>0</v>
          </cell>
          <cell r="BA88">
            <v>0</v>
          </cell>
          <cell r="BB88">
            <v>6.1</v>
          </cell>
          <cell r="BC88">
            <v>1.22</v>
          </cell>
          <cell r="BD88">
            <v>0.47</v>
          </cell>
          <cell r="BE88">
            <v>5.79</v>
          </cell>
          <cell r="BF88">
            <v>2.27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5.49</v>
          </cell>
          <cell r="BN88">
            <v>2.15</v>
          </cell>
          <cell r="BO88">
            <v>4</v>
          </cell>
          <cell r="BP88">
            <v>11</v>
          </cell>
          <cell r="BQ88">
            <v>0.11956521739130435</v>
          </cell>
        </row>
        <row r="89">
          <cell r="B89">
            <v>141134105</v>
          </cell>
          <cell r="C89" t="str">
            <v>Nguyễn Minh</v>
          </cell>
          <cell r="D89" t="str">
            <v>Viện</v>
          </cell>
          <cell r="E89" t="str">
            <v>26/05/1990</v>
          </cell>
          <cell r="F89" t="str">
            <v>Quảng Bình</v>
          </cell>
          <cell r="G89">
            <v>5</v>
          </cell>
          <cell r="H89">
            <v>7</v>
          </cell>
          <cell r="I89">
            <v>6</v>
          </cell>
          <cell r="J89">
            <v>5</v>
          </cell>
          <cell r="K89">
            <v>5</v>
          </cell>
          <cell r="L89">
            <v>1</v>
          </cell>
          <cell r="M89">
            <v>5.17</v>
          </cell>
          <cell r="N89">
            <v>1.85</v>
          </cell>
          <cell r="O89">
            <v>0</v>
          </cell>
          <cell r="P89">
            <v>7.6</v>
          </cell>
          <cell r="Q89">
            <v>4.8</v>
          </cell>
          <cell r="R89">
            <v>8.2</v>
          </cell>
          <cell r="S89">
            <v>6.6</v>
          </cell>
          <cell r="T89">
            <v>4.6</v>
          </cell>
          <cell r="U89">
            <v>5.3</v>
          </cell>
          <cell r="V89">
            <v>6.7</v>
          </cell>
          <cell r="W89">
            <v>5.56</v>
          </cell>
          <cell r="X89">
            <v>2.15</v>
          </cell>
          <cell r="Y89">
            <v>4.4</v>
          </cell>
          <cell r="Z89">
            <v>5.4</v>
          </cell>
          <cell r="AA89">
            <v>7.9</v>
          </cell>
          <cell r="AB89">
            <v>4.7</v>
          </cell>
          <cell r="AC89">
            <v>5.5</v>
          </cell>
          <cell r="AD89">
            <v>6</v>
          </cell>
          <cell r="AE89">
            <v>5.45</v>
          </cell>
          <cell r="AF89">
            <v>1.86</v>
          </cell>
          <cell r="AG89">
            <v>6.7</v>
          </cell>
          <cell r="AH89">
            <v>4</v>
          </cell>
          <cell r="AI89">
            <v>5.7</v>
          </cell>
          <cell r="AJ89">
            <v>6.5</v>
          </cell>
          <cell r="AK89">
            <v>7.6</v>
          </cell>
          <cell r="AL89">
            <v>7.9</v>
          </cell>
          <cell r="AM89">
            <v>5.5</v>
          </cell>
          <cell r="AN89">
            <v>6.26</v>
          </cell>
          <cell r="AO89">
            <v>2.42</v>
          </cell>
          <cell r="AP89">
            <v>6.2</v>
          </cell>
          <cell r="AQ89">
            <v>6.1</v>
          </cell>
          <cell r="AR89">
            <v>5.7</v>
          </cell>
          <cell r="AS89">
            <v>5.6</v>
          </cell>
          <cell r="AT89">
            <v>6.6</v>
          </cell>
          <cell r="AU89">
            <v>7</v>
          </cell>
          <cell r="AV89">
            <v>6.4</v>
          </cell>
          <cell r="AW89">
            <v>6.19</v>
          </cell>
          <cell r="AX89">
            <v>2.35</v>
          </cell>
          <cell r="AY89">
            <v>4.4</v>
          </cell>
          <cell r="AZ89">
            <v>5.4</v>
          </cell>
          <cell r="BA89">
            <v>7.1</v>
          </cell>
          <cell r="BB89">
            <v>5.1</v>
          </cell>
          <cell r="BC89">
            <v>5.65</v>
          </cell>
          <cell r="BD89">
            <v>1.93</v>
          </cell>
          <cell r="BE89">
            <v>5.75</v>
          </cell>
          <cell r="BF89">
            <v>2.12</v>
          </cell>
          <cell r="BG89">
            <v>6.8</v>
          </cell>
          <cell r="BH89">
            <v>6</v>
          </cell>
          <cell r="BI89">
            <v>3.5</v>
          </cell>
          <cell r="BJ89">
            <v>4</v>
          </cell>
          <cell r="BK89">
            <v>5.32</v>
          </cell>
          <cell r="BL89">
            <v>1.53</v>
          </cell>
          <cell r="BM89">
            <v>5.73</v>
          </cell>
          <cell r="BN89">
            <v>2.09</v>
          </cell>
          <cell r="BO89">
            <v>2</v>
          </cell>
          <cell r="BP89">
            <v>3</v>
          </cell>
          <cell r="BQ89">
            <v>0.03260869565217391</v>
          </cell>
        </row>
        <row r="90">
          <cell r="B90">
            <v>141134106</v>
          </cell>
          <cell r="C90" t="str">
            <v>Lê Văn Thanh</v>
          </cell>
          <cell r="D90" t="str">
            <v>Việt</v>
          </cell>
          <cell r="E90" t="str">
            <v>26/07/1990</v>
          </cell>
          <cell r="F90" t="str">
            <v>Đà Nẵng</v>
          </cell>
          <cell r="G90">
            <v>8</v>
          </cell>
          <cell r="H90">
            <v>7</v>
          </cell>
          <cell r="I90">
            <v>5</v>
          </cell>
          <cell r="J90">
            <v>9</v>
          </cell>
          <cell r="K90">
            <v>7</v>
          </cell>
          <cell r="L90">
            <v>7</v>
          </cell>
          <cell r="M90">
            <v>7.33</v>
          </cell>
          <cell r="N90">
            <v>3.13</v>
          </cell>
          <cell r="O90">
            <v>7</v>
          </cell>
          <cell r="P90">
            <v>8.8</v>
          </cell>
          <cell r="Q90">
            <v>6.1</v>
          </cell>
          <cell r="R90">
            <v>8.7</v>
          </cell>
          <cell r="S90">
            <v>7.9</v>
          </cell>
          <cell r="T90">
            <v>6.2</v>
          </cell>
          <cell r="U90">
            <v>9</v>
          </cell>
          <cell r="V90">
            <v>6.7</v>
          </cell>
          <cell r="W90">
            <v>7.75</v>
          </cell>
          <cell r="X90">
            <v>3.33</v>
          </cell>
          <cell r="Y90">
            <v>7.4</v>
          </cell>
          <cell r="Z90">
            <v>7.5</v>
          </cell>
          <cell r="AA90">
            <v>8</v>
          </cell>
          <cell r="AB90">
            <v>7.4</v>
          </cell>
          <cell r="AC90">
            <v>5.3</v>
          </cell>
          <cell r="AD90">
            <v>6.3</v>
          </cell>
          <cell r="AE90">
            <v>6.83</v>
          </cell>
          <cell r="AF90">
            <v>2.72</v>
          </cell>
          <cell r="AG90">
            <v>7.3</v>
          </cell>
          <cell r="AH90">
            <v>6</v>
          </cell>
          <cell r="AI90">
            <v>6.9</v>
          </cell>
          <cell r="AJ90">
            <v>7.1</v>
          </cell>
          <cell r="AK90">
            <v>8.9</v>
          </cell>
          <cell r="AL90">
            <v>7.8</v>
          </cell>
          <cell r="AM90">
            <v>5.6</v>
          </cell>
          <cell r="AN90">
            <v>7.14</v>
          </cell>
          <cell r="AO90">
            <v>2.94</v>
          </cell>
          <cell r="AP90">
            <v>7.8</v>
          </cell>
          <cell r="AQ90">
            <v>7.5</v>
          </cell>
          <cell r="AR90">
            <v>7.9</v>
          </cell>
          <cell r="AS90">
            <v>8.1</v>
          </cell>
          <cell r="AT90">
            <v>7.1</v>
          </cell>
          <cell r="AU90">
            <v>7.5</v>
          </cell>
          <cell r="AV90">
            <v>8.7</v>
          </cell>
          <cell r="AW90">
            <v>7.8</v>
          </cell>
          <cell r="AX90">
            <v>3.41</v>
          </cell>
          <cell r="AY90">
            <v>6.7</v>
          </cell>
          <cell r="AZ90">
            <v>5.6</v>
          </cell>
          <cell r="BA90">
            <v>7.6</v>
          </cell>
          <cell r="BB90">
            <v>5.6</v>
          </cell>
          <cell r="BC90">
            <v>6.42</v>
          </cell>
          <cell r="BD90">
            <v>2.53</v>
          </cell>
          <cell r="BE90">
            <v>7.27</v>
          </cell>
          <cell r="BF90">
            <v>3.04</v>
          </cell>
          <cell r="BG90">
            <v>7.9</v>
          </cell>
          <cell r="BH90">
            <v>7.9</v>
          </cell>
          <cell r="BI90">
            <v>5.8</v>
          </cell>
          <cell r="BJ90">
            <v>9</v>
          </cell>
          <cell r="BK90">
            <v>7.06</v>
          </cell>
          <cell r="BL90">
            <v>2.8</v>
          </cell>
          <cell r="BM90">
            <v>7.26</v>
          </cell>
          <cell r="BN90">
            <v>3.03</v>
          </cell>
          <cell r="BO90">
            <v>0</v>
          </cell>
          <cell r="BP90">
            <v>0</v>
          </cell>
          <cell r="BQ90">
            <v>0</v>
          </cell>
        </row>
        <row r="91">
          <cell r="B91">
            <v>141134107</v>
          </cell>
          <cell r="C91" t="str">
            <v>Trần Thế</v>
          </cell>
          <cell r="D91" t="str">
            <v>Việt</v>
          </cell>
          <cell r="E91" t="str">
            <v>30/04/1990</v>
          </cell>
          <cell r="F91" t="str">
            <v>Quảng Bình</v>
          </cell>
          <cell r="G91">
            <v>6</v>
          </cell>
          <cell r="H91">
            <v>7</v>
          </cell>
          <cell r="I91">
            <v>6</v>
          </cell>
          <cell r="J91">
            <v>8</v>
          </cell>
          <cell r="K91">
            <v>4</v>
          </cell>
          <cell r="L91">
            <v>5.7</v>
          </cell>
          <cell r="M91">
            <v>6.31</v>
          </cell>
          <cell r="N91">
            <v>2.52</v>
          </cell>
          <cell r="O91">
            <v>5.1</v>
          </cell>
          <cell r="P91">
            <v>7.9</v>
          </cell>
          <cell r="Q91">
            <v>5</v>
          </cell>
          <cell r="R91">
            <v>7.7</v>
          </cell>
          <cell r="S91">
            <v>8.1</v>
          </cell>
          <cell r="T91">
            <v>6.9</v>
          </cell>
          <cell r="U91">
            <v>7.8</v>
          </cell>
          <cell r="V91">
            <v>6.5</v>
          </cell>
          <cell r="W91">
            <v>6.85</v>
          </cell>
          <cell r="X91">
            <v>2.77</v>
          </cell>
          <cell r="Y91">
            <v>9</v>
          </cell>
          <cell r="Z91">
            <v>6.7</v>
          </cell>
          <cell r="AA91">
            <v>7.4</v>
          </cell>
          <cell r="AB91">
            <v>5.3</v>
          </cell>
          <cell r="AC91">
            <v>5.5</v>
          </cell>
          <cell r="AD91">
            <v>6.3</v>
          </cell>
          <cell r="AE91">
            <v>6.68</v>
          </cell>
          <cell r="AF91">
            <v>2.6</v>
          </cell>
          <cell r="AG91">
            <v>4.8</v>
          </cell>
          <cell r="AH91">
            <v>6.7</v>
          </cell>
          <cell r="AI91">
            <v>6.7</v>
          </cell>
          <cell r="AJ91">
            <v>6.8</v>
          </cell>
          <cell r="AK91">
            <v>8.8</v>
          </cell>
          <cell r="AL91">
            <v>9.3</v>
          </cell>
          <cell r="AM91">
            <v>5.4</v>
          </cell>
          <cell r="AN91">
            <v>6.89</v>
          </cell>
          <cell r="AO91">
            <v>2.75</v>
          </cell>
          <cell r="AP91">
            <v>7.9</v>
          </cell>
          <cell r="AQ91">
            <v>5.5</v>
          </cell>
          <cell r="AR91">
            <v>7.5</v>
          </cell>
          <cell r="AS91">
            <v>6.3</v>
          </cell>
          <cell r="AT91">
            <v>6.4</v>
          </cell>
          <cell r="AU91">
            <v>7.6</v>
          </cell>
          <cell r="AV91">
            <v>6</v>
          </cell>
          <cell r="AW91">
            <v>6.88</v>
          </cell>
          <cell r="AX91">
            <v>2.78</v>
          </cell>
          <cell r="AY91">
            <v>7.1</v>
          </cell>
          <cell r="AZ91">
            <v>6.2</v>
          </cell>
          <cell r="BA91">
            <v>7.7</v>
          </cell>
          <cell r="BB91">
            <v>5.3</v>
          </cell>
          <cell r="BC91">
            <v>6.65</v>
          </cell>
          <cell r="BD91">
            <v>2.63</v>
          </cell>
          <cell r="BE91">
            <v>6.74</v>
          </cell>
          <cell r="BF91">
            <v>2.69</v>
          </cell>
          <cell r="BG91">
            <v>8</v>
          </cell>
          <cell r="BH91">
            <v>9.5</v>
          </cell>
          <cell r="BI91">
            <v>5.8</v>
          </cell>
          <cell r="BJ91">
            <v>7.5</v>
          </cell>
          <cell r="BK91">
            <v>7.42</v>
          </cell>
          <cell r="BL91">
            <v>3.06</v>
          </cell>
          <cell r="BM91">
            <v>6.78</v>
          </cell>
          <cell r="BN91">
            <v>2.71</v>
          </cell>
          <cell r="BO91">
            <v>0</v>
          </cell>
          <cell r="BP91">
            <v>0</v>
          </cell>
          <cell r="BQ91">
            <v>0</v>
          </cell>
        </row>
        <row r="92">
          <cell r="B92">
            <v>141134108</v>
          </cell>
          <cell r="C92" t="str">
            <v>Từ Đức </v>
          </cell>
          <cell r="D92" t="str">
            <v>Việt</v>
          </cell>
          <cell r="E92" t="str">
            <v>01/03/1990</v>
          </cell>
          <cell r="F92" t="str">
            <v>Quảng Bình</v>
          </cell>
          <cell r="G92">
            <v>6</v>
          </cell>
          <cell r="H92">
            <v>7</v>
          </cell>
          <cell r="I92">
            <v>5</v>
          </cell>
          <cell r="J92">
            <v>6</v>
          </cell>
          <cell r="K92">
            <v>5</v>
          </cell>
          <cell r="L92">
            <v>7</v>
          </cell>
          <cell r="M92">
            <v>5.92</v>
          </cell>
          <cell r="N92">
            <v>2.27</v>
          </cell>
          <cell r="O92">
            <v>5.6</v>
          </cell>
          <cell r="P92">
            <v>8.6</v>
          </cell>
          <cell r="Q92">
            <v>4.6</v>
          </cell>
          <cell r="R92">
            <v>8</v>
          </cell>
          <cell r="S92">
            <v>7.2</v>
          </cell>
          <cell r="T92">
            <v>6.4</v>
          </cell>
          <cell r="U92">
            <v>6.4</v>
          </cell>
          <cell r="V92">
            <v>5.9</v>
          </cell>
          <cell r="W92">
            <v>6.51</v>
          </cell>
          <cell r="X92">
            <v>2.59</v>
          </cell>
          <cell r="Y92">
            <v>4.6</v>
          </cell>
          <cell r="Z92">
            <v>5.9</v>
          </cell>
          <cell r="AA92">
            <v>4.6</v>
          </cell>
          <cell r="AB92">
            <v>4.9</v>
          </cell>
          <cell r="AC92">
            <v>4.9</v>
          </cell>
          <cell r="AD92">
            <v>5.8</v>
          </cell>
          <cell r="AE92">
            <v>5.28</v>
          </cell>
          <cell r="AF92">
            <v>1.81</v>
          </cell>
          <cell r="AG92">
            <v>6.1</v>
          </cell>
          <cell r="AH92">
            <v>4.8</v>
          </cell>
          <cell r="AI92">
            <v>5.6</v>
          </cell>
          <cell r="AJ92">
            <v>6</v>
          </cell>
          <cell r="AK92">
            <v>6.1</v>
          </cell>
          <cell r="AL92">
            <v>8.8</v>
          </cell>
          <cell r="AM92">
            <v>5.4</v>
          </cell>
          <cell r="AN92">
            <v>6.03</v>
          </cell>
          <cell r="AO92">
            <v>2.29</v>
          </cell>
          <cell r="AP92">
            <v>4.4</v>
          </cell>
          <cell r="AQ92">
            <v>6.3</v>
          </cell>
          <cell r="AR92">
            <v>6.9</v>
          </cell>
          <cell r="AS92">
            <v>5.6</v>
          </cell>
          <cell r="AT92">
            <v>6.3</v>
          </cell>
          <cell r="AU92">
            <v>8</v>
          </cell>
          <cell r="AV92">
            <v>8.5</v>
          </cell>
          <cell r="AW92">
            <v>6.41</v>
          </cell>
          <cell r="AX92">
            <v>2.45</v>
          </cell>
          <cell r="AY92">
            <v>6.7</v>
          </cell>
          <cell r="AZ92">
            <v>5.6</v>
          </cell>
          <cell r="BA92">
            <v>7.2</v>
          </cell>
          <cell r="BB92">
            <v>6</v>
          </cell>
          <cell r="BC92">
            <v>6.38</v>
          </cell>
          <cell r="BD92">
            <v>2.5</v>
          </cell>
          <cell r="BE92">
            <v>6.08</v>
          </cell>
          <cell r="BF92">
            <v>2.31</v>
          </cell>
          <cell r="BG92">
            <v>7.5</v>
          </cell>
          <cell r="BH92">
            <v>5.5</v>
          </cell>
          <cell r="BI92">
            <v>5.5</v>
          </cell>
          <cell r="BJ92">
            <v>5.5</v>
          </cell>
          <cell r="BK92">
            <v>6.3</v>
          </cell>
          <cell r="BL92">
            <v>2.53</v>
          </cell>
          <cell r="BM92">
            <v>6.09</v>
          </cell>
          <cell r="BN92">
            <v>2.32</v>
          </cell>
          <cell r="BO92">
            <v>0</v>
          </cell>
          <cell r="BP92">
            <v>0</v>
          </cell>
          <cell r="BQ92">
            <v>0</v>
          </cell>
        </row>
        <row r="93">
          <cell r="B93">
            <v>141134110</v>
          </cell>
          <cell r="C93" t="str">
            <v>Nguyễn Tiến</v>
          </cell>
          <cell r="D93" t="str">
            <v>Vinh</v>
          </cell>
          <cell r="E93" t="str">
            <v>16/02/1990</v>
          </cell>
          <cell r="F93" t="str">
            <v>Huế</v>
          </cell>
          <cell r="G93">
            <v>8</v>
          </cell>
          <cell r="H93">
            <v>7</v>
          </cell>
          <cell r="I93">
            <v>6</v>
          </cell>
          <cell r="J93">
            <v>7</v>
          </cell>
          <cell r="K93">
            <v>5</v>
          </cell>
          <cell r="L93">
            <v>6</v>
          </cell>
          <cell r="M93">
            <v>6.58</v>
          </cell>
          <cell r="N93">
            <v>2.72</v>
          </cell>
          <cell r="O93">
            <v>7</v>
          </cell>
          <cell r="P93">
            <v>8.5</v>
          </cell>
          <cell r="Q93">
            <v>6.6</v>
          </cell>
          <cell r="R93">
            <v>8.5</v>
          </cell>
          <cell r="S93">
            <v>9.2</v>
          </cell>
          <cell r="T93">
            <v>6.8</v>
          </cell>
          <cell r="U93">
            <v>7.2</v>
          </cell>
          <cell r="V93">
            <v>6.1</v>
          </cell>
          <cell r="W93">
            <v>7.41</v>
          </cell>
          <cell r="X93">
            <v>3.18</v>
          </cell>
          <cell r="Y93">
            <v>6.6</v>
          </cell>
          <cell r="Z93">
            <v>6.6</v>
          </cell>
          <cell r="AA93">
            <v>6.6</v>
          </cell>
          <cell r="AB93">
            <v>6.6</v>
          </cell>
          <cell r="AC93">
            <v>6.5</v>
          </cell>
          <cell r="AD93">
            <v>5.6</v>
          </cell>
          <cell r="AE93">
            <v>6.35</v>
          </cell>
          <cell r="AF93">
            <v>2.5</v>
          </cell>
          <cell r="AG93">
            <v>6.6</v>
          </cell>
          <cell r="AH93">
            <v>5.5</v>
          </cell>
          <cell r="AI93">
            <v>6.6</v>
          </cell>
          <cell r="AJ93">
            <v>6.1</v>
          </cell>
          <cell r="AK93">
            <v>8.3</v>
          </cell>
          <cell r="AL93">
            <v>8.4</v>
          </cell>
          <cell r="AM93">
            <v>4.5</v>
          </cell>
          <cell r="AN93">
            <v>6.58</v>
          </cell>
          <cell r="AO93">
            <v>2.66</v>
          </cell>
          <cell r="AP93">
            <v>7.9</v>
          </cell>
          <cell r="AQ93">
            <v>6.4</v>
          </cell>
          <cell r="AR93">
            <v>7.8</v>
          </cell>
          <cell r="AS93">
            <v>5.2</v>
          </cell>
          <cell r="AT93">
            <v>6.5</v>
          </cell>
          <cell r="AU93">
            <v>7.8</v>
          </cell>
          <cell r="AV93">
            <v>8</v>
          </cell>
          <cell r="AW93">
            <v>7.07</v>
          </cell>
          <cell r="AX93">
            <v>2.89</v>
          </cell>
          <cell r="AY93">
            <v>6.1</v>
          </cell>
          <cell r="AZ93">
            <v>5.6</v>
          </cell>
          <cell r="BA93">
            <v>7.1</v>
          </cell>
          <cell r="BB93">
            <v>5.6</v>
          </cell>
          <cell r="BC93">
            <v>6.15</v>
          </cell>
          <cell r="BD93">
            <v>2.37</v>
          </cell>
          <cell r="BE93">
            <v>6.74</v>
          </cell>
          <cell r="BF93">
            <v>2.75</v>
          </cell>
          <cell r="BG93">
            <v>7.1</v>
          </cell>
          <cell r="BH93">
            <v>6.5</v>
          </cell>
          <cell r="BI93">
            <v>6.1</v>
          </cell>
          <cell r="BJ93">
            <v>7.5</v>
          </cell>
          <cell r="BK93">
            <v>6.58</v>
          </cell>
          <cell r="BL93">
            <v>2.66</v>
          </cell>
          <cell r="BM93">
            <v>6.74</v>
          </cell>
          <cell r="BN93">
            <v>2.74</v>
          </cell>
          <cell r="BO93">
            <v>0</v>
          </cell>
          <cell r="BP93">
            <v>0</v>
          </cell>
          <cell r="BQ93">
            <v>0</v>
          </cell>
        </row>
        <row r="94">
          <cell r="B94">
            <v>141134111</v>
          </cell>
          <cell r="C94" t="str">
            <v>Trần Quang</v>
          </cell>
          <cell r="D94" t="str">
            <v>Vinh</v>
          </cell>
          <cell r="E94" t="str">
            <v>20/05/1989</v>
          </cell>
          <cell r="F94" t="str">
            <v>Huế</v>
          </cell>
          <cell r="G94">
            <v>8</v>
          </cell>
          <cell r="H94">
            <v>9</v>
          </cell>
          <cell r="I94">
            <v>7</v>
          </cell>
          <cell r="J94">
            <v>6</v>
          </cell>
          <cell r="K94">
            <v>7</v>
          </cell>
          <cell r="L94">
            <v>6.8</v>
          </cell>
          <cell r="M94">
            <v>7.23</v>
          </cell>
          <cell r="N94">
            <v>3.08</v>
          </cell>
          <cell r="O94">
            <v>6.9</v>
          </cell>
          <cell r="P94">
            <v>9.2</v>
          </cell>
          <cell r="Q94">
            <v>4.9</v>
          </cell>
          <cell r="R94">
            <v>6.5</v>
          </cell>
          <cell r="S94">
            <v>7.9</v>
          </cell>
          <cell r="T94">
            <v>6.2</v>
          </cell>
          <cell r="U94">
            <v>7.4</v>
          </cell>
          <cell r="V94">
            <v>4.7</v>
          </cell>
          <cell r="W94">
            <v>6.64</v>
          </cell>
          <cell r="X94">
            <v>2.62</v>
          </cell>
          <cell r="Y94">
            <v>6.7</v>
          </cell>
          <cell r="Z94">
            <v>7.9</v>
          </cell>
          <cell r="AA94">
            <v>6.1</v>
          </cell>
          <cell r="AB94">
            <v>5.7</v>
          </cell>
          <cell r="AC94">
            <v>7.4</v>
          </cell>
          <cell r="AD94">
            <v>7.4</v>
          </cell>
          <cell r="AE94">
            <v>7.12</v>
          </cell>
          <cell r="AF94">
            <v>2.86</v>
          </cell>
          <cell r="AG94">
            <v>9.1</v>
          </cell>
          <cell r="AH94">
            <v>4</v>
          </cell>
          <cell r="AI94">
            <v>6.4</v>
          </cell>
          <cell r="AJ94">
            <v>8.6</v>
          </cell>
          <cell r="AK94">
            <v>6.4</v>
          </cell>
          <cell r="AL94">
            <v>8</v>
          </cell>
          <cell r="AM94">
            <v>6.1</v>
          </cell>
          <cell r="AN94">
            <v>6.96</v>
          </cell>
          <cell r="AO94">
            <v>2.81</v>
          </cell>
          <cell r="AP94">
            <v>6.9</v>
          </cell>
          <cell r="AQ94">
            <v>8.4</v>
          </cell>
          <cell r="AR94">
            <v>8.6</v>
          </cell>
          <cell r="AS94">
            <v>6.2</v>
          </cell>
          <cell r="AT94">
            <v>6.7</v>
          </cell>
          <cell r="AU94">
            <v>8.9</v>
          </cell>
          <cell r="AV94">
            <v>7.2</v>
          </cell>
          <cell r="AW94">
            <v>7.4</v>
          </cell>
          <cell r="AX94">
            <v>3.09</v>
          </cell>
          <cell r="AY94">
            <v>7.8</v>
          </cell>
          <cell r="AZ94">
            <v>5.7</v>
          </cell>
          <cell r="BA94">
            <v>8</v>
          </cell>
          <cell r="BB94">
            <v>6.8</v>
          </cell>
          <cell r="BC94">
            <v>7.03</v>
          </cell>
          <cell r="BD94">
            <v>2.89</v>
          </cell>
          <cell r="BE94">
            <v>7.05</v>
          </cell>
          <cell r="BF94">
            <v>2.88</v>
          </cell>
          <cell r="BG94">
            <v>8.3</v>
          </cell>
          <cell r="BH94">
            <v>10</v>
          </cell>
          <cell r="BI94">
            <v>7.5</v>
          </cell>
          <cell r="BJ94">
            <v>9</v>
          </cell>
          <cell r="BK94">
            <v>8.32</v>
          </cell>
          <cell r="BL94">
            <v>3.59</v>
          </cell>
          <cell r="BM94">
            <v>7.12</v>
          </cell>
          <cell r="BN94">
            <v>2.91</v>
          </cell>
          <cell r="BO94">
            <v>0</v>
          </cell>
          <cell r="BP94">
            <v>0</v>
          </cell>
          <cell r="BQ94">
            <v>0</v>
          </cell>
        </row>
        <row r="95">
          <cell r="B95">
            <v>131139036</v>
          </cell>
          <cell r="C95" t="str">
            <v>Phạm Anh</v>
          </cell>
          <cell r="D95" t="str">
            <v>Vũ</v>
          </cell>
          <cell r="E95" t="str">
            <v>22/08/1987</v>
          </cell>
          <cell r="F95" t="str">
            <v>Gia Lai</v>
          </cell>
          <cell r="G95">
            <v>7</v>
          </cell>
          <cell r="H95">
            <v>5</v>
          </cell>
          <cell r="I95">
            <v>6</v>
          </cell>
          <cell r="J95">
            <v>8</v>
          </cell>
          <cell r="K95">
            <v>7</v>
          </cell>
          <cell r="L95">
            <v>7</v>
          </cell>
          <cell r="M95">
            <v>6.75</v>
          </cell>
          <cell r="N95">
            <v>2.83</v>
          </cell>
          <cell r="O95">
            <v>5.1</v>
          </cell>
          <cell r="P95">
            <v>5.9</v>
          </cell>
          <cell r="Q95">
            <v>8.7</v>
          </cell>
          <cell r="R95">
            <v>8.8</v>
          </cell>
          <cell r="S95">
            <v>6.8</v>
          </cell>
          <cell r="T95">
            <v>5.8</v>
          </cell>
          <cell r="U95">
            <v>7.2</v>
          </cell>
          <cell r="V95">
            <v>6.5</v>
          </cell>
          <cell r="W95">
            <v>7.16</v>
          </cell>
          <cell r="X95">
            <v>2.96</v>
          </cell>
          <cell r="Y95">
            <v>7</v>
          </cell>
          <cell r="Z95">
            <v>4.6</v>
          </cell>
          <cell r="AA95">
            <v>6.5</v>
          </cell>
          <cell r="AB95">
            <v>5.5</v>
          </cell>
          <cell r="AC95">
            <v>7</v>
          </cell>
          <cell r="AD95">
            <v>4.2</v>
          </cell>
          <cell r="AE95">
            <v>5.57</v>
          </cell>
          <cell r="AF95">
            <v>2.07</v>
          </cell>
          <cell r="AG95">
            <v>6.4</v>
          </cell>
          <cell r="AH95">
            <v>5.9</v>
          </cell>
          <cell r="AI95">
            <v>6.1</v>
          </cell>
          <cell r="AJ95">
            <v>7.8</v>
          </cell>
          <cell r="AK95">
            <v>8.6</v>
          </cell>
          <cell r="AL95">
            <v>8</v>
          </cell>
          <cell r="AM95">
            <v>6.4</v>
          </cell>
          <cell r="AN95">
            <v>7.06</v>
          </cell>
          <cell r="AO95">
            <v>2.87</v>
          </cell>
          <cell r="AP95">
            <v>6</v>
          </cell>
          <cell r="AQ95">
            <v>6.1</v>
          </cell>
          <cell r="AR95">
            <v>6.5</v>
          </cell>
          <cell r="AS95">
            <v>7.4</v>
          </cell>
          <cell r="AT95">
            <v>5.9</v>
          </cell>
          <cell r="AU95">
            <v>7.2</v>
          </cell>
          <cell r="AV95">
            <v>6.9</v>
          </cell>
          <cell r="AW95">
            <v>6.57</v>
          </cell>
          <cell r="AX95">
            <v>2.56</v>
          </cell>
          <cell r="AY95">
            <v>4.9</v>
          </cell>
          <cell r="AZ95">
            <v>4.6</v>
          </cell>
          <cell r="BA95">
            <v>7.2</v>
          </cell>
          <cell r="BB95">
            <v>5.4</v>
          </cell>
          <cell r="BC95">
            <v>5.6</v>
          </cell>
          <cell r="BD95">
            <v>2.06</v>
          </cell>
          <cell r="BE95">
            <v>6.52</v>
          </cell>
          <cell r="BF95">
            <v>2.59</v>
          </cell>
          <cell r="BG95">
            <v>6.8</v>
          </cell>
          <cell r="BH95">
            <v>5.5</v>
          </cell>
          <cell r="BI95">
            <v>7</v>
          </cell>
          <cell r="BJ95">
            <v>5.5</v>
          </cell>
          <cell r="BK95">
            <v>6.62</v>
          </cell>
          <cell r="BL95">
            <v>2.66</v>
          </cell>
          <cell r="BM95">
            <v>6.52</v>
          </cell>
          <cell r="BN95">
            <v>2.59</v>
          </cell>
          <cell r="BO95">
            <v>0</v>
          </cell>
          <cell r="BP95">
            <v>0</v>
          </cell>
          <cell r="BQ95">
            <v>0</v>
          </cell>
        </row>
        <row r="96">
          <cell r="B96">
            <v>141134126</v>
          </cell>
          <cell r="C96" t="str">
            <v>Võ Thị Như</v>
          </cell>
          <cell r="D96" t="str">
            <v>Ý</v>
          </cell>
          <cell r="E96" t="str">
            <v>07/07/1990</v>
          </cell>
          <cell r="F96" t="str">
            <v>Huế</v>
          </cell>
          <cell r="G96">
            <v>8</v>
          </cell>
          <cell r="H96">
            <v>8</v>
          </cell>
          <cell r="I96">
            <v>7</v>
          </cell>
          <cell r="J96">
            <v>8</v>
          </cell>
          <cell r="K96">
            <v>8</v>
          </cell>
          <cell r="L96">
            <v>9</v>
          </cell>
          <cell r="M96">
            <v>7.92</v>
          </cell>
          <cell r="N96">
            <v>3.57</v>
          </cell>
          <cell r="O96">
            <v>7.8</v>
          </cell>
          <cell r="P96">
            <v>8.7</v>
          </cell>
          <cell r="Q96">
            <v>8.7</v>
          </cell>
          <cell r="R96">
            <v>8.5</v>
          </cell>
          <cell r="S96">
            <v>9.2</v>
          </cell>
          <cell r="T96">
            <v>6.7</v>
          </cell>
          <cell r="U96">
            <v>9.2</v>
          </cell>
          <cell r="V96">
            <v>6.5</v>
          </cell>
          <cell r="W96">
            <v>8.35</v>
          </cell>
          <cell r="X96">
            <v>3.7</v>
          </cell>
          <cell r="Y96">
            <v>8.9</v>
          </cell>
          <cell r="Z96">
            <v>6.1</v>
          </cell>
          <cell r="AA96">
            <v>9.4</v>
          </cell>
          <cell r="AB96">
            <v>6.9</v>
          </cell>
          <cell r="AC96">
            <v>7.8</v>
          </cell>
          <cell r="AD96">
            <v>9</v>
          </cell>
          <cell r="AE96">
            <v>7.86</v>
          </cell>
          <cell r="AF96">
            <v>3.33</v>
          </cell>
          <cell r="AG96">
            <v>7.7</v>
          </cell>
          <cell r="AH96">
            <v>5.3</v>
          </cell>
          <cell r="AI96">
            <v>6.9</v>
          </cell>
          <cell r="AJ96">
            <v>9.3</v>
          </cell>
          <cell r="AK96">
            <v>7.1</v>
          </cell>
          <cell r="AL96">
            <v>7.6</v>
          </cell>
          <cell r="AM96">
            <v>5.2</v>
          </cell>
          <cell r="AN96">
            <v>7.09</v>
          </cell>
          <cell r="AO96">
            <v>2.84</v>
          </cell>
          <cell r="AP96">
            <v>7.1</v>
          </cell>
          <cell r="AQ96">
            <v>8.6</v>
          </cell>
          <cell r="AR96">
            <v>7.6</v>
          </cell>
          <cell r="AS96">
            <v>7.5</v>
          </cell>
          <cell r="AT96">
            <v>7</v>
          </cell>
          <cell r="AU96">
            <v>9</v>
          </cell>
          <cell r="AV96">
            <v>6.5</v>
          </cell>
          <cell r="AW96">
            <v>7.48</v>
          </cell>
          <cell r="AX96">
            <v>3.25</v>
          </cell>
          <cell r="AY96">
            <v>7.9</v>
          </cell>
          <cell r="AZ96">
            <v>5.1</v>
          </cell>
          <cell r="BA96">
            <v>7.6</v>
          </cell>
          <cell r="BB96">
            <v>6.2</v>
          </cell>
          <cell r="BC96">
            <v>6.63</v>
          </cell>
          <cell r="BD96">
            <v>2.63</v>
          </cell>
          <cell r="BE96">
            <v>7.61</v>
          </cell>
          <cell r="BF96">
            <v>3.25</v>
          </cell>
          <cell r="BG96">
            <v>8.9</v>
          </cell>
          <cell r="BH96">
            <v>5.9</v>
          </cell>
          <cell r="BI96">
            <v>8.5</v>
          </cell>
          <cell r="BJ96">
            <v>8</v>
          </cell>
          <cell r="BK96">
            <v>8.14</v>
          </cell>
          <cell r="BL96">
            <v>3.6</v>
          </cell>
          <cell r="BM96">
            <v>7.64</v>
          </cell>
          <cell r="BN96">
            <v>3.27</v>
          </cell>
          <cell r="BO96">
            <v>0</v>
          </cell>
          <cell r="BP96">
            <v>0</v>
          </cell>
          <cell r="BQ96">
            <v>0</v>
          </cell>
        </row>
      </sheetData>
      <sheetData sheetId="4">
        <row r="7">
          <cell r="B7">
            <v>141133784</v>
          </cell>
          <cell r="C7" t="str">
            <v>Bùi Tuấn</v>
          </cell>
          <cell r="D7" t="str">
            <v>Anh</v>
          </cell>
          <cell r="E7" t="str">
            <v>31/08/1990</v>
          </cell>
          <cell r="F7" t="str">
            <v>Quảng Nam</v>
          </cell>
          <cell r="G7">
            <v>1.65</v>
          </cell>
          <cell r="H7">
            <v>3</v>
          </cell>
          <cell r="I7">
            <v>1.65</v>
          </cell>
          <cell r="J7">
            <v>3</v>
          </cell>
          <cell r="K7">
            <v>3</v>
          </cell>
          <cell r="L7">
            <v>2.33</v>
          </cell>
          <cell r="M7">
            <v>2.33</v>
          </cell>
          <cell r="N7">
            <v>2.49</v>
          </cell>
          <cell r="O7">
            <v>2</v>
          </cell>
          <cell r="P7">
            <v>3.33</v>
          </cell>
          <cell r="Q7">
            <v>3</v>
          </cell>
          <cell r="R7">
            <v>1.65</v>
          </cell>
          <cell r="S7">
            <v>2.65</v>
          </cell>
          <cell r="T7">
            <v>1.65</v>
          </cell>
          <cell r="U7">
            <v>3</v>
          </cell>
          <cell r="V7">
            <v>2.33</v>
          </cell>
          <cell r="W7">
            <v>2.65</v>
          </cell>
          <cell r="X7">
            <v>2.53</v>
          </cell>
          <cell r="Y7">
            <v>3.33</v>
          </cell>
          <cell r="Z7">
            <v>2</v>
          </cell>
          <cell r="AA7">
            <v>2</v>
          </cell>
          <cell r="AB7">
            <v>2</v>
          </cell>
          <cell r="AC7">
            <v>2.33</v>
          </cell>
          <cell r="AD7">
            <v>2</v>
          </cell>
          <cell r="AE7">
            <v>2</v>
          </cell>
          <cell r="AF7">
            <v>2.29</v>
          </cell>
          <cell r="AG7">
            <v>3</v>
          </cell>
          <cell r="AH7">
            <v>1.65</v>
          </cell>
          <cell r="AI7">
            <v>1.65</v>
          </cell>
          <cell r="AJ7">
            <v>3</v>
          </cell>
          <cell r="AK7">
            <v>3.65</v>
          </cell>
          <cell r="AL7">
            <v>3.33</v>
          </cell>
          <cell r="AM7">
            <v>1.65</v>
          </cell>
          <cell r="AN7">
            <v>2.62</v>
          </cell>
          <cell r="AO7">
            <v>2</v>
          </cell>
          <cell r="AP7">
            <v>3.33</v>
          </cell>
          <cell r="AQ7">
            <v>3.65</v>
          </cell>
          <cell r="AR7">
            <v>2.65</v>
          </cell>
          <cell r="AS7">
            <v>2.65</v>
          </cell>
          <cell r="AT7">
            <v>3.65</v>
          </cell>
          <cell r="AU7">
            <v>3</v>
          </cell>
          <cell r="AV7">
            <v>2.91</v>
          </cell>
          <cell r="AW7">
            <v>3</v>
          </cell>
          <cell r="AX7">
            <v>2.65</v>
          </cell>
          <cell r="AY7">
            <v>3</v>
          </cell>
          <cell r="AZ7">
            <v>2.33</v>
          </cell>
          <cell r="BA7">
            <v>2.76</v>
          </cell>
          <cell r="BB7">
            <v>2.59</v>
          </cell>
          <cell r="BC7">
            <v>3.65</v>
          </cell>
          <cell r="BD7">
            <v>2.65</v>
          </cell>
          <cell r="BE7">
            <v>3.65</v>
          </cell>
          <cell r="BF7">
            <v>3.65</v>
          </cell>
          <cell r="BG7">
            <v>3.45</v>
          </cell>
          <cell r="BH7">
            <v>2.64</v>
          </cell>
        </row>
        <row r="8">
          <cell r="B8">
            <v>141133790</v>
          </cell>
          <cell r="C8" t="str">
            <v>Lê Tuấn</v>
          </cell>
          <cell r="D8" t="str">
            <v>Anh</v>
          </cell>
          <cell r="E8" t="str">
            <v>11/09/1989</v>
          </cell>
          <cell r="F8" t="str">
            <v>Quảng Trị</v>
          </cell>
          <cell r="G8">
            <v>2.33</v>
          </cell>
          <cell r="H8">
            <v>2.33</v>
          </cell>
          <cell r="I8">
            <v>2.33</v>
          </cell>
          <cell r="J8">
            <v>4</v>
          </cell>
          <cell r="K8">
            <v>1.65</v>
          </cell>
          <cell r="L8">
            <v>2</v>
          </cell>
          <cell r="M8">
            <v>3.65</v>
          </cell>
          <cell r="N8">
            <v>2.61</v>
          </cell>
          <cell r="O8">
            <v>2.65</v>
          </cell>
          <cell r="P8">
            <v>2.65</v>
          </cell>
          <cell r="Q8">
            <v>1.65</v>
          </cell>
          <cell r="R8">
            <v>2.33</v>
          </cell>
          <cell r="S8">
            <v>3</v>
          </cell>
          <cell r="T8">
            <v>2.33</v>
          </cell>
          <cell r="U8">
            <v>2.33</v>
          </cell>
          <cell r="V8">
            <v>2.33</v>
          </cell>
          <cell r="W8">
            <v>3.65</v>
          </cell>
          <cell r="X8">
            <v>2.33</v>
          </cell>
          <cell r="Y8">
            <v>1.65</v>
          </cell>
          <cell r="Z8">
            <v>3</v>
          </cell>
          <cell r="AA8">
            <v>3</v>
          </cell>
          <cell r="AB8">
            <v>1.65</v>
          </cell>
          <cell r="AC8">
            <v>3.33</v>
          </cell>
          <cell r="AD8">
            <v>1.65</v>
          </cell>
          <cell r="AE8">
            <v>2.33</v>
          </cell>
          <cell r="AF8">
            <v>2.34</v>
          </cell>
          <cell r="AG8">
            <v>3</v>
          </cell>
          <cell r="AH8">
            <v>2</v>
          </cell>
          <cell r="AI8">
            <v>1</v>
          </cell>
          <cell r="AJ8">
            <v>3</v>
          </cell>
          <cell r="AK8">
            <v>3.65</v>
          </cell>
          <cell r="AL8">
            <v>3</v>
          </cell>
          <cell r="AM8">
            <v>1.65</v>
          </cell>
          <cell r="AN8">
            <v>2.57</v>
          </cell>
          <cell r="AO8">
            <v>2.33</v>
          </cell>
          <cell r="AP8">
            <v>3</v>
          </cell>
          <cell r="AQ8">
            <v>3.33</v>
          </cell>
          <cell r="AR8">
            <v>3</v>
          </cell>
          <cell r="AS8">
            <v>2.33</v>
          </cell>
          <cell r="AT8">
            <v>3</v>
          </cell>
          <cell r="AU8">
            <v>2</v>
          </cell>
          <cell r="AV8">
            <v>2.7</v>
          </cell>
          <cell r="AW8">
            <v>3.65</v>
          </cell>
          <cell r="AX8">
            <v>2.65</v>
          </cell>
          <cell r="AY8">
            <v>3</v>
          </cell>
          <cell r="AZ8">
            <v>2.33</v>
          </cell>
          <cell r="BA8">
            <v>2.89</v>
          </cell>
          <cell r="BB8">
            <v>2.54</v>
          </cell>
          <cell r="BC8">
            <v>3.65</v>
          </cell>
          <cell r="BD8">
            <v>4</v>
          </cell>
          <cell r="BE8">
            <v>3</v>
          </cell>
          <cell r="BF8">
            <v>3</v>
          </cell>
          <cell r="BG8">
            <v>3.46</v>
          </cell>
          <cell r="BH8">
            <v>2.59</v>
          </cell>
        </row>
        <row r="9">
          <cell r="B9">
            <v>141133792</v>
          </cell>
          <cell r="C9" t="str">
            <v>Trần Công</v>
          </cell>
          <cell r="D9" t="str">
            <v>Anh</v>
          </cell>
          <cell r="E9" t="str">
            <v>29/02/1990</v>
          </cell>
          <cell r="F9" t="str">
            <v>Đăk Lăk</v>
          </cell>
          <cell r="G9">
            <v>2.33</v>
          </cell>
          <cell r="H9">
            <v>2.33</v>
          </cell>
          <cell r="I9">
            <v>2.33</v>
          </cell>
          <cell r="J9">
            <v>2.33</v>
          </cell>
          <cell r="K9">
            <v>2.33</v>
          </cell>
          <cell r="L9">
            <v>2.33</v>
          </cell>
          <cell r="M9">
            <v>1.65</v>
          </cell>
          <cell r="N9">
            <v>2.33</v>
          </cell>
          <cell r="O9">
            <v>2.65</v>
          </cell>
          <cell r="P9">
            <v>4</v>
          </cell>
          <cell r="Q9">
            <v>2</v>
          </cell>
          <cell r="R9">
            <v>2.33</v>
          </cell>
          <cell r="S9">
            <v>3</v>
          </cell>
          <cell r="T9">
            <v>1.65</v>
          </cell>
          <cell r="U9">
            <v>3</v>
          </cell>
          <cell r="V9">
            <v>3.65</v>
          </cell>
          <cell r="W9">
            <v>3</v>
          </cell>
          <cell r="X9">
            <v>2.79</v>
          </cell>
          <cell r="Y9">
            <v>3.33</v>
          </cell>
          <cell r="Z9">
            <v>1.65</v>
          </cell>
          <cell r="AA9">
            <v>2</v>
          </cell>
          <cell r="AB9">
            <v>1.65</v>
          </cell>
          <cell r="AC9">
            <v>2</v>
          </cell>
          <cell r="AD9">
            <v>2</v>
          </cell>
          <cell r="AE9">
            <v>3.33</v>
          </cell>
          <cell r="AF9">
            <v>2.11</v>
          </cell>
          <cell r="AG9">
            <v>3</v>
          </cell>
          <cell r="AH9">
            <v>1.65</v>
          </cell>
          <cell r="AI9">
            <v>2.33</v>
          </cell>
          <cell r="AJ9">
            <v>3.33</v>
          </cell>
          <cell r="AK9">
            <v>4</v>
          </cell>
          <cell r="AL9">
            <v>3.65</v>
          </cell>
          <cell r="AM9">
            <v>2.33</v>
          </cell>
          <cell r="AN9">
            <v>2.92</v>
          </cell>
          <cell r="AO9">
            <v>2</v>
          </cell>
          <cell r="AP9">
            <v>3.33</v>
          </cell>
          <cell r="AQ9">
            <v>3.33</v>
          </cell>
          <cell r="AR9">
            <v>2.65</v>
          </cell>
          <cell r="AS9">
            <v>2.65</v>
          </cell>
          <cell r="AT9">
            <v>3.33</v>
          </cell>
          <cell r="AU9">
            <v>4</v>
          </cell>
          <cell r="AV9">
            <v>2.93</v>
          </cell>
          <cell r="AW9">
            <v>3.33</v>
          </cell>
          <cell r="AX9">
            <v>3</v>
          </cell>
          <cell r="AY9">
            <v>3.65</v>
          </cell>
          <cell r="AZ9">
            <v>2.65</v>
          </cell>
          <cell r="BA9">
            <v>3.19</v>
          </cell>
          <cell r="BB9">
            <v>2.7</v>
          </cell>
          <cell r="BC9">
            <v>2.65</v>
          </cell>
          <cell r="BD9">
            <v>4</v>
          </cell>
          <cell r="BE9">
            <v>3.65</v>
          </cell>
          <cell r="BF9">
            <v>3.33</v>
          </cell>
          <cell r="BG9">
            <v>3.32</v>
          </cell>
          <cell r="BH9">
            <v>2.73</v>
          </cell>
        </row>
        <row r="10">
          <cell r="B10">
            <v>141133795</v>
          </cell>
          <cell r="C10" t="str">
            <v>Hồ Minh</v>
          </cell>
          <cell r="D10" t="str">
            <v>Ánh</v>
          </cell>
          <cell r="E10" t="str">
            <v>17/11/1990</v>
          </cell>
          <cell r="F10" t="str">
            <v>Đà Nẵng</v>
          </cell>
          <cell r="G10">
            <v>3</v>
          </cell>
          <cell r="H10">
            <v>2.33</v>
          </cell>
          <cell r="I10">
            <v>3</v>
          </cell>
          <cell r="J10">
            <v>3.65</v>
          </cell>
          <cell r="K10">
            <v>3</v>
          </cell>
          <cell r="L10">
            <v>2.33</v>
          </cell>
          <cell r="M10">
            <v>3</v>
          </cell>
          <cell r="N10">
            <v>3</v>
          </cell>
          <cell r="O10">
            <v>2.65</v>
          </cell>
          <cell r="P10">
            <v>3.65</v>
          </cell>
          <cell r="Q10">
            <v>4</v>
          </cell>
          <cell r="R10">
            <v>3</v>
          </cell>
          <cell r="S10">
            <v>3.65</v>
          </cell>
          <cell r="T10">
            <v>2</v>
          </cell>
          <cell r="U10">
            <v>3.65</v>
          </cell>
          <cell r="V10">
            <v>2.33</v>
          </cell>
          <cell r="W10">
            <v>3.33</v>
          </cell>
          <cell r="X10">
            <v>3.25</v>
          </cell>
          <cell r="Y10">
            <v>3</v>
          </cell>
          <cell r="Z10">
            <v>1.65</v>
          </cell>
          <cell r="AA10">
            <v>0</v>
          </cell>
          <cell r="AB10">
            <v>1.65</v>
          </cell>
          <cell r="AC10">
            <v>2</v>
          </cell>
          <cell r="AD10">
            <v>3.65</v>
          </cell>
          <cell r="AE10">
            <v>2.65</v>
          </cell>
          <cell r="AF10">
            <v>2.32</v>
          </cell>
          <cell r="AG10">
            <v>3</v>
          </cell>
          <cell r="AH10">
            <v>2.33</v>
          </cell>
          <cell r="AI10">
            <v>2.65</v>
          </cell>
          <cell r="AJ10">
            <v>2.65</v>
          </cell>
          <cell r="AK10">
            <v>2.65</v>
          </cell>
          <cell r="AL10">
            <v>3.33</v>
          </cell>
          <cell r="AM10">
            <v>1.65</v>
          </cell>
          <cell r="AN10">
            <v>2.62</v>
          </cell>
          <cell r="AO10">
            <v>2.33</v>
          </cell>
          <cell r="AP10">
            <v>3.65</v>
          </cell>
          <cell r="AQ10">
            <v>3.65</v>
          </cell>
          <cell r="AR10">
            <v>1.65</v>
          </cell>
          <cell r="AS10">
            <v>3</v>
          </cell>
          <cell r="AT10">
            <v>2.65</v>
          </cell>
          <cell r="AU10">
            <v>2.33</v>
          </cell>
          <cell r="AV10">
            <v>2.68</v>
          </cell>
          <cell r="AW10">
            <v>3.65</v>
          </cell>
          <cell r="AX10">
            <v>3</v>
          </cell>
          <cell r="AY10">
            <v>0</v>
          </cell>
          <cell r="AZ10">
            <v>2.33</v>
          </cell>
          <cell r="BA10">
            <v>2.1</v>
          </cell>
          <cell r="BB10">
            <v>2.69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2.55</v>
          </cell>
        </row>
        <row r="11">
          <cell r="B11">
            <v>141133800</v>
          </cell>
          <cell r="C11" t="str">
            <v>Nguyễn Hải</v>
          </cell>
          <cell r="D11" t="str">
            <v>Bằng</v>
          </cell>
          <cell r="E11" t="str">
            <v>26/09/1990</v>
          </cell>
          <cell r="F11" t="str">
            <v>Quảng Bình</v>
          </cell>
          <cell r="G11">
            <v>1.65</v>
          </cell>
          <cell r="H11">
            <v>2.33</v>
          </cell>
          <cell r="I11">
            <v>1</v>
          </cell>
          <cell r="J11">
            <v>3</v>
          </cell>
          <cell r="K11">
            <v>1</v>
          </cell>
          <cell r="L11">
            <v>1</v>
          </cell>
          <cell r="M11">
            <v>3</v>
          </cell>
          <cell r="N11">
            <v>1.83</v>
          </cell>
          <cell r="O11">
            <v>1.65</v>
          </cell>
          <cell r="P11">
            <v>2.33</v>
          </cell>
          <cell r="Q11">
            <v>0</v>
          </cell>
          <cell r="R11">
            <v>2</v>
          </cell>
          <cell r="S11">
            <v>2.33</v>
          </cell>
          <cell r="T11">
            <v>2</v>
          </cell>
          <cell r="U11">
            <v>2.33</v>
          </cell>
          <cell r="V11">
            <v>2.65</v>
          </cell>
          <cell r="W11">
            <v>2</v>
          </cell>
          <cell r="X11">
            <v>1.83</v>
          </cell>
          <cell r="Y11">
            <v>2.33</v>
          </cell>
          <cell r="Z11">
            <v>3</v>
          </cell>
          <cell r="AA11">
            <v>0</v>
          </cell>
          <cell r="AB11">
            <v>1</v>
          </cell>
          <cell r="AC11">
            <v>2.33</v>
          </cell>
          <cell r="AD11">
            <v>0</v>
          </cell>
          <cell r="AE11">
            <v>2.33</v>
          </cell>
          <cell r="AF11">
            <v>1.65</v>
          </cell>
          <cell r="AG11">
            <v>2</v>
          </cell>
          <cell r="AH11">
            <v>0</v>
          </cell>
          <cell r="AI11">
            <v>1.65</v>
          </cell>
          <cell r="AJ11">
            <v>2.65</v>
          </cell>
          <cell r="AK11">
            <v>3.33</v>
          </cell>
          <cell r="AL11">
            <v>3</v>
          </cell>
          <cell r="AM11">
            <v>2</v>
          </cell>
          <cell r="AN11">
            <v>2.07</v>
          </cell>
          <cell r="AO11">
            <v>1.65</v>
          </cell>
          <cell r="AP11">
            <v>0</v>
          </cell>
          <cell r="AQ11">
            <v>2.65</v>
          </cell>
          <cell r="AR11">
            <v>3</v>
          </cell>
          <cell r="AS11">
            <v>0</v>
          </cell>
          <cell r="AT11">
            <v>2</v>
          </cell>
          <cell r="AU11">
            <v>2.65</v>
          </cell>
          <cell r="AV11">
            <v>1.84</v>
          </cell>
          <cell r="AW11">
            <v>3.33</v>
          </cell>
          <cell r="AX11">
            <v>2</v>
          </cell>
          <cell r="AY11">
            <v>3</v>
          </cell>
          <cell r="AZ11">
            <v>0</v>
          </cell>
          <cell r="BA11">
            <v>2.17</v>
          </cell>
          <cell r="BB11">
            <v>1.88</v>
          </cell>
          <cell r="BC11">
            <v>3</v>
          </cell>
          <cell r="BD11">
            <v>0</v>
          </cell>
          <cell r="BE11">
            <v>0</v>
          </cell>
          <cell r="BF11">
            <v>0</v>
          </cell>
          <cell r="BG11">
            <v>1.2</v>
          </cell>
          <cell r="BH11">
            <v>1.84</v>
          </cell>
        </row>
        <row r="12">
          <cell r="B12">
            <v>141133806</v>
          </cell>
          <cell r="C12" t="str">
            <v>Phạm Ngọc </v>
          </cell>
          <cell r="D12" t="str">
            <v>Bình</v>
          </cell>
          <cell r="E12" t="str">
            <v>30/05/1990</v>
          </cell>
          <cell r="F12" t="str">
            <v>Quảng Nam</v>
          </cell>
          <cell r="G12">
            <v>2.33</v>
          </cell>
          <cell r="H12">
            <v>3</v>
          </cell>
          <cell r="I12">
            <v>3</v>
          </cell>
          <cell r="J12">
            <v>4</v>
          </cell>
          <cell r="K12">
            <v>3</v>
          </cell>
          <cell r="L12">
            <v>2.33</v>
          </cell>
          <cell r="M12">
            <v>4</v>
          </cell>
          <cell r="N12">
            <v>3.08</v>
          </cell>
          <cell r="O12">
            <v>2.65</v>
          </cell>
          <cell r="P12">
            <v>3.33</v>
          </cell>
          <cell r="Q12">
            <v>3</v>
          </cell>
          <cell r="R12">
            <v>3</v>
          </cell>
          <cell r="S12">
            <v>3.65</v>
          </cell>
          <cell r="T12">
            <v>2</v>
          </cell>
          <cell r="U12">
            <v>3.65</v>
          </cell>
          <cell r="V12">
            <v>2.65</v>
          </cell>
          <cell r="W12">
            <v>4</v>
          </cell>
          <cell r="X12">
            <v>3.08</v>
          </cell>
          <cell r="Y12">
            <v>2.33</v>
          </cell>
          <cell r="Z12">
            <v>2.65</v>
          </cell>
          <cell r="AA12">
            <v>4</v>
          </cell>
          <cell r="AB12">
            <v>2</v>
          </cell>
          <cell r="AC12">
            <v>1.65</v>
          </cell>
          <cell r="AD12">
            <v>2.33</v>
          </cell>
          <cell r="AE12">
            <v>3.33</v>
          </cell>
          <cell r="AF12">
            <v>2.34</v>
          </cell>
          <cell r="AG12">
            <v>3.65</v>
          </cell>
          <cell r="AH12">
            <v>3</v>
          </cell>
          <cell r="AI12">
            <v>3</v>
          </cell>
          <cell r="AJ12">
            <v>3.33</v>
          </cell>
          <cell r="AK12">
            <v>4</v>
          </cell>
          <cell r="AL12">
            <v>3</v>
          </cell>
          <cell r="AM12">
            <v>3</v>
          </cell>
          <cell r="AN12">
            <v>3.33</v>
          </cell>
          <cell r="AO12">
            <v>3</v>
          </cell>
          <cell r="AP12">
            <v>3.65</v>
          </cell>
          <cell r="AQ12">
            <v>4</v>
          </cell>
          <cell r="AR12">
            <v>2.65</v>
          </cell>
          <cell r="AS12">
            <v>3</v>
          </cell>
          <cell r="AT12">
            <v>3.33</v>
          </cell>
          <cell r="AU12">
            <v>3.65</v>
          </cell>
          <cell r="AV12">
            <v>3.27</v>
          </cell>
          <cell r="AW12">
            <v>3.33</v>
          </cell>
          <cell r="AX12">
            <v>3</v>
          </cell>
          <cell r="AY12">
            <v>2.65</v>
          </cell>
          <cell r="AZ12">
            <v>2.65</v>
          </cell>
          <cell r="BA12">
            <v>2.89</v>
          </cell>
          <cell r="BB12">
            <v>3.01</v>
          </cell>
          <cell r="BC12">
            <v>3.65</v>
          </cell>
          <cell r="BD12">
            <v>4</v>
          </cell>
          <cell r="BE12">
            <v>3</v>
          </cell>
          <cell r="BF12">
            <v>3.65</v>
          </cell>
          <cell r="BG12">
            <v>3.46</v>
          </cell>
          <cell r="BH12">
            <v>3.03</v>
          </cell>
        </row>
        <row r="13">
          <cell r="B13">
            <v>141133813</v>
          </cell>
          <cell r="C13" t="str">
            <v>Lê Duy</v>
          </cell>
          <cell r="D13" t="str">
            <v>Chính</v>
          </cell>
          <cell r="E13" t="str">
            <v>26/07/1990</v>
          </cell>
          <cell r="F13" t="str">
            <v>Gia Lai</v>
          </cell>
          <cell r="G13">
            <v>3.65</v>
          </cell>
          <cell r="H13">
            <v>3</v>
          </cell>
          <cell r="I13">
            <v>2.33</v>
          </cell>
          <cell r="J13">
            <v>4</v>
          </cell>
          <cell r="K13">
            <v>1.65</v>
          </cell>
          <cell r="L13">
            <v>3</v>
          </cell>
          <cell r="M13">
            <v>2.33</v>
          </cell>
          <cell r="N13">
            <v>3.02</v>
          </cell>
          <cell r="O13">
            <v>3.65</v>
          </cell>
          <cell r="P13">
            <v>3</v>
          </cell>
          <cell r="Q13">
            <v>1.65</v>
          </cell>
          <cell r="R13">
            <v>3.33</v>
          </cell>
          <cell r="S13">
            <v>4</v>
          </cell>
          <cell r="T13">
            <v>1.65</v>
          </cell>
          <cell r="U13">
            <v>3.33</v>
          </cell>
          <cell r="V13">
            <v>2.65</v>
          </cell>
          <cell r="W13">
            <v>3.33</v>
          </cell>
          <cell r="X13">
            <v>2.92</v>
          </cell>
          <cell r="Y13">
            <v>2.65</v>
          </cell>
          <cell r="Z13">
            <v>2.33</v>
          </cell>
          <cell r="AA13">
            <v>2.33</v>
          </cell>
          <cell r="AB13">
            <v>2.65</v>
          </cell>
          <cell r="AC13">
            <v>2</v>
          </cell>
          <cell r="AD13">
            <v>2.65</v>
          </cell>
          <cell r="AE13">
            <v>4</v>
          </cell>
          <cell r="AF13">
            <v>2.44</v>
          </cell>
          <cell r="AG13">
            <v>3.33</v>
          </cell>
          <cell r="AH13">
            <v>2</v>
          </cell>
          <cell r="AI13">
            <v>2.33</v>
          </cell>
          <cell r="AJ13">
            <v>3.65</v>
          </cell>
          <cell r="AK13">
            <v>3.33</v>
          </cell>
          <cell r="AL13">
            <v>3</v>
          </cell>
          <cell r="AM13">
            <v>3</v>
          </cell>
          <cell r="AN13">
            <v>2.98</v>
          </cell>
          <cell r="AO13">
            <v>1.65</v>
          </cell>
          <cell r="AP13">
            <v>3.33</v>
          </cell>
          <cell r="AQ13">
            <v>3.65</v>
          </cell>
          <cell r="AR13">
            <v>3</v>
          </cell>
          <cell r="AS13">
            <v>2.65</v>
          </cell>
          <cell r="AT13">
            <v>3.33</v>
          </cell>
          <cell r="AU13">
            <v>4</v>
          </cell>
          <cell r="AV13">
            <v>2.99</v>
          </cell>
          <cell r="AW13">
            <v>4</v>
          </cell>
          <cell r="AX13">
            <v>2.65</v>
          </cell>
          <cell r="AY13">
            <v>3.65</v>
          </cell>
          <cell r="AZ13">
            <v>2.65</v>
          </cell>
          <cell r="BA13">
            <v>3.22</v>
          </cell>
          <cell r="BB13">
            <v>2.9</v>
          </cell>
          <cell r="BC13">
            <v>3.33</v>
          </cell>
          <cell r="BD13">
            <v>4</v>
          </cell>
          <cell r="BE13">
            <v>3.33</v>
          </cell>
          <cell r="BF13">
            <v>3.33</v>
          </cell>
          <cell r="BG13">
            <v>3.46</v>
          </cell>
          <cell r="BH13">
            <v>2.93</v>
          </cell>
        </row>
        <row r="14">
          <cell r="B14">
            <v>131138723</v>
          </cell>
          <cell r="C14" t="str">
            <v>Trương Đức</v>
          </cell>
          <cell r="D14" t="str">
            <v>Cường</v>
          </cell>
          <cell r="E14">
            <v>32615</v>
          </cell>
          <cell r="F14" t="str">
            <v>Quảng Bình</v>
          </cell>
          <cell r="G14">
            <v>1</v>
          </cell>
          <cell r="H14">
            <v>3</v>
          </cell>
          <cell r="I14">
            <v>3</v>
          </cell>
          <cell r="J14">
            <v>3.65</v>
          </cell>
          <cell r="K14">
            <v>1.65</v>
          </cell>
          <cell r="L14">
            <v>3</v>
          </cell>
          <cell r="M14">
            <v>0</v>
          </cell>
          <cell r="N14">
            <v>2.6</v>
          </cell>
          <cell r="O14">
            <v>3</v>
          </cell>
          <cell r="P14">
            <v>0</v>
          </cell>
          <cell r="Q14">
            <v>1</v>
          </cell>
          <cell r="R14">
            <v>3</v>
          </cell>
          <cell r="S14">
            <v>0</v>
          </cell>
          <cell r="T14">
            <v>2.33</v>
          </cell>
          <cell r="U14">
            <v>3.65</v>
          </cell>
          <cell r="V14">
            <v>2.33</v>
          </cell>
          <cell r="W14">
            <v>0</v>
          </cell>
          <cell r="X14">
            <v>2.2</v>
          </cell>
          <cell r="Y14">
            <v>1</v>
          </cell>
          <cell r="Z14">
            <v>2.33</v>
          </cell>
          <cell r="AA14">
            <v>0</v>
          </cell>
          <cell r="AB14">
            <v>3</v>
          </cell>
          <cell r="AC14">
            <v>3</v>
          </cell>
          <cell r="AD14">
            <v>0</v>
          </cell>
          <cell r="AE14">
            <v>0</v>
          </cell>
          <cell r="AF14">
            <v>1.61</v>
          </cell>
          <cell r="AG14">
            <v>2</v>
          </cell>
          <cell r="AH14">
            <v>0</v>
          </cell>
          <cell r="AI14">
            <v>0</v>
          </cell>
          <cell r="AJ14">
            <v>1</v>
          </cell>
          <cell r="AK14">
            <v>4</v>
          </cell>
          <cell r="AL14">
            <v>3</v>
          </cell>
          <cell r="AM14">
            <v>0</v>
          </cell>
          <cell r="AN14">
            <v>1.5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1.36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1.29</v>
          </cell>
        </row>
        <row r="15">
          <cell r="B15">
            <v>141133825</v>
          </cell>
          <cell r="C15" t="str">
            <v>Trần Quang</v>
          </cell>
          <cell r="D15" t="str">
            <v>Cường</v>
          </cell>
          <cell r="E15" t="str">
            <v>07/06/1990</v>
          </cell>
          <cell r="F15" t="str">
            <v>Quảng Nam</v>
          </cell>
          <cell r="G15">
            <v>2.33</v>
          </cell>
          <cell r="H15">
            <v>2.33</v>
          </cell>
          <cell r="I15">
            <v>1.65</v>
          </cell>
          <cell r="J15">
            <v>3</v>
          </cell>
          <cell r="K15">
            <v>1.65</v>
          </cell>
          <cell r="L15">
            <v>2.33</v>
          </cell>
          <cell r="M15">
            <v>3</v>
          </cell>
          <cell r="N15">
            <v>2.27</v>
          </cell>
          <cell r="O15">
            <v>0</v>
          </cell>
          <cell r="P15">
            <v>3.65</v>
          </cell>
          <cell r="Q15">
            <v>2.65</v>
          </cell>
          <cell r="R15">
            <v>2</v>
          </cell>
          <cell r="S15">
            <v>2</v>
          </cell>
          <cell r="T15">
            <v>1.65</v>
          </cell>
          <cell r="U15">
            <v>2</v>
          </cell>
          <cell r="V15">
            <v>3</v>
          </cell>
          <cell r="W15">
            <v>4</v>
          </cell>
          <cell r="X15">
            <v>2.16</v>
          </cell>
          <cell r="Y15">
            <v>1.65</v>
          </cell>
          <cell r="Z15">
            <v>2.33</v>
          </cell>
          <cell r="AA15">
            <v>0</v>
          </cell>
          <cell r="AB15">
            <v>1.65</v>
          </cell>
          <cell r="AC15">
            <v>1.65</v>
          </cell>
          <cell r="AD15">
            <v>1.65</v>
          </cell>
          <cell r="AE15">
            <v>4</v>
          </cell>
          <cell r="AF15">
            <v>1.71</v>
          </cell>
          <cell r="AG15">
            <v>2</v>
          </cell>
          <cell r="AH15">
            <v>0</v>
          </cell>
          <cell r="AI15">
            <v>1.65</v>
          </cell>
          <cell r="AJ15">
            <v>0</v>
          </cell>
          <cell r="AK15">
            <v>3.33</v>
          </cell>
          <cell r="AL15">
            <v>2</v>
          </cell>
          <cell r="AM15">
            <v>2</v>
          </cell>
          <cell r="AN15">
            <v>1.52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1.33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1.26</v>
          </cell>
        </row>
        <row r="16">
          <cell r="B16">
            <v>141133829</v>
          </cell>
          <cell r="C16" t="str">
            <v>Lã Hải </v>
          </cell>
          <cell r="D16" t="str">
            <v>Đăng</v>
          </cell>
          <cell r="E16" t="str">
            <v>22/02/1989</v>
          </cell>
          <cell r="F16" t="str">
            <v>Đà Nẵng</v>
          </cell>
          <cell r="G16">
            <v>3.65</v>
          </cell>
          <cell r="H16">
            <v>3</v>
          </cell>
          <cell r="I16">
            <v>1.65</v>
          </cell>
          <cell r="J16">
            <v>3.65</v>
          </cell>
          <cell r="K16">
            <v>1.65</v>
          </cell>
          <cell r="L16">
            <v>3</v>
          </cell>
          <cell r="M16">
            <v>3</v>
          </cell>
          <cell r="N16">
            <v>2.82</v>
          </cell>
          <cell r="O16">
            <v>3.33</v>
          </cell>
          <cell r="P16">
            <v>4</v>
          </cell>
          <cell r="Q16">
            <v>2.65</v>
          </cell>
          <cell r="R16">
            <v>2.65</v>
          </cell>
          <cell r="S16">
            <v>2.65</v>
          </cell>
          <cell r="T16">
            <v>2</v>
          </cell>
          <cell r="U16">
            <v>2.33</v>
          </cell>
          <cell r="V16">
            <v>3.33</v>
          </cell>
          <cell r="W16">
            <v>2.33</v>
          </cell>
          <cell r="X16">
            <v>2.84</v>
          </cell>
          <cell r="Y16">
            <v>2</v>
          </cell>
          <cell r="Z16">
            <v>2.33</v>
          </cell>
          <cell r="AA16">
            <v>2</v>
          </cell>
          <cell r="AB16">
            <v>2.65</v>
          </cell>
          <cell r="AC16">
            <v>2</v>
          </cell>
          <cell r="AD16">
            <v>1.65</v>
          </cell>
          <cell r="AE16">
            <v>3</v>
          </cell>
          <cell r="AF16">
            <v>2.07</v>
          </cell>
          <cell r="AG16">
            <v>3.33</v>
          </cell>
          <cell r="AH16">
            <v>2.65</v>
          </cell>
          <cell r="AI16">
            <v>2.33</v>
          </cell>
          <cell r="AJ16">
            <v>3.65</v>
          </cell>
          <cell r="AK16">
            <v>4</v>
          </cell>
          <cell r="AL16">
            <v>3</v>
          </cell>
          <cell r="AM16">
            <v>3</v>
          </cell>
          <cell r="AN16">
            <v>3.2</v>
          </cell>
          <cell r="AO16">
            <v>2</v>
          </cell>
          <cell r="AP16">
            <v>3.65</v>
          </cell>
          <cell r="AQ16">
            <v>3.33</v>
          </cell>
          <cell r="AR16">
            <v>2.33</v>
          </cell>
          <cell r="AS16">
            <v>2</v>
          </cell>
          <cell r="AT16">
            <v>3.65</v>
          </cell>
          <cell r="AU16">
            <v>2.33</v>
          </cell>
          <cell r="AV16">
            <v>2.62</v>
          </cell>
          <cell r="AW16">
            <v>3</v>
          </cell>
          <cell r="AX16">
            <v>3</v>
          </cell>
          <cell r="AY16">
            <v>3.33</v>
          </cell>
          <cell r="AZ16">
            <v>2.65</v>
          </cell>
          <cell r="BA16">
            <v>3.03</v>
          </cell>
          <cell r="BB16">
            <v>2.75</v>
          </cell>
          <cell r="BC16">
            <v>3.65</v>
          </cell>
          <cell r="BD16">
            <v>2.33</v>
          </cell>
          <cell r="BE16">
            <v>3.33</v>
          </cell>
          <cell r="BF16">
            <v>2.33</v>
          </cell>
          <cell r="BG16">
            <v>3.26</v>
          </cell>
          <cell r="BH16">
            <v>2.77</v>
          </cell>
        </row>
        <row r="17">
          <cell r="B17">
            <v>141133833</v>
          </cell>
          <cell r="C17" t="str">
            <v>Mai Thanh</v>
          </cell>
          <cell r="D17" t="str">
            <v>Định</v>
          </cell>
          <cell r="E17" t="str">
            <v>25/03/1988</v>
          </cell>
          <cell r="F17" t="str">
            <v>Quảng Bình</v>
          </cell>
          <cell r="G17">
            <v>3.65</v>
          </cell>
          <cell r="H17">
            <v>3</v>
          </cell>
          <cell r="I17">
            <v>2.33</v>
          </cell>
          <cell r="J17">
            <v>2.33</v>
          </cell>
          <cell r="K17">
            <v>3</v>
          </cell>
          <cell r="L17">
            <v>3</v>
          </cell>
          <cell r="M17">
            <v>4</v>
          </cell>
          <cell r="N17">
            <v>2.83</v>
          </cell>
          <cell r="O17">
            <v>3</v>
          </cell>
          <cell r="P17">
            <v>4</v>
          </cell>
          <cell r="Q17">
            <v>2.33</v>
          </cell>
          <cell r="R17">
            <v>4</v>
          </cell>
          <cell r="S17">
            <v>3.65</v>
          </cell>
          <cell r="T17">
            <v>2.33</v>
          </cell>
          <cell r="U17">
            <v>2.65</v>
          </cell>
          <cell r="V17">
            <v>2</v>
          </cell>
          <cell r="W17">
            <v>3</v>
          </cell>
          <cell r="X17">
            <v>2.98</v>
          </cell>
          <cell r="Y17">
            <v>2.33</v>
          </cell>
          <cell r="Z17">
            <v>3</v>
          </cell>
          <cell r="AA17">
            <v>3</v>
          </cell>
          <cell r="AB17">
            <v>2.65</v>
          </cell>
          <cell r="AC17">
            <v>2.65</v>
          </cell>
          <cell r="AD17">
            <v>2.33</v>
          </cell>
          <cell r="AE17">
            <v>3.33</v>
          </cell>
          <cell r="AF17">
            <v>2.62</v>
          </cell>
          <cell r="AG17">
            <v>3.33</v>
          </cell>
          <cell r="AH17">
            <v>2</v>
          </cell>
          <cell r="AI17">
            <v>2.65</v>
          </cell>
          <cell r="AJ17">
            <v>4</v>
          </cell>
          <cell r="AK17">
            <v>3.65</v>
          </cell>
          <cell r="AL17">
            <v>4</v>
          </cell>
          <cell r="AM17">
            <v>2.65</v>
          </cell>
          <cell r="AN17">
            <v>3.2</v>
          </cell>
          <cell r="AO17">
            <v>3.33</v>
          </cell>
          <cell r="AP17">
            <v>3.33</v>
          </cell>
          <cell r="AQ17">
            <v>3.33</v>
          </cell>
          <cell r="AR17">
            <v>2.33</v>
          </cell>
          <cell r="AS17">
            <v>3</v>
          </cell>
          <cell r="AT17">
            <v>3.65</v>
          </cell>
          <cell r="AU17">
            <v>4</v>
          </cell>
          <cell r="AV17">
            <v>3.21</v>
          </cell>
          <cell r="AW17">
            <v>2.33</v>
          </cell>
          <cell r="AX17">
            <v>3.65</v>
          </cell>
          <cell r="AY17">
            <v>3.65</v>
          </cell>
          <cell r="AZ17">
            <v>2.33</v>
          </cell>
          <cell r="BA17">
            <v>3.12</v>
          </cell>
          <cell r="BB17">
            <v>2.99</v>
          </cell>
          <cell r="BC17">
            <v>3.65</v>
          </cell>
          <cell r="BD17">
            <v>2</v>
          </cell>
          <cell r="BE17">
            <v>3.33</v>
          </cell>
          <cell r="BF17">
            <v>4</v>
          </cell>
          <cell r="BG17">
            <v>3.19</v>
          </cell>
          <cell r="BH17">
            <v>3</v>
          </cell>
        </row>
        <row r="18">
          <cell r="B18">
            <v>141133847</v>
          </cell>
          <cell r="C18" t="str">
            <v>Lê Công</v>
          </cell>
          <cell r="D18" t="str">
            <v>Dũng</v>
          </cell>
          <cell r="E18" t="str">
            <v>24/11/1989</v>
          </cell>
          <cell r="F18" t="str">
            <v>Quảng Trị</v>
          </cell>
          <cell r="G18">
            <v>3</v>
          </cell>
          <cell r="H18">
            <v>3</v>
          </cell>
          <cell r="I18">
            <v>2.33</v>
          </cell>
          <cell r="J18">
            <v>3.65</v>
          </cell>
          <cell r="K18">
            <v>3</v>
          </cell>
          <cell r="L18">
            <v>3.65</v>
          </cell>
          <cell r="M18">
            <v>1.65</v>
          </cell>
          <cell r="N18">
            <v>3.11</v>
          </cell>
          <cell r="O18">
            <v>2.65</v>
          </cell>
          <cell r="P18">
            <v>4</v>
          </cell>
          <cell r="Q18">
            <v>3</v>
          </cell>
          <cell r="R18">
            <v>4</v>
          </cell>
          <cell r="S18">
            <v>3.33</v>
          </cell>
          <cell r="T18">
            <v>2.65</v>
          </cell>
          <cell r="U18">
            <v>4</v>
          </cell>
          <cell r="V18">
            <v>2.65</v>
          </cell>
          <cell r="W18">
            <v>4</v>
          </cell>
          <cell r="X18">
            <v>3.42</v>
          </cell>
          <cell r="Y18">
            <v>3</v>
          </cell>
          <cell r="Z18">
            <v>3.65</v>
          </cell>
          <cell r="AA18">
            <v>3</v>
          </cell>
          <cell r="AB18">
            <v>2.65</v>
          </cell>
          <cell r="AC18">
            <v>2.33</v>
          </cell>
          <cell r="AD18">
            <v>2.65</v>
          </cell>
          <cell r="AE18">
            <v>2.33</v>
          </cell>
          <cell r="AF18">
            <v>2.91</v>
          </cell>
          <cell r="AG18">
            <v>3</v>
          </cell>
          <cell r="AH18">
            <v>2.33</v>
          </cell>
          <cell r="AI18">
            <v>2.65</v>
          </cell>
          <cell r="AJ18">
            <v>4</v>
          </cell>
          <cell r="AK18">
            <v>3.65</v>
          </cell>
          <cell r="AL18">
            <v>4</v>
          </cell>
          <cell r="AM18">
            <v>2.33</v>
          </cell>
          <cell r="AN18">
            <v>3.16</v>
          </cell>
          <cell r="AO18">
            <v>4</v>
          </cell>
          <cell r="AP18">
            <v>2.65</v>
          </cell>
          <cell r="AQ18">
            <v>3.65</v>
          </cell>
          <cell r="AR18">
            <v>2.65</v>
          </cell>
          <cell r="AS18">
            <v>3</v>
          </cell>
          <cell r="AT18">
            <v>3</v>
          </cell>
          <cell r="AU18">
            <v>3.33</v>
          </cell>
          <cell r="AV18">
            <v>3.25</v>
          </cell>
          <cell r="AW18">
            <v>3</v>
          </cell>
          <cell r="AX18">
            <v>1.65</v>
          </cell>
          <cell r="AY18">
            <v>3.65</v>
          </cell>
          <cell r="AZ18">
            <v>2</v>
          </cell>
          <cell r="BA18">
            <v>2.59</v>
          </cell>
          <cell r="BB18">
            <v>3.11</v>
          </cell>
          <cell r="BC18">
            <v>3.65</v>
          </cell>
          <cell r="BD18">
            <v>4</v>
          </cell>
          <cell r="BE18">
            <v>3.33</v>
          </cell>
          <cell r="BF18">
            <v>3.33</v>
          </cell>
          <cell r="BG18">
            <v>3.59</v>
          </cell>
          <cell r="BH18">
            <v>3.14</v>
          </cell>
        </row>
        <row r="19">
          <cell r="B19">
            <v>141133853</v>
          </cell>
          <cell r="C19" t="str">
            <v>Vũ Quang</v>
          </cell>
          <cell r="D19" t="str">
            <v>Dũng</v>
          </cell>
          <cell r="E19" t="str">
            <v>04/08/1990</v>
          </cell>
          <cell r="F19" t="str">
            <v>Hà Nội</v>
          </cell>
          <cell r="G19">
            <v>4</v>
          </cell>
          <cell r="H19">
            <v>4</v>
          </cell>
          <cell r="I19">
            <v>3.65</v>
          </cell>
          <cell r="J19">
            <v>4</v>
          </cell>
          <cell r="K19">
            <v>3.65</v>
          </cell>
          <cell r="L19">
            <v>3</v>
          </cell>
          <cell r="M19">
            <v>4</v>
          </cell>
          <cell r="N19">
            <v>3.8</v>
          </cell>
          <cell r="O19">
            <v>3.33</v>
          </cell>
          <cell r="P19">
            <v>4</v>
          </cell>
          <cell r="Q19">
            <v>3.65</v>
          </cell>
          <cell r="R19">
            <v>4</v>
          </cell>
          <cell r="S19">
            <v>4</v>
          </cell>
          <cell r="T19">
            <v>3.33</v>
          </cell>
          <cell r="U19">
            <v>3.65</v>
          </cell>
          <cell r="V19">
            <v>2.65</v>
          </cell>
          <cell r="W19">
            <v>2</v>
          </cell>
          <cell r="X19">
            <v>3.6</v>
          </cell>
          <cell r="Y19">
            <v>3.33</v>
          </cell>
          <cell r="Z19">
            <v>2.33</v>
          </cell>
          <cell r="AA19">
            <v>4</v>
          </cell>
          <cell r="AB19">
            <v>2.65</v>
          </cell>
          <cell r="AC19">
            <v>2.33</v>
          </cell>
          <cell r="AD19">
            <v>4</v>
          </cell>
          <cell r="AE19">
            <v>4</v>
          </cell>
          <cell r="AF19">
            <v>3.04</v>
          </cell>
          <cell r="AG19">
            <v>3.33</v>
          </cell>
          <cell r="AH19">
            <v>1.65</v>
          </cell>
          <cell r="AI19">
            <v>2.33</v>
          </cell>
          <cell r="AJ19">
            <v>4</v>
          </cell>
          <cell r="AK19">
            <v>2.65</v>
          </cell>
          <cell r="AL19">
            <v>3.65</v>
          </cell>
          <cell r="AM19">
            <v>3.33</v>
          </cell>
          <cell r="AN19">
            <v>2.97</v>
          </cell>
          <cell r="AO19">
            <v>2.65</v>
          </cell>
          <cell r="AP19">
            <v>4</v>
          </cell>
          <cell r="AQ19">
            <v>3</v>
          </cell>
          <cell r="AR19">
            <v>3.33</v>
          </cell>
          <cell r="AS19">
            <v>3</v>
          </cell>
          <cell r="AT19">
            <v>3.33</v>
          </cell>
          <cell r="AU19">
            <v>3.33</v>
          </cell>
          <cell r="AV19">
            <v>3.13</v>
          </cell>
          <cell r="AW19">
            <v>3</v>
          </cell>
          <cell r="AX19">
            <v>1.65</v>
          </cell>
          <cell r="AY19">
            <v>3.33</v>
          </cell>
          <cell r="AZ19">
            <v>2.65</v>
          </cell>
          <cell r="BA19">
            <v>2.62</v>
          </cell>
          <cell r="BB19">
            <v>3.21</v>
          </cell>
          <cell r="BC19">
            <v>3.65</v>
          </cell>
          <cell r="BD19">
            <v>2</v>
          </cell>
          <cell r="BE19">
            <v>3.33</v>
          </cell>
          <cell r="BF19">
            <v>4</v>
          </cell>
          <cell r="BG19">
            <v>3.19</v>
          </cell>
          <cell r="BH19">
            <v>3.21</v>
          </cell>
        </row>
        <row r="20">
          <cell r="B20">
            <v>141133854</v>
          </cell>
          <cell r="C20" t="str">
            <v>Nguyễn Sanh</v>
          </cell>
          <cell r="D20" t="str">
            <v>Dương</v>
          </cell>
          <cell r="E20" t="str">
            <v>29/11/1990</v>
          </cell>
          <cell r="F20" t="str">
            <v>Quảng Nam</v>
          </cell>
          <cell r="G20">
            <v>3</v>
          </cell>
          <cell r="H20">
            <v>3</v>
          </cell>
          <cell r="I20">
            <v>1.65</v>
          </cell>
          <cell r="J20">
            <v>3</v>
          </cell>
          <cell r="K20">
            <v>2.33</v>
          </cell>
          <cell r="L20">
            <v>2.33</v>
          </cell>
          <cell r="M20">
            <v>1.65</v>
          </cell>
          <cell r="N20">
            <v>2.61</v>
          </cell>
          <cell r="O20">
            <v>2</v>
          </cell>
          <cell r="P20">
            <v>3.65</v>
          </cell>
          <cell r="Q20">
            <v>2.33</v>
          </cell>
          <cell r="R20">
            <v>2.33</v>
          </cell>
          <cell r="S20">
            <v>1.65</v>
          </cell>
          <cell r="T20">
            <v>2.33</v>
          </cell>
          <cell r="U20">
            <v>3.33</v>
          </cell>
          <cell r="V20">
            <v>2.33</v>
          </cell>
          <cell r="W20">
            <v>4</v>
          </cell>
          <cell r="X20">
            <v>2.62</v>
          </cell>
          <cell r="Y20">
            <v>1.65</v>
          </cell>
          <cell r="Z20">
            <v>2</v>
          </cell>
          <cell r="AA20">
            <v>1.65</v>
          </cell>
          <cell r="AB20">
            <v>2</v>
          </cell>
          <cell r="AC20">
            <v>1.65</v>
          </cell>
          <cell r="AD20">
            <v>1</v>
          </cell>
          <cell r="AE20">
            <v>2</v>
          </cell>
          <cell r="AF20">
            <v>1.62</v>
          </cell>
          <cell r="AG20">
            <v>1.65</v>
          </cell>
          <cell r="AH20">
            <v>1</v>
          </cell>
          <cell r="AI20">
            <v>2.33</v>
          </cell>
          <cell r="AJ20">
            <v>1.65</v>
          </cell>
          <cell r="AK20">
            <v>3.65</v>
          </cell>
          <cell r="AL20">
            <v>3.33</v>
          </cell>
          <cell r="AM20">
            <v>2</v>
          </cell>
          <cell r="AN20">
            <v>2.18</v>
          </cell>
          <cell r="AO20">
            <v>2.33</v>
          </cell>
          <cell r="AP20">
            <v>3.33</v>
          </cell>
          <cell r="AQ20">
            <v>3.33</v>
          </cell>
          <cell r="AR20">
            <v>2</v>
          </cell>
          <cell r="AS20">
            <v>2</v>
          </cell>
          <cell r="AT20">
            <v>3</v>
          </cell>
          <cell r="AU20">
            <v>2</v>
          </cell>
          <cell r="AV20">
            <v>2.49</v>
          </cell>
          <cell r="AW20">
            <v>2</v>
          </cell>
          <cell r="AX20">
            <v>1.65</v>
          </cell>
          <cell r="AY20">
            <v>3.33</v>
          </cell>
          <cell r="AZ20">
            <v>2.65</v>
          </cell>
          <cell r="BA20">
            <v>2.42</v>
          </cell>
          <cell r="BB20">
            <v>2.3</v>
          </cell>
          <cell r="BC20">
            <v>3</v>
          </cell>
          <cell r="BD20">
            <v>2</v>
          </cell>
          <cell r="BE20">
            <v>2.65</v>
          </cell>
          <cell r="BF20">
            <v>2</v>
          </cell>
          <cell r="BG20">
            <v>2.66</v>
          </cell>
          <cell r="BH20">
            <v>2.32</v>
          </cell>
        </row>
        <row r="21">
          <cell r="B21">
            <v>141133855</v>
          </cell>
          <cell r="C21" t="str">
            <v>Trần Quốc</v>
          </cell>
          <cell r="D21" t="str">
            <v>Dương</v>
          </cell>
          <cell r="E21" t="str">
            <v>22/08/1988</v>
          </cell>
          <cell r="F21" t="str">
            <v>Quảng Nam</v>
          </cell>
          <cell r="G21">
            <v>3.65</v>
          </cell>
          <cell r="H21">
            <v>2.33</v>
          </cell>
          <cell r="I21">
            <v>1</v>
          </cell>
          <cell r="J21">
            <v>3.65</v>
          </cell>
          <cell r="K21">
            <v>1</v>
          </cell>
          <cell r="L21">
            <v>2</v>
          </cell>
          <cell r="M21">
            <v>3</v>
          </cell>
          <cell r="N21">
            <v>2.41</v>
          </cell>
          <cell r="O21">
            <v>2</v>
          </cell>
          <cell r="P21">
            <v>2.65</v>
          </cell>
          <cell r="Q21">
            <v>1.65</v>
          </cell>
          <cell r="R21">
            <v>1.65</v>
          </cell>
          <cell r="S21">
            <v>2.33</v>
          </cell>
          <cell r="T21">
            <v>2</v>
          </cell>
          <cell r="U21">
            <v>1.65</v>
          </cell>
          <cell r="V21">
            <v>2</v>
          </cell>
          <cell r="W21">
            <v>2</v>
          </cell>
          <cell r="X21">
            <v>1.9</v>
          </cell>
          <cell r="Y21">
            <v>1.65</v>
          </cell>
          <cell r="Z21">
            <v>2.65</v>
          </cell>
          <cell r="AA21">
            <v>2.33</v>
          </cell>
          <cell r="AB21">
            <v>3.33</v>
          </cell>
          <cell r="AC21">
            <v>2</v>
          </cell>
          <cell r="AD21">
            <v>1.65</v>
          </cell>
          <cell r="AE21">
            <v>3</v>
          </cell>
          <cell r="AF21">
            <v>2.18</v>
          </cell>
          <cell r="AG21">
            <v>3</v>
          </cell>
          <cell r="AH21">
            <v>1.65</v>
          </cell>
          <cell r="AI21">
            <v>1.65</v>
          </cell>
          <cell r="AJ21">
            <v>3</v>
          </cell>
          <cell r="AK21">
            <v>4</v>
          </cell>
          <cell r="AL21">
            <v>2.65</v>
          </cell>
          <cell r="AM21">
            <v>2</v>
          </cell>
          <cell r="AN21">
            <v>2.64</v>
          </cell>
          <cell r="AO21">
            <v>2</v>
          </cell>
          <cell r="AP21">
            <v>3</v>
          </cell>
          <cell r="AQ21">
            <v>2.65</v>
          </cell>
          <cell r="AR21">
            <v>2.65</v>
          </cell>
          <cell r="AS21">
            <v>1.65</v>
          </cell>
          <cell r="AT21">
            <v>2.33</v>
          </cell>
          <cell r="AU21">
            <v>1.65</v>
          </cell>
          <cell r="AV21">
            <v>2.22</v>
          </cell>
          <cell r="AW21">
            <v>2</v>
          </cell>
          <cell r="AX21">
            <v>3</v>
          </cell>
          <cell r="AY21">
            <v>2.65</v>
          </cell>
          <cell r="AZ21">
            <v>2</v>
          </cell>
          <cell r="BA21">
            <v>2.5</v>
          </cell>
          <cell r="BB21">
            <v>2.29</v>
          </cell>
          <cell r="BC21">
            <v>3</v>
          </cell>
          <cell r="BD21">
            <v>2</v>
          </cell>
          <cell r="BE21">
            <v>2</v>
          </cell>
          <cell r="BF21">
            <v>3.65</v>
          </cell>
          <cell r="BG21">
            <v>2.4</v>
          </cell>
          <cell r="BH21">
            <v>2.29</v>
          </cell>
        </row>
        <row r="22">
          <cell r="B22">
            <v>141133857</v>
          </cell>
          <cell r="C22" t="str">
            <v>Nguyễn Tấn</v>
          </cell>
          <cell r="D22" t="str">
            <v>Duy</v>
          </cell>
          <cell r="E22" t="str">
            <v>19/07/1990</v>
          </cell>
          <cell r="F22" t="str">
            <v>Đăk Lăk</v>
          </cell>
          <cell r="G22">
            <v>3</v>
          </cell>
          <cell r="H22">
            <v>3</v>
          </cell>
          <cell r="I22">
            <v>2.33</v>
          </cell>
          <cell r="J22">
            <v>4</v>
          </cell>
          <cell r="K22">
            <v>2.33</v>
          </cell>
          <cell r="L22">
            <v>2.33</v>
          </cell>
          <cell r="M22">
            <v>2.33</v>
          </cell>
          <cell r="N22">
            <v>2.97</v>
          </cell>
          <cell r="O22">
            <v>2</v>
          </cell>
          <cell r="P22">
            <v>4</v>
          </cell>
          <cell r="Q22">
            <v>2.65</v>
          </cell>
          <cell r="R22">
            <v>4</v>
          </cell>
          <cell r="S22">
            <v>2.65</v>
          </cell>
          <cell r="T22">
            <v>2.65</v>
          </cell>
          <cell r="U22">
            <v>3.33</v>
          </cell>
          <cell r="V22">
            <v>2.65</v>
          </cell>
          <cell r="W22">
            <v>2.33</v>
          </cell>
          <cell r="X22">
            <v>3.1</v>
          </cell>
          <cell r="Y22">
            <v>2</v>
          </cell>
          <cell r="Z22">
            <v>3.33</v>
          </cell>
          <cell r="AA22">
            <v>3</v>
          </cell>
          <cell r="AB22">
            <v>2.65</v>
          </cell>
          <cell r="AC22">
            <v>2</v>
          </cell>
          <cell r="AD22">
            <v>2</v>
          </cell>
          <cell r="AE22">
            <v>4</v>
          </cell>
          <cell r="AF22">
            <v>2.45</v>
          </cell>
          <cell r="AG22">
            <v>2.65</v>
          </cell>
          <cell r="AH22">
            <v>2</v>
          </cell>
          <cell r="AI22">
            <v>1.65</v>
          </cell>
          <cell r="AJ22">
            <v>4</v>
          </cell>
          <cell r="AK22">
            <v>3.65</v>
          </cell>
          <cell r="AL22">
            <v>3.33</v>
          </cell>
          <cell r="AM22">
            <v>2.33</v>
          </cell>
          <cell r="AN22">
            <v>2.86</v>
          </cell>
          <cell r="AO22">
            <v>3</v>
          </cell>
          <cell r="AP22">
            <v>3.33</v>
          </cell>
          <cell r="AQ22">
            <v>3.33</v>
          </cell>
          <cell r="AR22">
            <v>2.65</v>
          </cell>
          <cell r="AS22">
            <v>2.65</v>
          </cell>
          <cell r="AT22">
            <v>3.33</v>
          </cell>
          <cell r="AU22">
            <v>3.65</v>
          </cell>
          <cell r="AV22">
            <v>3.07</v>
          </cell>
          <cell r="AW22">
            <v>2.65</v>
          </cell>
          <cell r="AX22">
            <v>1.65</v>
          </cell>
          <cell r="AY22">
            <v>3</v>
          </cell>
          <cell r="AZ22">
            <v>2</v>
          </cell>
          <cell r="BA22">
            <v>2.33</v>
          </cell>
          <cell r="BB22">
            <v>2.83</v>
          </cell>
          <cell r="BC22">
            <v>4</v>
          </cell>
          <cell r="BD22">
            <v>4</v>
          </cell>
          <cell r="BE22">
            <v>3.33</v>
          </cell>
          <cell r="BF22">
            <v>2.33</v>
          </cell>
          <cell r="BG22">
            <v>3.73</v>
          </cell>
          <cell r="BH22">
            <v>2.87</v>
          </cell>
        </row>
        <row r="23">
          <cell r="B23">
            <v>131138763</v>
          </cell>
          <cell r="C23" t="str">
            <v>Đỗ Ngọc</v>
          </cell>
          <cell r="D23" t="str">
            <v>Hải</v>
          </cell>
          <cell r="E23">
            <v>32777</v>
          </cell>
          <cell r="F23" t="str">
            <v>Quảng Nam</v>
          </cell>
          <cell r="G23">
            <v>2.33</v>
          </cell>
          <cell r="H23">
            <v>3</v>
          </cell>
          <cell r="I23">
            <v>0</v>
          </cell>
          <cell r="J23">
            <v>3</v>
          </cell>
          <cell r="K23">
            <v>3</v>
          </cell>
          <cell r="L23">
            <v>0</v>
          </cell>
          <cell r="M23">
            <v>0</v>
          </cell>
          <cell r="N23">
            <v>2.14</v>
          </cell>
          <cell r="O23">
            <v>3</v>
          </cell>
          <cell r="P23">
            <v>0</v>
          </cell>
          <cell r="Q23">
            <v>1</v>
          </cell>
          <cell r="R23">
            <v>3.65</v>
          </cell>
          <cell r="S23">
            <v>3</v>
          </cell>
          <cell r="T23">
            <v>1.65</v>
          </cell>
          <cell r="U23">
            <v>0</v>
          </cell>
          <cell r="V23">
            <v>0</v>
          </cell>
          <cell r="W23">
            <v>0</v>
          </cell>
          <cell r="X23">
            <v>1.37</v>
          </cell>
          <cell r="Y23">
            <v>2</v>
          </cell>
          <cell r="Z23">
            <v>2.33</v>
          </cell>
          <cell r="AA23">
            <v>0</v>
          </cell>
          <cell r="AB23">
            <v>0</v>
          </cell>
          <cell r="AC23">
            <v>3.33</v>
          </cell>
          <cell r="AD23">
            <v>1</v>
          </cell>
          <cell r="AE23">
            <v>0</v>
          </cell>
          <cell r="AF23">
            <v>1.72</v>
          </cell>
          <cell r="AG23">
            <v>0</v>
          </cell>
          <cell r="AH23">
            <v>1</v>
          </cell>
          <cell r="AI23">
            <v>1</v>
          </cell>
          <cell r="AJ23">
            <v>1.65</v>
          </cell>
          <cell r="AK23">
            <v>3</v>
          </cell>
          <cell r="AL23">
            <v>1.65</v>
          </cell>
          <cell r="AM23">
            <v>0</v>
          </cell>
          <cell r="AN23">
            <v>1.24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2.65</v>
          </cell>
          <cell r="AV23">
            <v>0.31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1.16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1.1</v>
          </cell>
        </row>
        <row r="24">
          <cell r="B24">
            <v>141133878</v>
          </cell>
          <cell r="C24" t="str">
            <v>Nguyễn Văn</v>
          </cell>
          <cell r="D24" t="str">
            <v>Hiếu</v>
          </cell>
          <cell r="E24" t="str">
            <v>06/02/1989</v>
          </cell>
          <cell r="F24" t="str">
            <v>Huế</v>
          </cell>
          <cell r="G24">
            <v>4</v>
          </cell>
          <cell r="H24">
            <v>2.33</v>
          </cell>
          <cell r="I24">
            <v>1.65</v>
          </cell>
          <cell r="J24">
            <v>3</v>
          </cell>
          <cell r="K24">
            <v>2.33</v>
          </cell>
          <cell r="L24">
            <v>2.33</v>
          </cell>
          <cell r="M24">
            <v>2.33</v>
          </cell>
          <cell r="N24">
            <v>2.66</v>
          </cell>
          <cell r="O24">
            <v>3.65</v>
          </cell>
          <cell r="P24">
            <v>4</v>
          </cell>
          <cell r="Q24">
            <v>1</v>
          </cell>
          <cell r="R24">
            <v>3.33</v>
          </cell>
          <cell r="S24">
            <v>3</v>
          </cell>
          <cell r="T24">
            <v>2.65</v>
          </cell>
          <cell r="U24">
            <v>1.65</v>
          </cell>
          <cell r="V24">
            <v>2.65</v>
          </cell>
          <cell r="W24">
            <v>3.65</v>
          </cell>
          <cell r="X24">
            <v>2.55</v>
          </cell>
          <cell r="Y24">
            <v>1.65</v>
          </cell>
          <cell r="Z24">
            <v>2.65</v>
          </cell>
          <cell r="AA24">
            <v>1.65</v>
          </cell>
          <cell r="AB24">
            <v>3.33</v>
          </cell>
          <cell r="AC24">
            <v>2.65</v>
          </cell>
          <cell r="AD24">
            <v>2.33</v>
          </cell>
          <cell r="AE24">
            <v>4</v>
          </cell>
          <cell r="AF24">
            <v>2.42</v>
          </cell>
          <cell r="AG24">
            <v>2.33</v>
          </cell>
          <cell r="AH24">
            <v>1.65</v>
          </cell>
          <cell r="AI24">
            <v>1.65</v>
          </cell>
          <cell r="AJ24">
            <v>3.33</v>
          </cell>
          <cell r="AK24">
            <v>2</v>
          </cell>
          <cell r="AL24">
            <v>3.33</v>
          </cell>
          <cell r="AM24">
            <v>2</v>
          </cell>
          <cell r="AN24">
            <v>2.33</v>
          </cell>
          <cell r="AO24">
            <v>0</v>
          </cell>
          <cell r="AP24">
            <v>3.65</v>
          </cell>
          <cell r="AQ24">
            <v>2.65</v>
          </cell>
          <cell r="AR24">
            <v>2</v>
          </cell>
          <cell r="AS24">
            <v>0</v>
          </cell>
          <cell r="AT24">
            <v>3</v>
          </cell>
          <cell r="AU24">
            <v>3.33</v>
          </cell>
          <cell r="AV24">
            <v>1.78</v>
          </cell>
          <cell r="AW24">
            <v>2.33</v>
          </cell>
          <cell r="AX24">
            <v>1.65</v>
          </cell>
          <cell r="AY24">
            <v>3</v>
          </cell>
          <cell r="AZ24">
            <v>1.65</v>
          </cell>
          <cell r="BA24">
            <v>2.19</v>
          </cell>
          <cell r="BB24">
            <v>2.32</v>
          </cell>
          <cell r="BC24">
            <v>3</v>
          </cell>
          <cell r="BD24">
            <v>0</v>
          </cell>
          <cell r="BE24">
            <v>0</v>
          </cell>
          <cell r="BF24">
            <v>0</v>
          </cell>
          <cell r="BG24">
            <v>1.2</v>
          </cell>
          <cell r="BH24">
            <v>2.26</v>
          </cell>
        </row>
        <row r="25">
          <cell r="B25">
            <v>121133027</v>
          </cell>
          <cell r="C25" t="str">
            <v>Nguyễn Minh</v>
          </cell>
          <cell r="D25" t="str">
            <v>Hòa</v>
          </cell>
          <cell r="E25">
            <v>31888</v>
          </cell>
          <cell r="F25" t="str">
            <v>Quảng Nam</v>
          </cell>
          <cell r="G25">
            <v>1.65</v>
          </cell>
          <cell r="H25">
            <v>3</v>
          </cell>
          <cell r="I25">
            <v>1.65</v>
          </cell>
          <cell r="J25">
            <v>1.65</v>
          </cell>
          <cell r="K25">
            <v>1.65</v>
          </cell>
          <cell r="L25">
            <v>1.65</v>
          </cell>
          <cell r="M25">
            <v>0</v>
          </cell>
          <cell r="N25">
            <v>1.88</v>
          </cell>
          <cell r="O25">
            <v>1.65</v>
          </cell>
          <cell r="P25">
            <v>0</v>
          </cell>
          <cell r="Q25">
            <v>2.33</v>
          </cell>
          <cell r="R25">
            <v>1.65</v>
          </cell>
          <cell r="S25">
            <v>2.33</v>
          </cell>
          <cell r="T25">
            <v>3</v>
          </cell>
          <cell r="U25">
            <v>3</v>
          </cell>
          <cell r="V25">
            <v>2.33</v>
          </cell>
          <cell r="W25">
            <v>0</v>
          </cell>
          <cell r="X25">
            <v>2.07</v>
          </cell>
          <cell r="Y25">
            <v>1.65</v>
          </cell>
          <cell r="Z25">
            <v>1.65</v>
          </cell>
          <cell r="AA25">
            <v>3</v>
          </cell>
          <cell r="AB25">
            <v>0</v>
          </cell>
          <cell r="AC25">
            <v>0</v>
          </cell>
          <cell r="AD25">
            <v>2.33</v>
          </cell>
          <cell r="AE25">
            <v>0</v>
          </cell>
          <cell r="AF25">
            <v>1.4</v>
          </cell>
          <cell r="AG25">
            <v>3</v>
          </cell>
          <cell r="AH25">
            <v>1.65</v>
          </cell>
          <cell r="AI25">
            <v>1.65</v>
          </cell>
          <cell r="AJ25">
            <v>1.65</v>
          </cell>
          <cell r="AK25">
            <v>3.65</v>
          </cell>
          <cell r="AL25">
            <v>2.33</v>
          </cell>
          <cell r="AM25">
            <v>0</v>
          </cell>
          <cell r="AN25">
            <v>2.1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2.65</v>
          </cell>
          <cell r="AV25">
            <v>0.31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1.38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1.31</v>
          </cell>
        </row>
        <row r="26">
          <cell r="B26">
            <v>141134771</v>
          </cell>
          <cell r="C26" t="str">
            <v>Phan Thị Thanh </v>
          </cell>
          <cell r="D26" t="str">
            <v>Hoài</v>
          </cell>
          <cell r="E26" t="str">
            <v>20/05/1990</v>
          </cell>
          <cell r="F26" t="str">
            <v>Quảng Bình</v>
          </cell>
          <cell r="G26">
            <v>3</v>
          </cell>
          <cell r="H26">
            <v>3</v>
          </cell>
          <cell r="I26">
            <v>3</v>
          </cell>
          <cell r="J26">
            <v>3</v>
          </cell>
          <cell r="K26">
            <v>3</v>
          </cell>
          <cell r="L26">
            <v>2.33</v>
          </cell>
          <cell r="M26">
            <v>2.33</v>
          </cell>
          <cell r="N26">
            <v>2.94</v>
          </cell>
          <cell r="O26">
            <v>2.33</v>
          </cell>
          <cell r="P26">
            <v>3</v>
          </cell>
          <cell r="Q26">
            <v>3</v>
          </cell>
          <cell r="R26">
            <v>2.65</v>
          </cell>
          <cell r="S26">
            <v>3.33</v>
          </cell>
          <cell r="T26">
            <v>2.65</v>
          </cell>
          <cell r="U26">
            <v>2.65</v>
          </cell>
          <cell r="V26">
            <v>2.33</v>
          </cell>
          <cell r="W26">
            <v>3</v>
          </cell>
          <cell r="X26">
            <v>2.71</v>
          </cell>
          <cell r="Y26">
            <v>2.33</v>
          </cell>
          <cell r="Z26">
            <v>3.33</v>
          </cell>
          <cell r="AA26">
            <v>2.33</v>
          </cell>
          <cell r="AB26">
            <v>2.33</v>
          </cell>
          <cell r="AC26">
            <v>2.33</v>
          </cell>
          <cell r="AD26">
            <v>2.33</v>
          </cell>
          <cell r="AE26">
            <v>2.65</v>
          </cell>
          <cell r="AF26">
            <v>2.57</v>
          </cell>
          <cell r="AG26">
            <v>2.65</v>
          </cell>
          <cell r="AH26">
            <v>1.65</v>
          </cell>
          <cell r="AI26">
            <v>2</v>
          </cell>
          <cell r="AJ26">
            <v>3</v>
          </cell>
          <cell r="AK26">
            <v>2.33</v>
          </cell>
          <cell r="AL26">
            <v>2.33</v>
          </cell>
          <cell r="AM26">
            <v>1.65</v>
          </cell>
          <cell r="AN26">
            <v>2.27</v>
          </cell>
          <cell r="AO26">
            <v>3</v>
          </cell>
          <cell r="AP26">
            <v>3.33</v>
          </cell>
          <cell r="AQ26">
            <v>2.65</v>
          </cell>
          <cell r="AR26">
            <v>2.65</v>
          </cell>
          <cell r="AS26">
            <v>2.33</v>
          </cell>
          <cell r="AT26">
            <v>3.65</v>
          </cell>
          <cell r="AU26">
            <v>3.33</v>
          </cell>
          <cell r="AV26">
            <v>2.89</v>
          </cell>
          <cell r="AW26">
            <v>3</v>
          </cell>
          <cell r="AX26">
            <v>2.65</v>
          </cell>
          <cell r="AY26">
            <v>3</v>
          </cell>
          <cell r="AZ26">
            <v>1.65</v>
          </cell>
          <cell r="BA26">
            <v>2.63</v>
          </cell>
          <cell r="BB26">
            <v>2.65</v>
          </cell>
          <cell r="BC26">
            <v>4</v>
          </cell>
          <cell r="BD26">
            <v>3</v>
          </cell>
          <cell r="BE26">
            <v>2.33</v>
          </cell>
          <cell r="BF26">
            <v>2</v>
          </cell>
          <cell r="BG26">
            <v>3.13</v>
          </cell>
          <cell r="BH26">
            <v>2.68</v>
          </cell>
        </row>
        <row r="27">
          <cell r="B27">
            <v>111131724</v>
          </cell>
          <cell r="C27" t="str">
            <v>Trịnh Việt </v>
          </cell>
          <cell r="D27" t="str">
            <v>Hoàng</v>
          </cell>
          <cell r="E27">
            <v>31917</v>
          </cell>
          <cell r="F27" t="str">
            <v>Thanh Hóa</v>
          </cell>
          <cell r="G27">
            <v>2.33</v>
          </cell>
          <cell r="H27">
            <v>3</v>
          </cell>
          <cell r="I27">
            <v>3</v>
          </cell>
          <cell r="J27">
            <v>1.65</v>
          </cell>
          <cell r="K27">
            <v>2.33</v>
          </cell>
          <cell r="L27">
            <v>2.33</v>
          </cell>
          <cell r="M27">
            <v>0</v>
          </cell>
          <cell r="N27">
            <v>2.38</v>
          </cell>
          <cell r="O27">
            <v>3</v>
          </cell>
          <cell r="P27">
            <v>4</v>
          </cell>
          <cell r="Q27">
            <v>2.33</v>
          </cell>
          <cell r="R27">
            <v>3</v>
          </cell>
          <cell r="S27">
            <v>3</v>
          </cell>
          <cell r="T27">
            <v>1.65</v>
          </cell>
          <cell r="U27">
            <v>3</v>
          </cell>
          <cell r="V27">
            <v>3</v>
          </cell>
          <cell r="W27">
            <v>0</v>
          </cell>
          <cell r="X27">
            <v>2.92</v>
          </cell>
          <cell r="Y27">
            <v>1.65</v>
          </cell>
          <cell r="Z27">
            <v>2.33</v>
          </cell>
          <cell r="AA27">
            <v>2.33</v>
          </cell>
          <cell r="AB27">
            <v>3</v>
          </cell>
          <cell r="AC27">
            <v>2.33</v>
          </cell>
          <cell r="AD27">
            <v>3</v>
          </cell>
          <cell r="AE27">
            <v>0</v>
          </cell>
          <cell r="AF27">
            <v>2.45</v>
          </cell>
          <cell r="AG27">
            <v>3.33</v>
          </cell>
          <cell r="AH27">
            <v>2</v>
          </cell>
          <cell r="AI27">
            <v>1.65</v>
          </cell>
          <cell r="AJ27">
            <v>3</v>
          </cell>
          <cell r="AK27">
            <v>3</v>
          </cell>
          <cell r="AL27">
            <v>2.33</v>
          </cell>
          <cell r="AM27">
            <v>3.33</v>
          </cell>
          <cell r="AN27">
            <v>2.7</v>
          </cell>
          <cell r="AO27">
            <v>1.65</v>
          </cell>
          <cell r="AP27">
            <v>2.33</v>
          </cell>
          <cell r="AQ27">
            <v>3</v>
          </cell>
          <cell r="AR27">
            <v>2</v>
          </cell>
          <cell r="AS27">
            <v>3</v>
          </cell>
          <cell r="AT27">
            <v>4</v>
          </cell>
          <cell r="AU27">
            <v>3.65</v>
          </cell>
          <cell r="AV27">
            <v>2.74</v>
          </cell>
          <cell r="AW27">
            <v>3.33</v>
          </cell>
          <cell r="AX27">
            <v>2.65</v>
          </cell>
          <cell r="AY27">
            <v>3.33</v>
          </cell>
          <cell r="AZ27">
            <v>2.33</v>
          </cell>
          <cell r="BA27">
            <v>2.93</v>
          </cell>
          <cell r="BB27">
            <v>2.69</v>
          </cell>
          <cell r="BC27">
            <v>3</v>
          </cell>
          <cell r="BD27">
            <v>4</v>
          </cell>
          <cell r="BE27">
            <v>2.33</v>
          </cell>
          <cell r="BF27">
            <v>3</v>
          </cell>
          <cell r="BG27">
            <v>2.93</v>
          </cell>
          <cell r="BH27">
            <v>2.7</v>
          </cell>
        </row>
        <row r="28">
          <cell r="B28">
            <v>141133889</v>
          </cell>
          <cell r="C28" t="str">
            <v>Ngô Thị</v>
          </cell>
          <cell r="D28" t="str">
            <v>Hồng</v>
          </cell>
          <cell r="E28" t="str">
            <v>11/02/1989</v>
          </cell>
          <cell r="F28" t="str">
            <v>Quảng Bình</v>
          </cell>
          <cell r="G28">
            <v>3</v>
          </cell>
          <cell r="H28">
            <v>3.65</v>
          </cell>
          <cell r="I28">
            <v>3</v>
          </cell>
          <cell r="J28">
            <v>1.65</v>
          </cell>
          <cell r="K28">
            <v>1</v>
          </cell>
          <cell r="L28">
            <v>3</v>
          </cell>
          <cell r="M28">
            <v>3</v>
          </cell>
          <cell r="N28">
            <v>2.44</v>
          </cell>
          <cell r="O28">
            <v>2.33</v>
          </cell>
          <cell r="P28">
            <v>3.65</v>
          </cell>
          <cell r="Q28">
            <v>1.65</v>
          </cell>
          <cell r="R28">
            <v>2</v>
          </cell>
          <cell r="S28">
            <v>2</v>
          </cell>
          <cell r="T28">
            <v>2</v>
          </cell>
          <cell r="U28">
            <v>3</v>
          </cell>
          <cell r="V28">
            <v>2.33</v>
          </cell>
          <cell r="W28">
            <v>3</v>
          </cell>
          <cell r="X28">
            <v>2.42</v>
          </cell>
          <cell r="Y28">
            <v>1.65</v>
          </cell>
          <cell r="Z28">
            <v>2.65</v>
          </cell>
          <cell r="AA28">
            <v>2.33</v>
          </cell>
          <cell r="AB28">
            <v>1.65</v>
          </cell>
          <cell r="AC28">
            <v>2</v>
          </cell>
          <cell r="AD28">
            <v>1.65</v>
          </cell>
          <cell r="AE28">
            <v>2.33</v>
          </cell>
          <cell r="AF28">
            <v>1.99</v>
          </cell>
          <cell r="AG28">
            <v>2.65</v>
          </cell>
          <cell r="AH28">
            <v>1.65</v>
          </cell>
          <cell r="AI28">
            <v>2.65</v>
          </cell>
          <cell r="AJ28">
            <v>3</v>
          </cell>
          <cell r="AK28">
            <v>2.33</v>
          </cell>
          <cell r="AL28">
            <v>1.65</v>
          </cell>
          <cell r="AM28">
            <v>2.33</v>
          </cell>
          <cell r="AN28">
            <v>2.34</v>
          </cell>
          <cell r="AO28">
            <v>0</v>
          </cell>
          <cell r="AP28">
            <v>2.65</v>
          </cell>
          <cell r="AQ28">
            <v>2.33</v>
          </cell>
          <cell r="AR28">
            <v>2.33</v>
          </cell>
          <cell r="AS28">
            <v>4</v>
          </cell>
          <cell r="AT28">
            <v>3.65</v>
          </cell>
          <cell r="AU28">
            <v>3.65</v>
          </cell>
          <cell r="AV28">
            <v>2.54</v>
          </cell>
          <cell r="AW28">
            <v>2.33</v>
          </cell>
          <cell r="AX28">
            <v>1.65</v>
          </cell>
          <cell r="AY28">
            <v>2.65</v>
          </cell>
          <cell r="AZ28">
            <v>2</v>
          </cell>
          <cell r="BA28">
            <v>2.16</v>
          </cell>
          <cell r="BB28">
            <v>2.32</v>
          </cell>
          <cell r="BC28">
            <v>4</v>
          </cell>
          <cell r="BD28">
            <v>4</v>
          </cell>
          <cell r="BE28">
            <v>2.33</v>
          </cell>
          <cell r="BF28">
            <v>2</v>
          </cell>
          <cell r="BG28">
            <v>3.33</v>
          </cell>
          <cell r="BH28">
            <v>2.37</v>
          </cell>
        </row>
        <row r="29">
          <cell r="B29">
            <v>131138783</v>
          </cell>
          <cell r="C29" t="str">
            <v>Phạm Nam</v>
          </cell>
          <cell r="D29" t="str">
            <v>Hưng</v>
          </cell>
          <cell r="E29">
            <v>32771</v>
          </cell>
          <cell r="F29" t="str">
            <v>Gia Lai</v>
          </cell>
          <cell r="G29">
            <v>2.33</v>
          </cell>
          <cell r="H29">
            <v>2.33</v>
          </cell>
          <cell r="I29">
            <v>2.33</v>
          </cell>
          <cell r="J29">
            <v>3</v>
          </cell>
          <cell r="K29">
            <v>1.65</v>
          </cell>
          <cell r="L29">
            <v>1.65</v>
          </cell>
          <cell r="M29">
            <v>0</v>
          </cell>
          <cell r="N29">
            <v>2.33</v>
          </cell>
          <cell r="O29">
            <v>3.33</v>
          </cell>
          <cell r="P29">
            <v>3.33</v>
          </cell>
          <cell r="Q29">
            <v>1.65</v>
          </cell>
          <cell r="R29">
            <v>1.65</v>
          </cell>
          <cell r="S29">
            <v>3.33</v>
          </cell>
          <cell r="T29">
            <v>2.65</v>
          </cell>
          <cell r="U29">
            <v>2</v>
          </cell>
          <cell r="V29">
            <v>3</v>
          </cell>
          <cell r="W29">
            <v>0</v>
          </cell>
          <cell r="X29">
            <v>2.4</v>
          </cell>
          <cell r="Y29">
            <v>1.65</v>
          </cell>
          <cell r="Z29">
            <v>2</v>
          </cell>
          <cell r="AA29">
            <v>2</v>
          </cell>
          <cell r="AB29">
            <v>2.33</v>
          </cell>
          <cell r="AC29">
            <v>2.33</v>
          </cell>
          <cell r="AD29">
            <v>2.33</v>
          </cell>
          <cell r="AE29">
            <v>3.33</v>
          </cell>
          <cell r="AF29">
            <v>2.11</v>
          </cell>
          <cell r="AG29">
            <v>2.65</v>
          </cell>
          <cell r="AH29">
            <v>2</v>
          </cell>
          <cell r="AI29">
            <v>1.65</v>
          </cell>
          <cell r="AJ29">
            <v>1.65</v>
          </cell>
          <cell r="AK29">
            <v>2.33</v>
          </cell>
          <cell r="AL29">
            <v>3</v>
          </cell>
          <cell r="AM29">
            <v>2.65</v>
          </cell>
          <cell r="AN29">
            <v>2.25</v>
          </cell>
          <cell r="AO29">
            <v>2.33</v>
          </cell>
          <cell r="AP29">
            <v>3.65</v>
          </cell>
          <cell r="AQ29">
            <v>2.65</v>
          </cell>
          <cell r="AR29">
            <v>2.65</v>
          </cell>
          <cell r="AS29">
            <v>1.65</v>
          </cell>
          <cell r="AT29">
            <v>2.33</v>
          </cell>
          <cell r="AU29">
            <v>2</v>
          </cell>
          <cell r="AV29">
            <v>2.36</v>
          </cell>
          <cell r="AW29">
            <v>2</v>
          </cell>
          <cell r="AX29">
            <v>1.65</v>
          </cell>
          <cell r="AY29">
            <v>2.65</v>
          </cell>
          <cell r="AZ29">
            <v>2.33</v>
          </cell>
          <cell r="BA29">
            <v>2.16</v>
          </cell>
          <cell r="BB29">
            <v>2.27</v>
          </cell>
          <cell r="BC29">
            <v>2.65</v>
          </cell>
          <cell r="BD29">
            <v>4</v>
          </cell>
          <cell r="BE29">
            <v>2.65</v>
          </cell>
          <cell r="BF29">
            <v>4</v>
          </cell>
          <cell r="BG29">
            <v>2.92</v>
          </cell>
          <cell r="BH29">
            <v>2.31</v>
          </cell>
        </row>
        <row r="30">
          <cell r="B30">
            <v>141133895</v>
          </cell>
          <cell r="C30" t="str">
            <v>Lê Mai</v>
          </cell>
          <cell r="D30" t="str">
            <v>Hưng</v>
          </cell>
          <cell r="E30" t="str">
            <v>23/04/1990</v>
          </cell>
          <cell r="F30" t="str">
            <v>Quảng Nam</v>
          </cell>
          <cell r="G30">
            <v>3</v>
          </cell>
          <cell r="H30">
            <v>3</v>
          </cell>
          <cell r="I30">
            <v>1.65</v>
          </cell>
          <cell r="J30">
            <v>3</v>
          </cell>
          <cell r="K30">
            <v>3</v>
          </cell>
          <cell r="L30">
            <v>3</v>
          </cell>
          <cell r="M30">
            <v>3.65</v>
          </cell>
          <cell r="N30">
            <v>2.78</v>
          </cell>
          <cell r="O30">
            <v>2.33</v>
          </cell>
          <cell r="P30">
            <v>4</v>
          </cell>
          <cell r="Q30">
            <v>2</v>
          </cell>
          <cell r="R30">
            <v>3</v>
          </cell>
          <cell r="S30">
            <v>3.33</v>
          </cell>
          <cell r="T30">
            <v>3</v>
          </cell>
          <cell r="U30">
            <v>4</v>
          </cell>
          <cell r="V30">
            <v>3</v>
          </cell>
          <cell r="W30">
            <v>4</v>
          </cell>
          <cell r="X30">
            <v>3.11</v>
          </cell>
          <cell r="Y30">
            <v>2.65</v>
          </cell>
          <cell r="Z30">
            <v>2.65</v>
          </cell>
          <cell r="AA30">
            <v>3.33</v>
          </cell>
          <cell r="AB30">
            <v>2.65</v>
          </cell>
          <cell r="AC30">
            <v>2.33</v>
          </cell>
          <cell r="AD30">
            <v>2</v>
          </cell>
          <cell r="AE30">
            <v>3.33</v>
          </cell>
          <cell r="AF30">
            <v>2.48</v>
          </cell>
          <cell r="AG30">
            <v>3</v>
          </cell>
          <cell r="AH30">
            <v>2.33</v>
          </cell>
          <cell r="AI30">
            <v>2.33</v>
          </cell>
          <cell r="AJ30">
            <v>3.33</v>
          </cell>
          <cell r="AK30">
            <v>3</v>
          </cell>
          <cell r="AL30">
            <v>3.65</v>
          </cell>
          <cell r="AM30">
            <v>2</v>
          </cell>
          <cell r="AN30">
            <v>2.83</v>
          </cell>
          <cell r="AO30">
            <v>2.33</v>
          </cell>
          <cell r="AP30">
            <v>3.65</v>
          </cell>
          <cell r="AQ30">
            <v>3.65</v>
          </cell>
          <cell r="AR30">
            <v>3.65</v>
          </cell>
          <cell r="AS30">
            <v>2.65</v>
          </cell>
          <cell r="AT30">
            <v>2.65</v>
          </cell>
          <cell r="AU30">
            <v>2</v>
          </cell>
          <cell r="AV30">
            <v>2.93</v>
          </cell>
          <cell r="AW30">
            <v>1.65</v>
          </cell>
          <cell r="AX30">
            <v>1.65</v>
          </cell>
          <cell r="AY30">
            <v>3.33</v>
          </cell>
          <cell r="AZ30">
            <v>1.65</v>
          </cell>
          <cell r="BA30">
            <v>2.15</v>
          </cell>
          <cell r="BB30">
            <v>2.76</v>
          </cell>
          <cell r="BC30">
            <v>3.65</v>
          </cell>
          <cell r="BD30">
            <v>4</v>
          </cell>
          <cell r="BE30">
            <v>2.33</v>
          </cell>
          <cell r="BF30">
            <v>2.33</v>
          </cell>
          <cell r="BG30">
            <v>3.19</v>
          </cell>
          <cell r="BH30">
            <v>2.78</v>
          </cell>
        </row>
        <row r="31">
          <cell r="B31">
            <v>141133896</v>
          </cell>
          <cell r="C31" t="str">
            <v>Nguyễn Ngọc</v>
          </cell>
          <cell r="D31" t="str">
            <v>Hưng</v>
          </cell>
          <cell r="E31" t="str">
            <v>09/02/1990</v>
          </cell>
          <cell r="F31" t="str">
            <v>Đà Nẵng</v>
          </cell>
          <cell r="G31">
            <v>3.65</v>
          </cell>
          <cell r="H31">
            <v>3</v>
          </cell>
          <cell r="I31">
            <v>1.65</v>
          </cell>
          <cell r="J31">
            <v>3</v>
          </cell>
          <cell r="K31">
            <v>2.33</v>
          </cell>
          <cell r="L31">
            <v>3</v>
          </cell>
          <cell r="M31">
            <v>4</v>
          </cell>
          <cell r="N31">
            <v>2.77</v>
          </cell>
          <cell r="O31">
            <v>3</v>
          </cell>
          <cell r="P31">
            <v>3.65</v>
          </cell>
          <cell r="Q31">
            <v>1</v>
          </cell>
          <cell r="R31">
            <v>2.65</v>
          </cell>
          <cell r="S31">
            <v>2.65</v>
          </cell>
          <cell r="T31">
            <v>2.33</v>
          </cell>
          <cell r="U31">
            <v>3.65</v>
          </cell>
          <cell r="V31">
            <v>2.33</v>
          </cell>
          <cell r="W31">
            <v>4</v>
          </cell>
          <cell r="X31">
            <v>2.69</v>
          </cell>
          <cell r="Y31">
            <v>2.65</v>
          </cell>
          <cell r="Z31">
            <v>2.33</v>
          </cell>
          <cell r="AA31">
            <v>1.65</v>
          </cell>
          <cell r="AB31">
            <v>3</v>
          </cell>
          <cell r="AC31">
            <v>2.33</v>
          </cell>
          <cell r="AD31">
            <v>2.65</v>
          </cell>
          <cell r="AE31">
            <v>4</v>
          </cell>
          <cell r="AF31">
            <v>2.5</v>
          </cell>
          <cell r="AG31">
            <v>2.33</v>
          </cell>
          <cell r="AH31">
            <v>1.65</v>
          </cell>
          <cell r="AI31">
            <v>2.65</v>
          </cell>
          <cell r="AJ31">
            <v>2.65</v>
          </cell>
          <cell r="AK31">
            <v>2.33</v>
          </cell>
          <cell r="AL31">
            <v>3</v>
          </cell>
          <cell r="AM31">
            <v>2.65</v>
          </cell>
          <cell r="AN31">
            <v>2.42</v>
          </cell>
          <cell r="AO31">
            <v>1.65</v>
          </cell>
          <cell r="AP31">
            <v>2.33</v>
          </cell>
          <cell r="AQ31">
            <v>3</v>
          </cell>
          <cell r="AR31">
            <v>2</v>
          </cell>
          <cell r="AS31">
            <v>2.65</v>
          </cell>
          <cell r="AT31">
            <v>3.33</v>
          </cell>
          <cell r="AU31">
            <v>2.65</v>
          </cell>
          <cell r="AV31">
            <v>2.48</v>
          </cell>
          <cell r="AW31">
            <v>1.65</v>
          </cell>
          <cell r="AX31">
            <v>1.65</v>
          </cell>
          <cell r="AY31">
            <v>2.33</v>
          </cell>
          <cell r="AZ31">
            <v>2.33</v>
          </cell>
          <cell r="BA31">
            <v>1.99</v>
          </cell>
          <cell r="BB31">
            <v>2.5</v>
          </cell>
          <cell r="BC31">
            <v>2.65</v>
          </cell>
          <cell r="BD31">
            <v>3.33</v>
          </cell>
          <cell r="BE31">
            <v>3</v>
          </cell>
          <cell r="BF31">
            <v>3</v>
          </cell>
          <cell r="BG31">
            <v>2.93</v>
          </cell>
          <cell r="BH31">
            <v>2.52</v>
          </cell>
        </row>
        <row r="32">
          <cell r="B32">
            <v>141133898</v>
          </cell>
          <cell r="C32" t="str">
            <v>Nguyễn Thị</v>
          </cell>
          <cell r="D32" t="str">
            <v>Hương</v>
          </cell>
          <cell r="E32" t="str">
            <v>08/08/1988</v>
          </cell>
          <cell r="F32" t="str">
            <v>Nghệ An</v>
          </cell>
          <cell r="G32">
            <v>1.65</v>
          </cell>
          <cell r="H32">
            <v>3</v>
          </cell>
          <cell r="I32">
            <v>3</v>
          </cell>
          <cell r="J32">
            <v>3</v>
          </cell>
          <cell r="K32">
            <v>1.65</v>
          </cell>
          <cell r="L32">
            <v>3</v>
          </cell>
          <cell r="M32">
            <v>3.33</v>
          </cell>
          <cell r="N32">
            <v>2.55</v>
          </cell>
          <cell r="O32">
            <v>2</v>
          </cell>
          <cell r="P32">
            <v>4</v>
          </cell>
          <cell r="Q32">
            <v>2.65</v>
          </cell>
          <cell r="R32">
            <v>2.65</v>
          </cell>
          <cell r="S32">
            <v>3.33</v>
          </cell>
          <cell r="T32">
            <v>2.33</v>
          </cell>
          <cell r="U32">
            <v>2</v>
          </cell>
          <cell r="V32">
            <v>2.33</v>
          </cell>
          <cell r="W32">
            <v>2.33</v>
          </cell>
          <cell r="X32">
            <v>2.57</v>
          </cell>
          <cell r="Y32">
            <v>3.65</v>
          </cell>
          <cell r="Z32">
            <v>2.65</v>
          </cell>
          <cell r="AA32">
            <v>3</v>
          </cell>
          <cell r="AB32">
            <v>2</v>
          </cell>
          <cell r="AC32">
            <v>2.65</v>
          </cell>
          <cell r="AD32">
            <v>3</v>
          </cell>
          <cell r="AE32">
            <v>4</v>
          </cell>
          <cell r="AF32">
            <v>2.85</v>
          </cell>
          <cell r="AG32">
            <v>2.65</v>
          </cell>
          <cell r="AH32">
            <v>2</v>
          </cell>
          <cell r="AI32">
            <v>2</v>
          </cell>
          <cell r="AJ32">
            <v>4</v>
          </cell>
          <cell r="AK32">
            <v>2.65</v>
          </cell>
          <cell r="AL32">
            <v>3</v>
          </cell>
          <cell r="AM32">
            <v>2.33</v>
          </cell>
          <cell r="AN32">
            <v>2.7</v>
          </cell>
          <cell r="AO32">
            <v>2.65</v>
          </cell>
          <cell r="AP32">
            <v>2</v>
          </cell>
          <cell r="AQ32">
            <v>2.65</v>
          </cell>
          <cell r="AR32">
            <v>2.65</v>
          </cell>
          <cell r="AS32">
            <v>2.33</v>
          </cell>
          <cell r="AT32">
            <v>3.65</v>
          </cell>
          <cell r="AU32">
            <v>3.65</v>
          </cell>
          <cell r="AV32">
            <v>2.79</v>
          </cell>
          <cell r="AW32">
            <v>3.65</v>
          </cell>
          <cell r="AX32">
            <v>3</v>
          </cell>
          <cell r="AY32">
            <v>3.33</v>
          </cell>
          <cell r="AZ32">
            <v>2</v>
          </cell>
          <cell r="BA32">
            <v>3.03</v>
          </cell>
          <cell r="BB32">
            <v>2.73</v>
          </cell>
          <cell r="BC32">
            <v>3.65</v>
          </cell>
          <cell r="BD32">
            <v>3.65</v>
          </cell>
          <cell r="BE32">
            <v>3.33</v>
          </cell>
          <cell r="BF32">
            <v>4</v>
          </cell>
          <cell r="BG32">
            <v>3.52</v>
          </cell>
          <cell r="BH32">
            <v>2.78</v>
          </cell>
        </row>
        <row r="33">
          <cell r="B33">
            <v>141133902</v>
          </cell>
          <cell r="C33" t="str">
            <v>Phan Công</v>
          </cell>
          <cell r="D33" t="str">
            <v>Hữu</v>
          </cell>
          <cell r="E33" t="str">
            <v>26/08/1990</v>
          </cell>
          <cell r="F33" t="str">
            <v>Huế</v>
          </cell>
          <cell r="G33">
            <v>3</v>
          </cell>
          <cell r="H33">
            <v>3</v>
          </cell>
          <cell r="I33">
            <v>2.33</v>
          </cell>
          <cell r="J33">
            <v>3</v>
          </cell>
          <cell r="K33">
            <v>3</v>
          </cell>
          <cell r="L33">
            <v>3</v>
          </cell>
          <cell r="M33">
            <v>4</v>
          </cell>
          <cell r="N33">
            <v>2.89</v>
          </cell>
          <cell r="O33">
            <v>2</v>
          </cell>
          <cell r="P33">
            <v>3.33</v>
          </cell>
          <cell r="Q33">
            <v>3</v>
          </cell>
          <cell r="R33">
            <v>3.65</v>
          </cell>
          <cell r="S33">
            <v>1.65</v>
          </cell>
          <cell r="T33">
            <v>2.33</v>
          </cell>
          <cell r="U33">
            <v>4</v>
          </cell>
          <cell r="V33">
            <v>3</v>
          </cell>
          <cell r="W33">
            <v>4</v>
          </cell>
          <cell r="X33">
            <v>3.14</v>
          </cell>
          <cell r="Y33">
            <v>2</v>
          </cell>
          <cell r="Z33">
            <v>3</v>
          </cell>
          <cell r="AA33">
            <v>4</v>
          </cell>
          <cell r="AB33">
            <v>2.33</v>
          </cell>
          <cell r="AC33">
            <v>2.33</v>
          </cell>
          <cell r="AD33">
            <v>3</v>
          </cell>
          <cell r="AE33">
            <v>3.33</v>
          </cell>
          <cell r="AF33">
            <v>2.69</v>
          </cell>
          <cell r="AG33">
            <v>3</v>
          </cell>
          <cell r="AH33">
            <v>2.33</v>
          </cell>
          <cell r="AI33">
            <v>2.33</v>
          </cell>
          <cell r="AJ33">
            <v>3.33</v>
          </cell>
          <cell r="AK33">
            <v>3</v>
          </cell>
          <cell r="AL33">
            <v>3</v>
          </cell>
          <cell r="AM33">
            <v>1.65</v>
          </cell>
          <cell r="AN33">
            <v>2.72</v>
          </cell>
          <cell r="AO33">
            <v>3</v>
          </cell>
          <cell r="AP33">
            <v>3.33</v>
          </cell>
          <cell r="AQ33">
            <v>2.65</v>
          </cell>
          <cell r="AR33">
            <v>3.33</v>
          </cell>
          <cell r="AS33">
            <v>3.33</v>
          </cell>
          <cell r="AT33">
            <v>3.65</v>
          </cell>
          <cell r="AU33">
            <v>3</v>
          </cell>
          <cell r="AV33">
            <v>3.15</v>
          </cell>
          <cell r="AW33">
            <v>2.65</v>
          </cell>
          <cell r="AX33">
            <v>2.65</v>
          </cell>
          <cell r="AY33">
            <v>3</v>
          </cell>
          <cell r="AZ33">
            <v>1.65</v>
          </cell>
          <cell r="BA33">
            <v>2.56</v>
          </cell>
          <cell r="BB33">
            <v>2.88</v>
          </cell>
          <cell r="BC33">
            <v>3.33</v>
          </cell>
          <cell r="BD33">
            <v>4</v>
          </cell>
          <cell r="BE33">
            <v>3.33</v>
          </cell>
          <cell r="BF33">
            <v>3.65</v>
          </cell>
          <cell r="BG33">
            <v>3.46</v>
          </cell>
          <cell r="BH33">
            <v>2.91</v>
          </cell>
        </row>
        <row r="34">
          <cell r="B34">
            <v>141133903</v>
          </cell>
          <cell r="C34" t="str">
            <v>Trần Minh</v>
          </cell>
          <cell r="D34" t="str">
            <v>Hữu</v>
          </cell>
          <cell r="E34" t="str">
            <v>16/11/1989</v>
          </cell>
          <cell r="F34" t="str">
            <v>Quảng Bình</v>
          </cell>
          <cell r="G34">
            <v>3</v>
          </cell>
          <cell r="H34">
            <v>3</v>
          </cell>
          <cell r="I34">
            <v>3</v>
          </cell>
          <cell r="J34">
            <v>3</v>
          </cell>
          <cell r="K34">
            <v>2.33</v>
          </cell>
          <cell r="L34">
            <v>3</v>
          </cell>
          <cell r="M34">
            <v>2.33</v>
          </cell>
          <cell r="N34">
            <v>2.89</v>
          </cell>
          <cell r="O34">
            <v>2.33</v>
          </cell>
          <cell r="P34">
            <v>3.33</v>
          </cell>
          <cell r="Q34">
            <v>2.33</v>
          </cell>
          <cell r="R34">
            <v>2.65</v>
          </cell>
          <cell r="S34">
            <v>3.65</v>
          </cell>
          <cell r="T34">
            <v>1.65</v>
          </cell>
          <cell r="U34">
            <v>3.33</v>
          </cell>
          <cell r="V34">
            <v>2.33</v>
          </cell>
          <cell r="W34">
            <v>2.65</v>
          </cell>
          <cell r="X34">
            <v>2.75</v>
          </cell>
          <cell r="Y34">
            <v>2</v>
          </cell>
          <cell r="Z34">
            <v>3</v>
          </cell>
          <cell r="AA34">
            <v>3</v>
          </cell>
          <cell r="AB34">
            <v>2</v>
          </cell>
          <cell r="AC34">
            <v>2.33</v>
          </cell>
          <cell r="AD34">
            <v>1.65</v>
          </cell>
          <cell r="AE34">
            <v>3</v>
          </cell>
          <cell r="AF34">
            <v>2.27</v>
          </cell>
          <cell r="AG34">
            <v>2.65</v>
          </cell>
          <cell r="AH34">
            <v>1.65</v>
          </cell>
          <cell r="AI34">
            <v>2</v>
          </cell>
          <cell r="AJ34">
            <v>2.33</v>
          </cell>
          <cell r="AK34">
            <v>2</v>
          </cell>
          <cell r="AL34">
            <v>3.65</v>
          </cell>
          <cell r="AM34">
            <v>1.65</v>
          </cell>
          <cell r="AN34">
            <v>2.25</v>
          </cell>
          <cell r="AO34">
            <v>1.65</v>
          </cell>
          <cell r="AP34">
            <v>2</v>
          </cell>
          <cell r="AQ34">
            <v>2.33</v>
          </cell>
          <cell r="AR34">
            <v>2.65</v>
          </cell>
          <cell r="AS34">
            <v>2.33</v>
          </cell>
          <cell r="AT34">
            <v>3.65</v>
          </cell>
          <cell r="AU34">
            <v>2.33</v>
          </cell>
          <cell r="AV34">
            <v>2.4</v>
          </cell>
          <cell r="AW34">
            <v>2</v>
          </cell>
          <cell r="AX34">
            <v>2</v>
          </cell>
          <cell r="AY34">
            <v>2.33</v>
          </cell>
          <cell r="AZ34">
            <v>2.33</v>
          </cell>
          <cell r="BA34">
            <v>2.17</v>
          </cell>
          <cell r="BB34">
            <v>2.45</v>
          </cell>
          <cell r="BC34">
            <v>3.65</v>
          </cell>
          <cell r="BD34">
            <v>2</v>
          </cell>
          <cell r="BE34">
            <v>2.33</v>
          </cell>
          <cell r="BF34">
            <v>3.33</v>
          </cell>
          <cell r="BG34">
            <v>2.79</v>
          </cell>
          <cell r="BH34">
            <v>2.47</v>
          </cell>
        </row>
        <row r="35">
          <cell r="B35">
            <v>141133912</v>
          </cell>
          <cell r="C35" t="str">
            <v>Tạ Bá Thành</v>
          </cell>
          <cell r="D35" t="str">
            <v>Huy</v>
          </cell>
          <cell r="E35" t="str">
            <v>03/02/1990</v>
          </cell>
          <cell r="F35" t="str">
            <v>Quảng Trị</v>
          </cell>
          <cell r="G35">
            <v>4</v>
          </cell>
          <cell r="H35">
            <v>3</v>
          </cell>
          <cell r="I35">
            <v>1.65</v>
          </cell>
          <cell r="J35">
            <v>4</v>
          </cell>
          <cell r="K35">
            <v>3</v>
          </cell>
          <cell r="L35">
            <v>3</v>
          </cell>
          <cell r="M35">
            <v>3</v>
          </cell>
          <cell r="N35">
            <v>3.19</v>
          </cell>
          <cell r="O35">
            <v>3.33</v>
          </cell>
          <cell r="P35">
            <v>4</v>
          </cell>
          <cell r="Q35">
            <v>4</v>
          </cell>
          <cell r="R35">
            <v>4</v>
          </cell>
          <cell r="S35">
            <v>3.65</v>
          </cell>
          <cell r="T35">
            <v>3.33</v>
          </cell>
          <cell r="U35">
            <v>4</v>
          </cell>
          <cell r="V35">
            <v>3.33</v>
          </cell>
          <cell r="W35">
            <v>3.65</v>
          </cell>
          <cell r="X35">
            <v>3.79</v>
          </cell>
          <cell r="Y35">
            <v>3.65</v>
          </cell>
          <cell r="Z35">
            <v>4</v>
          </cell>
          <cell r="AA35">
            <v>4</v>
          </cell>
          <cell r="AB35">
            <v>3</v>
          </cell>
          <cell r="AC35">
            <v>3.33</v>
          </cell>
          <cell r="AD35">
            <v>3.65</v>
          </cell>
          <cell r="AE35">
            <v>2.33</v>
          </cell>
          <cell r="AF35">
            <v>3.62</v>
          </cell>
          <cell r="AG35">
            <v>3.65</v>
          </cell>
          <cell r="AH35">
            <v>3.33</v>
          </cell>
          <cell r="AI35">
            <v>4</v>
          </cell>
          <cell r="AJ35">
            <v>4</v>
          </cell>
          <cell r="AK35">
            <v>4</v>
          </cell>
          <cell r="AL35">
            <v>4</v>
          </cell>
          <cell r="AM35">
            <v>1</v>
          </cell>
          <cell r="AN35">
            <v>3.5</v>
          </cell>
          <cell r="AO35">
            <v>4</v>
          </cell>
          <cell r="AP35">
            <v>4</v>
          </cell>
          <cell r="AQ35">
            <v>3.33</v>
          </cell>
          <cell r="AR35">
            <v>4</v>
          </cell>
          <cell r="AS35">
            <v>3.33</v>
          </cell>
          <cell r="AT35">
            <v>3</v>
          </cell>
          <cell r="AU35">
            <v>2.65</v>
          </cell>
          <cell r="AV35">
            <v>3.49</v>
          </cell>
          <cell r="AW35">
            <v>3.65</v>
          </cell>
          <cell r="AX35">
            <v>2.65</v>
          </cell>
          <cell r="AY35">
            <v>3.33</v>
          </cell>
          <cell r="AZ35">
            <v>1.65</v>
          </cell>
          <cell r="BA35">
            <v>2.85</v>
          </cell>
          <cell r="BB35">
            <v>3.47</v>
          </cell>
          <cell r="BC35">
            <v>4</v>
          </cell>
          <cell r="BD35">
            <v>4</v>
          </cell>
          <cell r="BE35">
            <v>3.65</v>
          </cell>
          <cell r="BF35">
            <v>3.33</v>
          </cell>
          <cell r="BG35">
            <v>3.86</v>
          </cell>
          <cell r="BH35">
            <v>3.49</v>
          </cell>
        </row>
        <row r="36">
          <cell r="B36">
            <v>141323426</v>
          </cell>
          <cell r="C36" t="str">
            <v>Nguyễn</v>
          </cell>
          <cell r="D36" t="str">
            <v>Huy</v>
          </cell>
          <cell r="E36" t="str">
            <v>30/01/1989</v>
          </cell>
          <cell r="F36" t="str">
            <v>Gia Lai</v>
          </cell>
          <cell r="G36">
            <v>3</v>
          </cell>
          <cell r="H36">
            <v>1.65</v>
          </cell>
          <cell r="I36">
            <v>0</v>
          </cell>
          <cell r="J36">
            <v>2.33</v>
          </cell>
          <cell r="K36">
            <v>3</v>
          </cell>
          <cell r="L36">
            <v>3.65</v>
          </cell>
          <cell r="M36">
            <v>4</v>
          </cell>
          <cell r="N36">
            <v>2.16</v>
          </cell>
          <cell r="O36">
            <v>0</v>
          </cell>
          <cell r="P36">
            <v>3</v>
          </cell>
          <cell r="Q36">
            <v>1</v>
          </cell>
          <cell r="R36">
            <v>2</v>
          </cell>
          <cell r="S36">
            <v>0</v>
          </cell>
          <cell r="T36">
            <v>2</v>
          </cell>
          <cell r="U36">
            <v>0</v>
          </cell>
          <cell r="V36">
            <v>2</v>
          </cell>
          <cell r="W36">
            <v>1</v>
          </cell>
          <cell r="X36">
            <v>1.17</v>
          </cell>
          <cell r="Y36">
            <v>1.65</v>
          </cell>
          <cell r="Z36">
            <v>0</v>
          </cell>
          <cell r="AA36">
            <v>0</v>
          </cell>
          <cell r="AB36">
            <v>2</v>
          </cell>
          <cell r="AC36">
            <v>2.33</v>
          </cell>
          <cell r="AD36">
            <v>1</v>
          </cell>
          <cell r="AE36">
            <v>2</v>
          </cell>
          <cell r="AF36">
            <v>1.17</v>
          </cell>
          <cell r="AG36">
            <v>2</v>
          </cell>
          <cell r="AH36">
            <v>0</v>
          </cell>
          <cell r="AI36">
            <v>1</v>
          </cell>
          <cell r="AJ36">
            <v>1</v>
          </cell>
          <cell r="AK36">
            <v>2.33</v>
          </cell>
          <cell r="AL36">
            <v>1.65</v>
          </cell>
          <cell r="AM36">
            <v>1.65</v>
          </cell>
          <cell r="AN36">
            <v>1.37</v>
          </cell>
          <cell r="AO36">
            <v>1.65</v>
          </cell>
          <cell r="AP36">
            <v>3</v>
          </cell>
          <cell r="AQ36">
            <v>2.33</v>
          </cell>
          <cell r="AR36">
            <v>0</v>
          </cell>
          <cell r="AS36">
            <v>0</v>
          </cell>
          <cell r="AT36">
            <v>2.33</v>
          </cell>
          <cell r="AU36">
            <v>2</v>
          </cell>
          <cell r="AV36">
            <v>1.39</v>
          </cell>
          <cell r="AW36">
            <v>0</v>
          </cell>
          <cell r="AX36">
            <v>0</v>
          </cell>
          <cell r="AY36">
            <v>0</v>
          </cell>
          <cell r="AZ36">
            <v>1.65</v>
          </cell>
          <cell r="BA36">
            <v>0.33</v>
          </cell>
          <cell r="BB36">
            <v>1.29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1.22</v>
          </cell>
        </row>
        <row r="37">
          <cell r="B37">
            <v>121133178</v>
          </cell>
          <cell r="C37" t="str">
            <v>Nguyễn Hồng </v>
          </cell>
          <cell r="D37" t="str">
            <v>Kha</v>
          </cell>
          <cell r="E37">
            <v>31778</v>
          </cell>
          <cell r="F37" t="str">
            <v>Quảng Nam</v>
          </cell>
          <cell r="G37">
            <v>3</v>
          </cell>
          <cell r="H37">
            <v>2</v>
          </cell>
          <cell r="I37">
            <v>2.33</v>
          </cell>
          <cell r="J37">
            <v>3.65</v>
          </cell>
          <cell r="K37">
            <v>2.33</v>
          </cell>
          <cell r="L37">
            <v>1.65</v>
          </cell>
          <cell r="M37">
            <v>2.65</v>
          </cell>
          <cell r="N37">
            <v>2.66</v>
          </cell>
          <cell r="O37">
            <v>3</v>
          </cell>
          <cell r="P37">
            <v>3</v>
          </cell>
          <cell r="Q37">
            <v>2.33</v>
          </cell>
          <cell r="R37">
            <v>2.33</v>
          </cell>
          <cell r="S37">
            <v>2</v>
          </cell>
          <cell r="T37">
            <v>2.33</v>
          </cell>
          <cell r="U37">
            <v>3.65</v>
          </cell>
          <cell r="V37">
            <v>4</v>
          </cell>
          <cell r="W37">
            <v>2.33</v>
          </cell>
          <cell r="X37">
            <v>2.94</v>
          </cell>
          <cell r="Y37">
            <v>1</v>
          </cell>
          <cell r="Z37">
            <v>4</v>
          </cell>
          <cell r="AA37">
            <v>3.65</v>
          </cell>
          <cell r="AB37">
            <v>3</v>
          </cell>
          <cell r="AC37">
            <v>2.33</v>
          </cell>
          <cell r="AD37">
            <v>3.65</v>
          </cell>
          <cell r="AE37">
            <v>3.33</v>
          </cell>
          <cell r="AF37">
            <v>2.96</v>
          </cell>
          <cell r="AG37">
            <v>2.65</v>
          </cell>
          <cell r="AH37">
            <v>1.65</v>
          </cell>
          <cell r="AI37">
            <v>2.33</v>
          </cell>
          <cell r="AJ37">
            <v>1.65</v>
          </cell>
          <cell r="AK37">
            <v>3.33</v>
          </cell>
          <cell r="AL37">
            <v>3.33</v>
          </cell>
          <cell r="AM37">
            <v>2</v>
          </cell>
          <cell r="AN37">
            <v>2.4</v>
          </cell>
          <cell r="AO37">
            <v>3.65</v>
          </cell>
          <cell r="AP37">
            <v>4</v>
          </cell>
          <cell r="AQ37">
            <v>3.33</v>
          </cell>
          <cell r="AR37">
            <v>3.33</v>
          </cell>
          <cell r="AS37">
            <v>2.65</v>
          </cell>
          <cell r="AT37">
            <v>3.33</v>
          </cell>
          <cell r="AU37">
            <v>2.33</v>
          </cell>
          <cell r="AV37">
            <v>3.19</v>
          </cell>
          <cell r="AW37">
            <v>2.33</v>
          </cell>
          <cell r="AX37">
            <v>2</v>
          </cell>
          <cell r="AY37">
            <v>3.33</v>
          </cell>
          <cell r="AZ37">
            <v>1.65</v>
          </cell>
          <cell r="BA37">
            <v>2.4</v>
          </cell>
          <cell r="BB37">
            <v>2.79</v>
          </cell>
          <cell r="BC37">
            <v>3.33</v>
          </cell>
          <cell r="BD37">
            <v>4</v>
          </cell>
          <cell r="BE37">
            <v>4</v>
          </cell>
          <cell r="BF37">
            <v>3.65</v>
          </cell>
          <cell r="BG37">
            <v>3.73</v>
          </cell>
          <cell r="BH37">
            <v>2.84</v>
          </cell>
        </row>
        <row r="38">
          <cell r="B38">
            <v>141323442</v>
          </cell>
          <cell r="C38" t="str">
            <v>Nguyễn Đăng</v>
          </cell>
          <cell r="D38" t="str">
            <v>Khanh</v>
          </cell>
          <cell r="E38" t="str">
            <v>11/09/1990</v>
          </cell>
          <cell r="F38" t="str">
            <v>Quảng Trị</v>
          </cell>
          <cell r="G38">
            <v>3.65</v>
          </cell>
          <cell r="H38">
            <v>3</v>
          </cell>
          <cell r="I38">
            <v>2.33</v>
          </cell>
          <cell r="J38">
            <v>2.33</v>
          </cell>
          <cell r="K38">
            <v>3</v>
          </cell>
          <cell r="L38">
            <v>3.65</v>
          </cell>
          <cell r="M38">
            <v>4</v>
          </cell>
          <cell r="N38">
            <v>2.88</v>
          </cell>
          <cell r="O38">
            <v>2.33</v>
          </cell>
          <cell r="P38">
            <v>3.65</v>
          </cell>
          <cell r="Q38">
            <v>3</v>
          </cell>
          <cell r="R38">
            <v>3</v>
          </cell>
          <cell r="S38">
            <v>3</v>
          </cell>
          <cell r="T38">
            <v>2.65</v>
          </cell>
          <cell r="U38">
            <v>4</v>
          </cell>
          <cell r="V38">
            <v>2.33</v>
          </cell>
          <cell r="W38">
            <v>4</v>
          </cell>
          <cell r="X38">
            <v>3.13</v>
          </cell>
          <cell r="Y38">
            <v>2.65</v>
          </cell>
          <cell r="Z38">
            <v>2</v>
          </cell>
          <cell r="AA38">
            <v>3.65</v>
          </cell>
          <cell r="AB38">
            <v>2.33</v>
          </cell>
          <cell r="AC38">
            <v>2.65</v>
          </cell>
          <cell r="AD38">
            <v>1.65</v>
          </cell>
          <cell r="AE38">
            <v>2</v>
          </cell>
          <cell r="AF38">
            <v>2.28</v>
          </cell>
          <cell r="AG38">
            <v>3</v>
          </cell>
          <cell r="AH38">
            <v>1.65</v>
          </cell>
          <cell r="AI38">
            <v>2</v>
          </cell>
          <cell r="AJ38">
            <v>3.33</v>
          </cell>
          <cell r="AK38">
            <v>3</v>
          </cell>
          <cell r="AL38">
            <v>3.33</v>
          </cell>
          <cell r="AM38">
            <v>1.65</v>
          </cell>
          <cell r="AN38">
            <v>2.61</v>
          </cell>
          <cell r="AO38">
            <v>3</v>
          </cell>
          <cell r="AP38">
            <v>2.33</v>
          </cell>
          <cell r="AQ38">
            <v>3</v>
          </cell>
          <cell r="AR38">
            <v>2</v>
          </cell>
          <cell r="AS38">
            <v>2.33</v>
          </cell>
          <cell r="AT38">
            <v>3.65</v>
          </cell>
          <cell r="AU38">
            <v>3</v>
          </cell>
          <cell r="AV38">
            <v>2.74</v>
          </cell>
          <cell r="AW38">
            <v>1.65</v>
          </cell>
          <cell r="AX38">
            <v>1.65</v>
          </cell>
          <cell r="AY38">
            <v>2.65</v>
          </cell>
          <cell r="AZ38">
            <v>2</v>
          </cell>
          <cell r="BA38">
            <v>2.02</v>
          </cell>
          <cell r="BB38">
            <v>2.65</v>
          </cell>
          <cell r="BC38">
            <v>3.33</v>
          </cell>
          <cell r="BD38">
            <v>2.33</v>
          </cell>
          <cell r="BE38">
            <v>4</v>
          </cell>
          <cell r="BF38">
            <v>4</v>
          </cell>
          <cell r="BG38">
            <v>3.4</v>
          </cell>
          <cell r="BH38">
            <v>2.68</v>
          </cell>
        </row>
        <row r="39">
          <cell r="B39">
            <v>141133925</v>
          </cell>
          <cell r="C39" t="str">
            <v>Nguyễn Văn</v>
          </cell>
          <cell r="D39" t="str">
            <v>Kỳ</v>
          </cell>
          <cell r="E39" t="str">
            <v>26/10/1990</v>
          </cell>
          <cell r="F39" t="str">
            <v>Quảng Trị</v>
          </cell>
          <cell r="G39">
            <v>3</v>
          </cell>
          <cell r="H39">
            <v>3</v>
          </cell>
          <cell r="I39">
            <v>2.33</v>
          </cell>
          <cell r="J39">
            <v>3</v>
          </cell>
          <cell r="K39">
            <v>2.33</v>
          </cell>
          <cell r="L39">
            <v>3</v>
          </cell>
          <cell r="M39">
            <v>3</v>
          </cell>
          <cell r="N39">
            <v>2.78</v>
          </cell>
          <cell r="O39">
            <v>2.65</v>
          </cell>
          <cell r="P39">
            <v>4</v>
          </cell>
          <cell r="Q39">
            <v>2</v>
          </cell>
          <cell r="R39">
            <v>2.33</v>
          </cell>
          <cell r="S39">
            <v>3.65</v>
          </cell>
          <cell r="T39">
            <v>2.65</v>
          </cell>
          <cell r="U39">
            <v>3</v>
          </cell>
          <cell r="V39">
            <v>2.65</v>
          </cell>
          <cell r="W39">
            <v>3.33</v>
          </cell>
          <cell r="X39">
            <v>2.77</v>
          </cell>
          <cell r="Y39">
            <v>2.65</v>
          </cell>
          <cell r="Z39">
            <v>2.33</v>
          </cell>
          <cell r="AA39">
            <v>2.33</v>
          </cell>
          <cell r="AB39">
            <v>2</v>
          </cell>
          <cell r="AC39">
            <v>2.65</v>
          </cell>
          <cell r="AD39">
            <v>1.65</v>
          </cell>
          <cell r="AE39">
            <v>3.65</v>
          </cell>
          <cell r="AF39">
            <v>2.24</v>
          </cell>
          <cell r="AG39">
            <v>2.33</v>
          </cell>
          <cell r="AH39">
            <v>2</v>
          </cell>
          <cell r="AI39">
            <v>1.65</v>
          </cell>
          <cell r="AJ39">
            <v>3.33</v>
          </cell>
          <cell r="AK39">
            <v>2</v>
          </cell>
          <cell r="AL39">
            <v>3.33</v>
          </cell>
          <cell r="AM39">
            <v>1.65</v>
          </cell>
          <cell r="AN39">
            <v>2.35</v>
          </cell>
          <cell r="AO39">
            <v>2.65</v>
          </cell>
          <cell r="AP39">
            <v>3</v>
          </cell>
          <cell r="AQ39">
            <v>2.33</v>
          </cell>
          <cell r="AR39">
            <v>2.33</v>
          </cell>
          <cell r="AS39">
            <v>2.33</v>
          </cell>
          <cell r="AT39">
            <v>3.65</v>
          </cell>
          <cell r="AU39">
            <v>3</v>
          </cell>
          <cell r="AV39">
            <v>2.66</v>
          </cell>
          <cell r="AW39">
            <v>1.65</v>
          </cell>
          <cell r="AX39">
            <v>1.65</v>
          </cell>
          <cell r="AY39">
            <v>2.65</v>
          </cell>
          <cell r="AZ39">
            <v>2</v>
          </cell>
          <cell r="BA39">
            <v>2.02</v>
          </cell>
          <cell r="BB39">
            <v>2.49</v>
          </cell>
          <cell r="BC39">
            <v>3.33</v>
          </cell>
          <cell r="BD39">
            <v>3.65</v>
          </cell>
          <cell r="BE39">
            <v>3.33</v>
          </cell>
          <cell r="BF39">
            <v>3.65</v>
          </cell>
          <cell r="BG39">
            <v>3.39</v>
          </cell>
          <cell r="BH39">
            <v>2.54</v>
          </cell>
        </row>
        <row r="40">
          <cell r="B40">
            <v>141133928</v>
          </cell>
          <cell r="C40" t="str">
            <v>Nguyễn Đại </v>
          </cell>
          <cell r="D40" t="str">
            <v>Lâm</v>
          </cell>
          <cell r="E40" t="str">
            <v>05/08/1990</v>
          </cell>
          <cell r="F40" t="str">
            <v>Huế</v>
          </cell>
          <cell r="G40">
            <v>2.33</v>
          </cell>
          <cell r="H40">
            <v>3</v>
          </cell>
          <cell r="I40">
            <v>2.33</v>
          </cell>
          <cell r="J40">
            <v>3.65</v>
          </cell>
          <cell r="K40">
            <v>2.33</v>
          </cell>
          <cell r="L40">
            <v>2.33</v>
          </cell>
          <cell r="M40">
            <v>3.65</v>
          </cell>
          <cell r="N40">
            <v>2.77</v>
          </cell>
          <cell r="O40">
            <v>3</v>
          </cell>
          <cell r="P40">
            <v>4</v>
          </cell>
          <cell r="Q40">
            <v>1.65</v>
          </cell>
          <cell r="R40">
            <v>3</v>
          </cell>
          <cell r="S40">
            <v>2.65</v>
          </cell>
          <cell r="T40">
            <v>2.33</v>
          </cell>
          <cell r="U40">
            <v>3</v>
          </cell>
          <cell r="V40">
            <v>2.33</v>
          </cell>
          <cell r="W40">
            <v>3</v>
          </cell>
          <cell r="X40">
            <v>2.76</v>
          </cell>
          <cell r="Y40">
            <v>1.65</v>
          </cell>
          <cell r="Z40">
            <v>3</v>
          </cell>
          <cell r="AA40">
            <v>3</v>
          </cell>
          <cell r="AB40">
            <v>2</v>
          </cell>
          <cell r="AC40">
            <v>2</v>
          </cell>
          <cell r="AD40">
            <v>2.33</v>
          </cell>
          <cell r="AE40">
            <v>1.65</v>
          </cell>
          <cell r="AF40">
            <v>2.31</v>
          </cell>
          <cell r="AG40">
            <v>2.33</v>
          </cell>
          <cell r="AH40">
            <v>1.65</v>
          </cell>
          <cell r="AI40">
            <v>1.65</v>
          </cell>
          <cell r="AJ40">
            <v>3.33</v>
          </cell>
          <cell r="AK40">
            <v>3.65</v>
          </cell>
          <cell r="AL40">
            <v>3.33</v>
          </cell>
          <cell r="AM40">
            <v>2</v>
          </cell>
          <cell r="AN40">
            <v>2.6</v>
          </cell>
          <cell r="AO40">
            <v>2.33</v>
          </cell>
          <cell r="AP40">
            <v>2.65</v>
          </cell>
          <cell r="AQ40">
            <v>3.33</v>
          </cell>
          <cell r="AR40">
            <v>2.65</v>
          </cell>
          <cell r="AS40">
            <v>2.33</v>
          </cell>
          <cell r="AT40">
            <v>3.65</v>
          </cell>
          <cell r="AU40">
            <v>2.65</v>
          </cell>
          <cell r="AV40">
            <v>2.77</v>
          </cell>
          <cell r="AW40">
            <v>2.65</v>
          </cell>
          <cell r="AX40">
            <v>1.65</v>
          </cell>
          <cell r="AY40">
            <v>3.33</v>
          </cell>
          <cell r="AZ40">
            <v>1.65</v>
          </cell>
          <cell r="BA40">
            <v>2.35</v>
          </cell>
          <cell r="BB40">
            <v>2.61</v>
          </cell>
          <cell r="BC40">
            <v>3</v>
          </cell>
          <cell r="BD40">
            <v>2.65</v>
          </cell>
          <cell r="BE40">
            <v>3.65</v>
          </cell>
          <cell r="BF40">
            <v>3</v>
          </cell>
          <cell r="BG40">
            <v>3.19</v>
          </cell>
          <cell r="BH40">
            <v>2.64</v>
          </cell>
        </row>
        <row r="41">
          <cell r="B41">
            <v>141134965</v>
          </cell>
          <cell r="C41" t="str">
            <v>Tô Văn</v>
          </cell>
          <cell r="D41" t="str">
            <v>Lành</v>
          </cell>
          <cell r="E41" t="str">
            <v>27/07/1989</v>
          </cell>
          <cell r="F41" t="str">
            <v>Quảng Nam</v>
          </cell>
          <cell r="G41">
            <v>2.33</v>
          </cell>
          <cell r="H41">
            <v>2.33</v>
          </cell>
          <cell r="I41">
            <v>1.65</v>
          </cell>
          <cell r="J41">
            <v>1.65</v>
          </cell>
          <cell r="K41">
            <v>2.33</v>
          </cell>
          <cell r="L41">
            <v>2.33</v>
          </cell>
          <cell r="M41">
            <v>1.65</v>
          </cell>
          <cell r="N41">
            <v>2.05</v>
          </cell>
          <cell r="O41">
            <v>2</v>
          </cell>
          <cell r="P41">
            <v>3.33</v>
          </cell>
          <cell r="Q41">
            <v>1.65</v>
          </cell>
          <cell r="R41">
            <v>1</v>
          </cell>
          <cell r="S41">
            <v>1.65</v>
          </cell>
          <cell r="T41">
            <v>2.33</v>
          </cell>
          <cell r="U41">
            <v>1.65</v>
          </cell>
          <cell r="V41">
            <v>2</v>
          </cell>
          <cell r="W41">
            <v>2.65</v>
          </cell>
          <cell r="X41">
            <v>1.84</v>
          </cell>
          <cell r="Y41">
            <v>2</v>
          </cell>
          <cell r="Z41">
            <v>3</v>
          </cell>
          <cell r="AA41">
            <v>2</v>
          </cell>
          <cell r="AB41">
            <v>2.33</v>
          </cell>
          <cell r="AC41">
            <v>1.65</v>
          </cell>
          <cell r="AD41">
            <v>2</v>
          </cell>
          <cell r="AE41">
            <v>2</v>
          </cell>
          <cell r="AF41">
            <v>2.21</v>
          </cell>
          <cell r="AG41">
            <v>1.65</v>
          </cell>
          <cell r="AH41">
            <v>1</v>
          </cell>
          <cell r="AI41">
            <v>1</v>
          </cell>
          <cell r="AJ41">
            <v>2.65</v>
          </cell>
          <cell r="AK41">
            <v>3</v>
          </cell>
          <cell r="AL41">
            <v>2.33</v>
          </cell>
          <cell r="AM41">
            <v>2</v>
          </cell>
          <cell r="AN41">
            <v>1.98</v>
          </cell>
          <cell r="AO41">
            <v>2</v>
          </cell>
          <cell r="AP41">
            <v>3</v>
          </cell>
          <cell r="AQ41">
            <v>3</v>
          </cell>
          <cell r="AR41">
            <v>2.33</v>
          </cell>
          <cell r="AS41">
            <v>2.33</v>
          </cell>
          <cell r="AT41">
            <v>1.65</v>
          </cell>
          <cell r="AU41">
            <v>2.65</v>
          </cell>
          <cell r="AV41">
            <v>2.39</v>
          </cell>
          <cell r="AW41">
            <v>2</v>
          </cell>
          <cell r="AX41">
            <v>2.33</v>
          </cell>
          <cell r="AY41">
            <v>3.33</v>
          </cell>
          <cell r="AZ41">
            <v>2</v>
          </cell>
          <cell r="BA41">
            <v>2.5</v>
          </cell>
          <cell r="BB41">
            <v>2.14</v>
          </cell>
          <cell r="BC41">
            <v>3</v>
          </cell>
          <cell r="BD41">
            <v>2.33</v>
          </cell>
          <cell r="BE41">
            <v>2.65</v>
          </cell>
          <cell r="BF41">
            <v>2.65</v>
          </cell>
          <cell r="BG41">
            <v>2.73</v>
          </cell>
          <cell r="BH41">
            <v>2.17</v>
          </cell>
        </row>
        <row r="42">
          <cell r="B42">
            <v>141133931</v>
          </cell>
          <cell r="C42" t="str">
            <v>Phan Thanh</v>
          </cell>
          <cell r="D42" t="str">
            <v>Liêm</v>
          </cell>
          <cell r="E42" t="str">
            <v>13/09/1990</v>
          </cell>
          <cell r="F42" t="str">
            <v>Quảng Nam</v>
          </cell>
          <cell r="G42">
            <v>3.65</v>
          </cell>
          <cell r="H42">
            <v>3</v>
          </cell>
          <cell r="I42">
            <v>3</v>
          </cell>
          <cell r="J42">
            <v>3</v>
          </cell>
          <cell r="K42">
            <v>2.33</v>
          </cell>
          <cell r="L42">
            <v>3</v>
          </cell>
          <cell r="M42">
            <v>3.65</v>
          </cell>
          <cell r="N42">
            <v>3</v>
          </cell>
          <cell r="O42">
            <v>2.65</v>
          </cell>
          <cell r="P42">
            <v>2.65</v>
          </cell>
          <cell r="Q42">
            <v>2</v>
          </cell>
          <cell r="R42">
            <v>1.65</v>
          </cell>
          <cell r="S42">
            <v>1.65</v>
          </cell>
          <cell r="T42">
            <v>3</v>
          </cell>
          <cell r="U42">
            <v>1.65</v>
          </cell>
          <cell r="V42">
            <v>2.33</v>
          </cell>
          <cell r="W42">
            <v>3.33</v>
          </cell>
          <cell r="X42">
            <v>2.08</v>
          </cell>
          <cell r="Y42">
            <v>1.65</v>
          </cell>
          <cell r="Z42">
            <v>1.65</v>
          </cell>
          <cell r="AA42">
            <v>1.65</v>
          </cell>
          <cell r="AB42">
            <v>2.33</v>
          </cell>
          <cell r="AC42">
            <v>2.33</v>
          </cell>
          <cell r="AD42">
            <v>1.65</v>
          </cell>
          <cell r="AE42">
            <v>2.65</v>
          </cell>
          <cell r="AF42">
            <v>1.85</v>
          </cell>
          <cell r="AG42">
            <v>1.65</v>
          </cell>
          <cell r="AH42">
            <v>2</v>
          </cell>
          <cell r="AI42">
            <v>1.65</v>
          </cell>
          <cell r="AJ42">
            <v>3</v>
          </cell>
          <cell r="AK42">
            <v>2.33</v>
          </cell>
          <cell r="AL42">
            <v>1.65</v>
          </cell>
          <cell r="AM42">
            <v>1.65</v>
          </cell>
          <cell r="AN42">
            <v>2.05</v>
          </cell>
          <cell r="AO42">
            <v>1.65</v>
          </cell>
          <cell r="AP42">
            <v>2.65</v>
          </cell>
          <cell r="AQ42">
            <v>2.65</v>
          </cell>
          <cell r="AR42">
            <v>1.65</v>
          </cell>
          <cell r="AS42">
            <v>2.33</v>
          </cell>
          <cell r="AT42">
            <v>3</v>
          </cell>
          <cell r="AU42">
            <v>2.33</v>
          </cell>
          <cell r="AV42">
            <v>2.24</v>
          </cell>
          <cell r="AW42">
            <v>2.65</v>
          </cell>
          <cell r="AX42">
            <v>1.65</v>
          </cell>
          <cell r="AY42">
            <v>2.33</v>
          </cell>
          <cell r="AZ42">
            <v>2</v>
          </cell>
          <cell r="BA42">
            <v>2.12</v>
          </cell>
          <cell r="BB42">
            <v>2.19</v>
          </cell>
          <cell r="BC42">
            <v>2.65</v>
          </cell>
          <cell r="BD42">
            <v>0</v>
          </cell>
          <cell r="BE42">
            <v>0</v>
          </cell>
          <cell r="BF42">
            <v>0</v>
          </cell>
          <cell r="BG42">
            <v>1.06</v>
          </cell>
          <cell r="BH42">
            <v>2.13</v>
          </cell>
        </row>
        <row r="43">
          <cell r="B43">
            <v>141323489</v>
          </cell>
          <cell r="C43" t="str">
            <v>Huỳnh Văn</v>
          </cell>
          <cell r="D43" t="str">
            <v>Lít</v>
          </cell>
          <cell r="E43" t="str">
            <v>21/02/1990</v>
          </cell>
          <cell r="F43" t="str">
            <v>Đà Nẵng</v>
          </cell>
          <cell r="G43">
            <v>3</v>
          </cell>
          <cell r="H43">
            <v>3</v>
          </cell>
          <cell r="I43">
            <v>2.33</v>
          </cell>
          <cell r="J43">
            <v>2.33</v>
          </cell>
          <cell r="K43">
            <v>3</v>
          </cell>
          <cell r="L43">
            <v>3.65</v>
          </cell>
          <cell r="M43">
            <v>4</v>
          </cell>
          <cell r="N43">
            <v>2.78</v>
          </cell>
          <cell r="O43">
            <v>1.65</v>
          </cell>
          <cell r="P43">
            <v>3</v>
          </cell>
          <cell r="Q43">
            <v>1.65</v>
          </cell>
          <cell r="R43">
            <v>1.65</v>
          </cell>
          <cell r="S43">
            <v>1.65</v>
          </cell>
          <cell r="T43">
            <v>1.65</v>
          </cell>
          <cell r="U43">
            <v>1</v>
          </cell>
          <cell r="V43">
            <v>2.33</v>
          </cell>
          <cell r="W43">
            <v>3</v>
          </cell>
          <cell r="X43">
            <v>1.73</v>
          </cell>
          <cell r="Y43">
            <v>2</v>
          </cell>
          <cell r="Z43">
            <v>3</v>
          </cell>
          <cell r="AA43">
            <v>2.33</v>
          </cell>
          <cell r="AB43">
            <v>2.33</v>
          </cell>
          <cell r="AC43">
            <v>2</v>
          </cell>
          <cell r="AD43">
            <v>1.65</v>
          </cell>
          <cell r="AE43">
            <v>4</v>
          </cell>
          <cell r="AF43">
            <v>2.21</v>
          </cell>
          <cell r="AG43">
            <v>2.65</v>
          </cell>
          <cell r="AH43">
            <v>1.65</v>
          </cell>
          <cell r="AI43">
            <v>1.65</v>
          </cell>
          <cell r="AJ43">
            <v>2.33</v>
          </cell>
          <cell r="AK43">
            <v>3</v>
          </cell>
          <cell r="AL43">
            <v>2.33</v>
          </cell>
          <cell r="AM43">
            <v>1.65</v>
          </cell>
          <cell r="AN43">
            <v>2.23</v>
          </cell>
          <cell r="AO43">
            <v>2.33</v>
          </cell>
          <cell r="AP43">
            <v>3</v>
          </cell>
          <cell r="AQ43">
            <v>3.33</v>
          </cell>
          <cell r="AR43">
            <v>2.65</v>
          </cell>
          <cell r="AS43">
            <v>2.33</v>
          </cell>
          <cell r="AT43">
            <v>3</v>
          </cell>
          <cell r="AU43">
            <v>3</v>
          </cell>
          <cell r="AV43">
            <v>2.76</v>
          </cell>
          <cell r="AW43">
            <v>1.65</v>
          </cell>
          <cell r="AX43">
            <v>1.65</v>
          </cell>
          <cell r="AY43">
            <v>3</v>
          </cell>
          <cell r="AZ43">
            <v>2.33</v>
          </cell>
          <cell r="BA43">
            <v>2.19</v>
          </cell>
          <cell r="BB43">
            <v>2.29</v>
          </cell>
          <cell r="BC43">
            <v>2.65</v>
          </cell>
          <cell r="BD43">
            <v>2</v>
          </cell>
          <cell r="BE43">
            <v>3</v>
          </cell>
          <cell r="BF43">
            <v>3.33</v>
          </cell>
          <cell r="BG43">
            <v>2.66</v>
          </cell>
          <cell r="BH43">
            <v>2.31</v>
          </cell>
        </row>
        <row r="44">
          <cell r="B44">
            <v>141134892</v>
          </cell>
          <cell r="C44" t="str">
            <v>Nguyễn Thị Tố</v>
          </cell>
          <cell r="D44" t="str">
            <v>Loan</v>
          </cell>
          <cell r="E44">
            <v>32509</v>
          </cell>
          <cell r="F44" t="str">
            <v>Quảng Nam</v>
          </cell>
          <cell r="G44">
            <v>3</v>
          </cell>
          <cell r="H44">
            <v>3.65</v>
          </cell>
          <cell r="I44">
            <v>3</v>
          </cell>
          <cell r="J44">
            <v>3</v>
          </cell>
          <cell r="K44">
            <v>3</v>
          </cell>
          <cell r="L44">
            <v>3.65</v>
          </cell>
          <cell r="M44">
            <v>2.33</v>
          </cell>
          <cell r="N44">
            <v>3.16</v>
          </cell>
          <cell r="O44">
            <v>2.33</v>
          </cell>
          <cell r="P44">
            <v>3.65</v>
          </cell>
          <cell r="Q44">
            <v>2.33</v>
          </cell>
          <cell r="R44">
            <v>2.33</v>
          </cell>
          <cell r="S44">
            <v>3.65</v>
          </cell>
          <cell r="T44">
            <v>2.65</v>
          </cell>
          <cell r="U44">
            <v>2.65</v>
          </cell>
          <cell r="V44">
            <v>2.65</v>
          </cell>
          <cell r="W44">
            <v>3</v>
          </cell>
          <cell r="X44">
            <v>2.67</v>
          </cell>
          <cell r="Y44">
            <v>2</v>
          </cell>
          <cell r="Z44">
            <v>3.33</v>
          </cell>
          <cell r="AA44">
            <v>1.65</v>
          </cell>
          <cell r="AB44">
            <v>2.33</v>
          </cell>
          <cell r="AC44">
            <v>2.65</v>
          </cell>
          <cell r="AD44">
            <v>2</v>
          </cell>
          <cell r="AE44">
            <v>4</v>
          </cell>
          <cell r="AF44">
            <v>2.45</v>
          </cell>
          <cell r="AG44">
            <v>2.65</v>
          </cell>
          <cell r="AH44">
            <v>2</v>
          </cell>
          <cell r="AI44">
            <v>2</v>
          </cell>
          <cell r="AJ44">
            <v>3.65</v>
          </cell>
          <cell r="AK44">
            <v>3</v>
          </cell>
          <cell r="AL44">
            <v>2.65</v>
          </cell>
          <cell r="AM44">
            <v>1.65</v>
          </cell>
          <cell r="AN44">
            <v>2.58</v>
          </cell>
          <cell r="AO44">
            <v>2.65</v>
          </cell>
          <cell r="AP44">
            <v>3</v>
          </cell>
          <cell r="AQ44">
            <v>3.33</v>
          </cell>
          <cell r="AR44">
            <v>2.33</v>
          </cell>
          <cell r="AS44">
            <v>2.65</v>
          </cell>
          <cell r="AT44">
            <v>3.65</v>
          </cell>
          <cell r="AU44">
            <v>2.33</v>
          </cell>
          <cell r="AV44">
            <v>2.81</v>
          </cell>
          <cell r="AW44">
            <v>3.33</v>
          </cell>
          <cell r="AX44">
            <v>2.65</v>
          </cell>
          <cell r="AY44">
            <v>3</v>
          </cell>
          <cell r="AZ44">
            <v>2</v>
          </cell>
          <cell r="BA44">
            <v>2.76</v>
          </cell>
          <cell r="BB44">
            <v>2.71</v>
          </cell>
          <cell r="BC44">
            <v>3.33</v>
          </cell>
          <cell r="BD44">
            <v>2</v>
          </cell>
          <cell r="BE44">
            <v>3.33</v>
          </cell>
          <cell r="BF44">
            <v>4</v>
          </cell>
          <cell r="BG44">
            <v>3.06</v>
          </cell>
          <cell r="BH44">
            <v>2.73</v>
          </cell>
        </row>
        <row r="45">
          <cell r="B45">
            <v>141133944</v>
          </cell>
          <cell r="C45" t="str">
            <v>Đào Đình</v>
          </cell>
          <cell r="D45" t="str">
            <v>Long</v>
          </cell>
          <cell r="E45" t="str">
            <v>28/12/1988</v>
          </cell>
          <cell r="F45" t="str">
            <v>Đà Nẵng</v>
          </cell>
          <cell r="G45">
            <v>4</v>
          </cell>
          <cell r="H45">
            <v>3</v>
          </cell>
          <cell r="I45">
            <v>3.65</v>
          </cell>
          <cell r="J45">
            <v>4</v>
          </cell>
          <cell r="K45">
            <v>4</v>
          </cell>
          <cell r="L45">
            <v>3.65</v>
          </cell>
          <cell r="M45">
            <v>4</v>
          </cell>
          <cell r="N45">
            <v>3.75</v>
          </cell>
          <cell r="O45">
            <v>4</v>
          </cell>
          <cell r="P45">
            <v>4</v>
          </cell>
          <cell r="Q45">
            <v>4</v>
          </cell>
          <cell r="R45">
            <v>4</v>
          </cell>
          <cell r="S45">
            <v>4</v>
          </cell>
          <cell r="T45">
            <v>2.65</v>
          </cell>
          <cell r="U45">
            <v>4</v>
          </cell>
          <cell r="V45">
            <v>3</v>
          </cell>
          <cell r="W45">
            <v>4</v>
          </cell>
          <cell r="X45">
            <v>3.81</v>
          </cell>
          <cell r="Y45">
            <v>4</v>
          </cell>
          <cell r="Z45">
            <v>4</v>
          </cell>
          <cell r="AA45">
            <v>3.65</v>
          </cell>
          <cell r="AB45">
            <v>3</v>
          </cell>
          <cell r="AC45">
            <v>2.65</v>
          </cell>
          <cell r="AD45">
            <v>4</v>
          </cell>
          <cell r="AE45">
            <v>3</v>
          </cell>
          <cell r="AF45">
            <v>3.62</v>
          </cell>
          <cell r="AG45">
            <v>4</v>
          </cell>
          <cell r="AH45">
            <v>4</v>
          </cell>
          <cell r="AI45">
            <v>4</v>
          </cell>
          <cell r="AJ45">
            <v>4</v>
          </cell>
          <cell r="AK45">
            <v>4</v>
          </cell>
          <cell r="AL45">
            <v>4</v>
          </cell>
          <cell r="AM45">
            <v>4</v>
          </cell>
          <cell r="AN45">
            <v>4</v>
          </cell>
          <cell r="AO45">
            <v>4</v>
          </cell>
          <cell r="AP45">
            <v>4</v>
          </cell>
          <cell r="AQ45">
            <v>4</v>
          </cell>
          <cell r="AR45">
            <v>4</v>
          </cell>
          <cell r="AS45">
            <v>3.65</v>
          </cell>
          <cell r="AT45">
            <v>4</v>
          </cell>
          <cell r="AU45">
            <v>3.65</v>
          </cell>
          <cell r="AV45">
            <v>3.9</v>
          </cell>
          <cell r="AW45">
            <v>4</v>
          </cell>
          <cell r="AX45">
            <v>3.33</v>
          </cell>
          <cell r="AY45">
            <v>4</v>
          </cell>
          <cell r="AZ45">
            <v>3.33</v>
          </cell>
          <cell r="BA45">
            <v>3.67</v>
          </cell>
          <cell r="BB45">
            <v>3.81</v>
          </cell>
          <cell r="BC45">
            <v>4</v>
          </cell>
          <cell r="BD45">
            <v>4</v>
          </cell>
          <cell r="BE45">
            <v>3.33</v>
          </cell>
          <cell r="BF45">
            <v>3.33</v>
          </cell>
          <cell r="BG45">
            <v>3.73</v>
          </cell>
          <cell r="BH45">
            <v>3.8</v>
          </cell>
        </row>
        <row r="46">
          <cell r="B46">
            <v>141133947</v>
          </cell>
          <cell r="C46" t="str">
            <v>Trần Đức</v>
          </cell>
          <cell r="D46" t="str">
            <v>Long</v>
          </cell>
          <cell r="E46" t="str">
            <v>01/07/1989</v>
          </cell>
          <cell r="F46" t="str">
            <v>Quảng Bình</v>
          </cell>
          <cell r="G46">
            <v>2.33</v>
          </cell>
          <cell r="H46">
            <v>3</v>
          </cell>
          <cell r="I46">
            <v>2.33</v>
          </cell>
          <cell r="J46">
            <v>3</v>
          </cell>
          <cell r="K46">
            <v>1</v>
          </cell>
          <cell r="L46">
            <v>1</v>
          </cell>
          <cell r="M46">
            <v>3.65</v>
          </cell>
          <cell r="N46">
            <v>2.28</v>
          </cell>
          <cell r="O46">
            <v>3.33</v>
          </cell>
          <cell r="P46">
            <v>4</v>
          </cell>
          <cell r="Q46">
            <v>2.65</v>
          </cell>
          <cell r="R46">
            <v>2.33</v>
          </cell>
          <cell r="S46">
            <v>3</v>
          </cell>
          <cell r="T46">
            <v>2.33</v>
          </cell>
          <cell r="U46">
            <v>2.33</v>
          </cell>
          <cell r="V46">
            <v>3</v>
          </cell>
          <cell r="W46">
            <v>4</v>
          </cell>
          <cell r="X46">
            <v>2.79</v>
          </cell>
          <cell r="Y46">
            <v>3.33</v>
          </cell>
          <cell r="Z46">
            <v>2</v>
          </cell>
          <cell r="AA46">
            <v>1</v>
          </cell>
          <cell r="AB46">
            <v>2</v>
          </cell>
          <cell r="AC46">
            <v>2.33</v>
          </cell>
          <cell r="AD46">
            <v>2.33</v>
          </cell>
          <cell r="AE46">
            <v>2.65</v>
          </cell>
          <cell r="AF46">
            <v>2.31</v>
          </cell>
          <cell r="AG46">
            <v>3.33</v>
          </cell>
          <cell r="AH46">
            <v>1.65</v>
          </cell>
          <cell r="AI46">
            <v>2.65</v>
          </cell>
          <cell r="AJ46">
            <v>3.33</v>
          </cell>
          <cell r="AK46">
            <v>3.33</v>
          </cell>
          <cell r="AL46">
            <v>3</v>
          </cell>
          <cell r="AM46">
            <v>2.33</v>
          </cell>
          <cell r="AN46">
            <v>2.83</v>
          </cell>
          <cell r="AO46">
            <v>1.65</v>
          </cell>
          <cell r="AP46">
            <v>3</v>
          </cell>
          <cell r="AQ46">
            <v>3.33</v>
          </cell>
          <cell r="AR46">
            <v>2.33</v>
          </cell>
          <cell r="AS46">
            <v>2.65</v>
          </cell>
          <cell r="AT46">
            <v>3</v>
          </cell>
          <cell r="AU46">
            <v>3.65</v>
          </cell>
          <cell r="AV46">
            <v>2.72</v>
          </cell>
          <cell r="AW46">
            <v>4</v>
          </cell>
          <cell r="AX46">
            <v>3</v>
          </cell>
          <cell r="AY46">
            <v>3</v>
          </cell>
          <cell r="AZ46">
            <v>2.33</v>
          </cell>
          <cell r="BA46">
            <v>3.07</v>
          </cell>
          <cell r="BB46">
            <v>2.66</v>
          </cell>
          <cell r="BC46">
            <v>3.65</v>
          </cell>
          <cell r="BD46">
            <v>2.65</v>
          </cell>
          <cell r="BE46">
            <v>2</v>
          </cell>
          <cell r="BF46">
            <v>2</v>
          </cell>
          <cell r="BG46">
            <v>2.79</v>
          </cell>
          <cell r="BH46">
            <v>2.67</v>
          </cell>
        </row>
        <row r="47">
          <cell r="B47">
            <v>141133950</v>
          </cell>
          <cell r="C47" t="str">
            <v>Hoàng Văn</v>
          </cell>
          <cell r="D47" t="str">
            <v>Luận</v>
          </cell>
          <cell r="E47" t="str">
            <v>10/09/1989</v>
          </cell>
          <cell r="F47" t="str">
            <v>Nghệ An</v>
          </cell>
          <cell r="G47">
            <v>2.33</v>
          </cell>
          <cell r="H47">
            <v>3</v>
          </cell>
          <cell r="I47">
            <v>3</v>
          </cell>
          <cell r="J47">
            <v>3</v>
          </cell>
          <cell r="K47">
            <v>2.33</v>
          </cell>
          <cell r="L47">
            <v>2.33</v>
          </cell>
          <cell r="M47">
            <v>3.65</v>
          </cell>
          <cell r="N47">
            <v>2.72</v>
          </cell>
          <cell r="O47">
            <v>2.65</v>
          </cell>
          <cell r="P47">
            <v>3.65</v>
          </cell>
          <cell r="Q47">
            <v>2</v>
          </cell>
          <cell r="R47">
            <v>3.65</v>
          </cell>
          <cell r="S47">
            <v>1.65</v>
          </cell>
          <cell r="T47">
            <v>1.65</v>
          </cell>
          <cell r="U47">
            <v>1.65</v>
          </cell>
          <cell r="V47">
            <v>2.65</v>
          </cell>
          <cell r="W47">
            <v>4</v>
          </cell>
          <cell r="X47">
            <v>2.49</v>
          </cell>
          <cell r="Y47">
            <v>2.33</v>
          </cell>
          <cell r="Z47">
            <v>2.65</v>
          </cell>
          <cell r="AA47">
            <v>1.65</v>
          </cell>
          <cell r="AB47">
            <v>2.33</v>
          </cell>
          <cell r="AC47">
            <v>1.65</v>
          </cell>
          <cell r="AD47">
            <v>2.33</v>
          </cell>
          <cell r="AE47">
            <v>2.65</v>
          </cell>
          <cell r="AF47">
            <v>2.25</v>
          </cell>
          <cell r="AG47">
            <v>3.33</v>
          </cell>
          <cell r="AH47">
            <v>1</v>
          </cell>
          <cell r="AI47">
            <v>1.65</v>
          </cell>
          <cell r="AJ47">
            <v>2.33</v>
          </cell>
          <cell r="AK47">
            <v>4</v>
          </cell>
          <cell r="AL47">
            <v>2.65</v>
          </cell>
          <cell r="AM47">
            <v>1.65</v>
          </cell>
          <cell r="AN47">
            <v>2.44</v>
          </cell>
          <cell r="AO47">
            <v>2.33</v>
          </cell>
          <cell r="AP47">
            <v>3.33</v>
          </cell>
          <cell r="AQ47">
            <v>3.33</v>
          </cell>
          <cell r="AR47">
            <v>2.65</v>
          </cell>
          <cell r="AS47">
            <v>2.65</v>
          </cell>
          <cell r="AT47">
            <v>3</v>
          </cell>
          <cell r="AU47">
            <v>3.65</v>
          </cell>
          <cell r="AV47">
            <v>2.91</v>
          </cell>
          <cell r="AW47">
            <v>3</v>
          </cell>
          <cell r="AX47">
            <v>3</v>
          </cell>
          <cell r="AY47">
            <v>3</v>
          </cell>
          <cell r="AZ47">
            <v>2.33</v>
          </cell>
          <cell r="BA47">
            <v>2.87</v>
          </cell>
          <cell r="BB47">
            <v>2.58</v>
          </cell>
          <cell r="BC47">
            <v>3</v>
          </cell>
          <cell r="BD47">
            <v>4</v>
          </cell>
          <cell r="BE47">
            <v>3.65</v>
          </cell>
          <cell r="BF47">
            <v>2</v>
          </cell>
          <cell r="BG47">
            <v>3.46</v>
          </cell>
          <cell r="BH47">
            <v>2.63</v>
          </cell>
        </row>
        <row r="48">
          <cell r="B48">
            <v>141134853</v>
          </cell>
          <cell r="C48" t="str">
            <v>Hoàng Thị</v>
          </cell>
          <cell r="D48" t="str">
            <v>Lương</v>
          </cell>
          <cell r="E48" t="str">
            <v>10/02/1990</v>
          </cell>
          <cell r="F48" t="str">
            <v>Quảng Bình</v>
          </cell>
          <cell r="G48">
            <v>3</v>
          </cell>
          <cell r="H48">
            <v>3.65</v>
          </cell>
          <cell r="I48">
            <v>3</v>
          </cell>
          <cell r="J48">
            <v>3</v>
          </cell>
          <cell r="K48">
            <v>3</v>
          </cell>
          <cell r="L48">
            <v>3.65</v>
          </cell>
          <cell r="M48">
            <v>3</v>
          </cell>
          <cell r="N48">
            <v>3.16</v>
          </cell>
          <cell r="O48">
            <v>2.65</v>
          </cell>
          <cell r="P48">
            <v>3.65</v>
          </cell>
          <cell r="Q48">
            <v>2.65</v>
          </cell>
          <cell r="R48">
            <v>2.65</v>
          </cell>
          <cell r="S48">
            <v>3</v>
          </cell>
          <cell r="T48">
            <v>2.65</v>
          </cell>
          <cell r="U48">
            <v>2.65</v>
          </cell>
          <cell r="V48">
            <v>2.65</v>
          </cell>
          <cell r="W48">
            <v>3.33</v>
          </cell>
          <cell r="X48">
            <v>2.78</v>
          </cell>
          <cell r="Y48">
            <v>2</v>
          </cell>
          <cell r="Z48">
            <v>1.65</v>
          </cell>
          <cell r="AA48">
            <v>2.65</v>
          </cell>
          <cell r="AB48">
            <v>2.33</v>
          </cell>
          <cell r="AC48">
            <v>3</v>
          </cell>
          <cell r="AD48">
            <v>2.33</v>
          </cell>
          <cell r="AE48">
            <v>3</v>
          </cell>
          <cell r="AF48">
            <v>2.25</v>
          </cell>
          <cell r="AG48">
            <v>3.33</v>
          </cell>
          <cell r="AH48">
            <v>1.65</v>
          </cell>
          <cell r="AI48">
            <v>2</v>
          </cell>
          <cell r="AJ48">
            <v>3</v>
          </cell>
          <cell r="AK48">
            <v>2</v>
          </cell>
          <cell r="AL48">
            <v>3</v>
          </cell>
          <cell r="AM48">
            <v>2.33</v>
          </cell>
          <cell r="AN48">
            <v>2.48</v>
          </cell>
          <cell r="AO48">
            <v>2.65</v>
          </cell>
          <cell r="AP48">
            <v>3</v>
          </cell>
          <cell r="AQ48">
            <v>3.33</v>
          </cell>
          <cell r="AR48">
            <v>2.65</v>
          </cell>
          <cell r="AS48">
            <v>2.65</v>
          </cell>
          <cell r="AT48">
            <v>3.65</v>
          </cell>
          <cell r="AU48">
            <v>2.65</v>
          </cell>
          <cell r="AV48">
            <v>2.91</v>
          </cell>
          <cell r="AW48">
            <v>2.65</v>
          </cell>
          <cell r="AX48">
            <v>2.65</v>
          </cell>
          <cell r="AY48">
            <v>3</v>
          </cell>
          <cell r="AZ48">
            <v>1.65</v>
          </cell>
          <cell r="BA48">
            <v>2.56</v>
          </cell>
          <cell r="BB48">
            <v>2.67</v>
          </cell>
          <cell r="BC48">
            <v>3.65</v>
          </cell>
          <cell r="BD48">
            <v>4</v>
          </cell>
          <cell r="BE48">
            <v>3.33</v>
          </cell>
          <cell r="BF48">
            <v>3</v>
          </cell>
          <cell r="BG48">
            <v>3.59</v>
          </cell>
          <cell r="BH48">
            <v>2.72</v>
          </cell>
        </row>
        <row r="49">
          <cell r="B49">
            <v>141133953</v>
          </cell>
          <cell r="C49" t="str">
            <v>Lê Văn</v>
          </cell>
          <cell r="D49" t="str">
            <v>Lượng</v>
          </cell>
          <cell r="E49" t="str">
            <v>28/05/1990</v>
          </cell>
          <cell r="F49" t="str">
            <v>Quảng Trị</v>
          </cell>
          <cell r="G49">
            <v>3</v>
          </cell>
          <cell r="H49">
            <v>2.33</v>
          </cell>
          <cell r="I49">
            <v>1.65</v>
          </cell>
          <cell r="J49">
            <v>4</v>
          </cell>
          <cell r="K49">
            <v>2.33</v>
          </cell>
          <cell r="L49">
            <v>1.65</v>
          </cell>
          <cell r="M49">
            <v>2.33</v>
          </cell>
          <cell r="N49">
            <v>2.69</v>
          </cell>
          <cell r="O49">
            <v>2.33</v>
          </cell>
          <cell r="P49">
            <v>3.33</v>
          </cell>
          <cell r="Q49">
            <v>3</v>
          </cell>
          <cell r="R49">
            <v>1.65</v>
          </cell>
          <cell r="S49">
            <v>1.65</v>
          </cell>
          <cell r="T49">
            <v>1.65</v>
          </cell>
          <cell r="U49">
            <v>3.65</v>
          </cell>
          <cell r="V49">
            <v>2.33</v>
          </cell>
          <cell r="W49">
            <v>2.65</v>
          </cell>
          <cell r="X49">
            <v>2.66</v>
          </cell>
          <cell r="Y49">
            <v>2.65</v>
          </cell>
          <cell r="Z49">
            <v>2.33</v>
          </cell>
          <cell r="AA49">
            <v>3</v>
          </cell>
          <cell r="AB49">
            <v>2.33</v>
          </cell>
          <cell r="AC49">
            <v>2.33</v>
          </cell>
          <cell r="AD49">
            <v>2.65</v>
          </cell>
          <cell r="AE49">
            <v>2</v>
          </cell>
          <cell r="AF49">
            <v>2.5</v>
          </cell>
          <cell r="AG49">
            <v>4</v>
          </cell>
          <cell r="AH49">
            <v>1.65</v>
          </cell>
          <cell r="AI49">
            <v>2.33</v>
          </cell>
          <cell r="AJ49">
            <v>3</v>
          </cell>
          <cell r="AK49">
            <v>3.65</v>
          </cell>
          <cell r="AL49">
            <v>3.33</v>
          </cell>
          <cell r="AM49">
            <v>2.65</v>
          </cell>
          <cell r="AN49">
            <v>2.97</v>
          </cell>
          <cell r="AO49">
            <v>2.65</v>
          </cell>
          <cell r="AP49">
            <v>3.65</v>
          </cell>
          <cell r="AQ49">
            <v>3.65</v>
          </cell>
          <cell r="AR49">
            <v>3</v>
          </cell>
          <cell r="AS49">
            <v>2.33</v>
          </cell>
          <cell r="AT49">
            <v>3.33</v>
          </cell>
          <cell r="AU49">
            <v>4</v>
          </cell>
          <cell r="AV49">
            <v>3.13</v>
          </cell>
          <cell r="AW49">
            <v>4</v>
          </cell>
          <cell r="AX49">
            <v>2.33</v>
          </cell>
          <cell r="AY49">
            <v>3.33</v>
          </cell>
          <cell r="AZ49">
            <v>2.65</v>
          </cell>
          <cell r="BA49">
            <v>3.03</v>
          </cell>
          <cell r="BB49">
            <v>2.82</v>
          </cell>
          <cell r="BC49">
            <v>3</v>
          </cell>
          <cell r="BD49">
            <v>4</v>
          </cell>
          <cell r="BE49">
            <v>3.33</v>
          </cell>
          <cell r="BF49">
            <v>3</v>
          </cell>
          <cell r="BG49">
            <v>3.33</v>
          </cell>
          <cell r="BH49">
            <v>2.85</v>
          </cell>
        </row>
        <row r="50">
          <cell r="B50">
            <v>141134854</v>
          </cell>
          <cell r="C50" t="str">
            <v>Lê Thị</v>
          </cell>
          <cell r="D50" t="str">
            <v>Lưu</v>
          </cell>
          <cell r="E50" t="str">
            <v>26/03/1990</v>
          </cell>
          <cell r="F50" t="str">
            <v>Quảng Nam</v>
          </cell>
          <cell r="G50">
            <v>3.65</v>
          </cell>
          <cell r="H50">
            <v>3</v>
          </cell>
          <cell r="I50">
            <v>3</v>
          </cell>
          <cell r="J50">
            <v>2.33</v>
          </cell>
          <cell r="K50">
            <v>3</v>
          </cell>
          <cell r="L50">
            <v>2.33</v>
          </cell>
          <cell r="M50">
            <v>3</v>
          </cell>
          <cell r="N50">
            <v>2.89</v>
          </cell>
          <cell r="O50">
            <v>2.65</v>
          </cell>
          <cell r="P50">
            <v>3.65</v>
          </cell>
          <cell r="Q50">
            <v>3.33</v>
          </cell>
          <cell r="R50">
            <v>2.65</v>
          </cell>
          <cell r="S50">
            <v>4</v>
          </cell>
          <cell r="T50">
            <v>2.65</v>
          </cell>
          <cell r="U50">
            <v>2.33</v>
          </cell>
          <cell r="V50">
            <v>2.33</v>
          </cell>
          <cell r="W50">
            <v>3</v>
          </cell>
          <cell r="X50">
            <v>2.84</v>
          </cell>
          <cell r="Y50">
            <v>2</v>
          </cell>
          <cell r="Z50">
            <v>1</v>
          </cell>
          <cell r="AA50">
            <v>2.65</v>
          </cell>
          <cell r="AB50">
            <v>2.65</v>
          </cell>
          <cell r="AC50">
            <v>3</v>
          </cell>
          <cell r="AD50">
            <v>3.33</v>
          </cell>
          <cell r="AE50">
            <v>2.65</v>
          </cell>
          <cell r="AF50">
            <v>2.37</v>
          </cell>
          <cell r="AG50">
            <v>3.33</v>
          </cell>
          <cell r="AH50">
            <v>2.65</v>
          </cell>
          <cell r="AI50">
            <v>2.33</v>
          </cell>
          <cell r="AJ50">
            <v>3</v>
          </cell>
          <cell r="AK50">
            <v>3</v>
          </cell>
          <cell r="AL50">
            <v>3</v>
          </cell>
          <cell r="AM50">
            <v>1.65</v>
          </cell>
          <cell r="AN50">
            <v>2.77</v>
          </cell>
          <cell r="AO50">
            <v>3.33</v>
          </cell>
          <cell r="AP50">
            <v>3.33</v>
          </cell>
          <cell r="AQ50">
            <v>3.33</v>
          </cell>
          <cell r="AR50">
            <v>2.33</v>
          </cell>
          <cell r="AS50">
            <v>2.65</v>
          </cell>
          <cell r="AT50">
            <v>3.65</v>
          </cell>
          <cell r="AU50">
            <v>3.65</v>
          </cell>
          <cell r="AV50">
            <v>3.11</v>
          </cell>
          <cell r="AW50">
            <v>3.33</v>
          </cell>
          <cell r="AX50">
            <v>2.65</v>
          </cell>
          <cell r="AY50">
            <v>3</v>
          </cell>
          <cell r="AZ50">
            <v>2.65</v>
          </cell>
          <cell r="BA50">
            <v>2.89</v>
          </cell>
          <cell r="BB50">
            <v>2.8</v>
          </cell>
          <cell r="BC50">
            <v>4</v>
          </cell>
          <cell r="BD50">
            <v>2</v>
          </cell>
          <cell r="BE50">
            <v>4</v>
          </cell>
          <cell r="BF50">
            <v>3.65</v>
          </cell>
          <cell r="BG50">
            <v>3.6</v>
          </cell>
          <cell r="BH50">
            <v>2.84</v>
          </cell>
        </row>
        <row r="51">
          <cell r="B51">
            <v>131138836</v>
          </cell>
          <cell r="C51" t="str">
            <v>Nguyễn Nho</v>
          </cell>
          <cell r="D51" t="str">
            <v>Mẫn</v>
          </cell>
          <cell r="E51">
            <v>32246</v>
          </cell>
          <cell r="F51" t="str">
            <v>Quảng Nam</v>
          </cell>
          <cell r="G51">
            <v>1</v>
          </cell>
          <cell r="H51">
            <v>3</v>
          </cell>
          <cell r="I51">
            <v>2.33</v>
          </cell>
          <cell r="J51">
            <v>2.33</v>
          </cell>
          <cell r="K51">
            <v>2.33</v>
          </cell>
          <cell r="L51">
            <v>3.65</v>
          </cell>
          <cell r="M51">
            <v>0</v>
          </cell>
          <cell r="N51">
            <v>2.33</v>
          </cell>
          <cell r="O51">
            <v>2.33</v>
          </cell>
          <cell r="P51">
            <v>3</v>
          </cell>
          <cell r="Q51">
            <v>1.65</v>
          </cell>
          <cell r="R51">
            <v>2.33</v>
          </cell>
          <cell r="S51">
            <v>3.65</v>
          </cell>
          <cell r="T51">
            <v>3</v>
          </cell>
          <cell r="U51">
            <v>1.65</v>
          </cell>
          <cell r="V51">
            <v>2.33</v>
          </cell>
          <cell r="W51">
            <v>0</v>
          </cell>
          <cell r="X51">
            <v>2.25</v>
          </cell>
          <cell r="Y51">
            <v>1.65</v>
          </cell>
          <cell r="Z51">
            <v>1</v>
          </cell>
          <cell r="AA51">
            <v>1.65</v>
          </cell>
          <cell r="AB51">
            <v>1.65</v>
          </cell>
          <cell r="AC51">
            <v>2.33</v>
          </cell>
          <cell r="AD51">
            <v>1.65</v>
          </cell>
          <cell r="AE51">
            <v>0</v>
          </cell>
          <cell r="AF51">
            <v>1.62</v>
          </cell>
          <cell r="AG51">
            <v>2.33</v>
          </cell>
          <cell r="AH51">
            <v>2</v>
          </cell>
          <cell r="AI51">
            <v>1</v>
          </cell>
          <cell r="AJ51">
            <v>1.65</v>
          </cell>
          <cell r="AK51">
            <v>1.65</v>
          </cell>
          <cell r="AL51">
            <v>1.65</v>
          </cell>
          <cell r="AM51">
            <v>2.33</v>
          </cell>
          <cell r="AN51">
            <v>1.83</v>
          </cell>
          <cell r="AO51">
            <v>1.65</v>
          </cell>
          <cell r="AP51">
            <v>2.33</v>
          </cell>
          <cell r="AQ51">
            <v>2.33</v>
          </cell>
          <cell r="AR51">
            <v>1.65</v>
          </cell>
          <cell r="AS51">
            <v>2.65</v>
          </cell>
          <cell r="AT51">
            <v>2</v>
          </cell>
          <cell r="AU51">
            <v>2.33</v>
          </cell>
          <cell r="AV51">
            <v>2.11</v>
          </cell>
          <cell r="AW51">
            <v>2.65</v>
          </cell>
          <cell r="AX51">
            <v>2</v>
          </cell>
          <cell r="AY51">
            <v>2</v>
          </cell>
          <cell r="AZ51">
            <v>1.65</v>
          </cell>
          <cell r="BA51">
            <v>2.06</v>
          </cell>
          <cell r="BB51">
            <v>2.01</v>
          </cell>
          <cell r="BC51">
            <v>0</v>
          </cell>
          <cell r="BD51">
            <v>1.65</v>
          </cell>
          <cell r="BE51">
            <v>0</v>
          </cell>
          <cell r="BF51">
            <v>2</v>
          </cell>
          <cell r="BG51">
            <v>0.33</v>
          </cell>
          <cell r="BH51">
            <v>1.93</v>
          </cell>
        </row>
        <row r="52">
          <cell r="B52">
            <v>141133963</v>
          </cell>
          <cell r="C52" t="str">
            <v>Trần Ngọc</v>
          </cell>
          <cell r="D52" t="str">
            <v>Minh</v>
          </cell>
          <cell r="E52" t="str">
            <v>19/04/1988</v>
          </cell>
          <cell r="F52" t="str">
            <v>Quảng Bình</v>
          </cell>
          <cell r="G52">
            <v>2.33</v>
          </cell>
          <cell r="H52">
            <v>3</v>
          </cell>
          <cell r="I52">
            <v>2.33</v>
          </cell>
          <cell r="J52">
            <v>3</v>
          </cell>
          <cell r="K52">
            <v>4</v>
          </cell>
          <cell r="L52">
            <v>2.33</v>
          </cell>
          <cell r="M52">
            <v>3.65</v>
          </cell>
          <cell r="N52">
            <v>2.89</v>
          </cell>
          <cell r="O52">
            <v>3.33</v>
          </cell>
          <cell r="P52">
            <v>3.65</v>
          </cell>
          <cell r="Q52">
            <v>2.33</v>
          </cell>
          <cell r="R52">
            <v>2.65</v>
          </cell>
          <cell r="S52">
            <v>3.33</v>
          </cell>
          <cell r="T52">
            <v>1.65</v>
          </cell>
          <cell r="U52">
            <v>2.65</v>
          </cell>
          <cell r="V52">
            <v>3</v>
          </cell>
          <cell r="W52">
            <v>2</v>
          </cell>
          <cell r="X52">
            <v>2.8</v>
          </cell>
          <cell r="Y52">
            <v>3.33</v>
          </cell>
          <cell r="Z52">
            <v>2.65</v>
          </cell>
          <cell r="AA52">
            <v>3.33</v>
          </cell>
          <cell r="AB52">
            <v>2.33</v>
          </cell>
          <cell r="AC52">
            <v>3</v>
          </cell>
          <cell r="AD52">
            <v>3.33</v>
          </cell>
          <cell r="AE52">
            <v>3.33</v>
          </cell>
          <cell r="AF52">
            <v>2.99</v>
          </cell>
          <cell r="AG52">
            <v>2</v>
          </cell>
          <cell r="AH52">
            <v>2.33</v>
          </cell>
          <cell r="AI52">
            <v>1.65</v>
          </cell>
          <cell r="AJ52">
            <v>4</v>
          </cell>
          <cell r="AK52">
            <v>3</v>
          </cell>
          <cell r="AL52">
            <v>2.65</v>
          </cell>
          <cell r="AM52">
            <v>2.65</v>
          </cell>
          <cell r="AN52">
            <v>2.66</v>
          </cell>
          <cell r="AO52">
            <v>2</v>
          </cell>
          <cell r="AP52">
            <v>3.33</v>
          </cell>
          <cell r="AQ52">
            <v>3.33</v>
          </cell>
          <cell r="AR52">
            <v>2</v>
          </cell>
          <cell r="AS52">
            <v>2</v>
          </cell>
          <cell r="AT52">
            <v>3.33</v>
          </cell>
          <cell r="AU52">
            <v>2.33</v>
          </cell>
          <cell r="AV52">
            <v>2.51</v>
          </cell>
          <cell r="AW52">
            <v>3.65</v>
          </cell>
          <cell r="AX52">
            <v>3</v>
          </cell>
          <cell r="AY52">
            <v>3</v>
          </cell>
          <cell r="AZ52">
            <v>2.33</v>
          </cell>
          <cell r="BA52">
            <v>3</v>
          </cell>
          <cell r="BB52">
            <v>2.79</v>
          </cell>
          <cell r="BC52">
            <v>3.65</v>
          </cell>
          <cell r="BD52">
            <v>2</v>
          </cell>
          <cell r="BE52">
            <v>3.65</v>
          </cell>
          <cell r="BF52">
            <v>3</v>
          </cell>
          <cell r="BG52">
            <v>3.32</v>
          </cell>
          <cell r="BH52">
            <v>2.82</v>
          </cell>
        </row>
        <row r="53">
          <cell r="B53">
            <v>141133965</v>
          </cell>
          <cell r="C53" t="str">
            <v>Nguyễn Thị Lê</v>
          </cell>
          <cell r="D53" t="str">
            <v>Na</v>
          </cell>
          <cell r="E53" t="str">
            <v>10/06/1988</v>
          </cell>
          <cell r="F53" t="str">
            <v>Quảng Bình</v>
          </cell>
          <cell r="G53">
            <v>1.65</v>
          </cell>
          <cell r="H53">
            <v>2.33</v>
          </cell>
          <cell r="I53">
            <v>1.65</v>
          </cell>
          <cell r="J53">
            <v>2.33</v>
          </cell>
          <cell r="K53">
            <v>2.33</v>
          </cell>
          <cell r="L53">
            <v>2.33</v>
          </cell>
          <cell r="M53">
            <v>4</v>
          </cell>
          <cell r="N53">
            <v>2.1</v>
          </cell>
          <cell r="O53">
            <v>2.33</v>
          </cell>
          <cell r="P53">
            <v>4</v>
          </cell>
          <cell r="Q53">
            <v>2.65</v>
          </cell>
          <cell r="R53">
            <v>2.33</v>
          </cell>
          <cell r="S53">
            <v>2.33</v>
          </cell>
          <cell r="T53">
            <v>2</v>
          </cell>
          <cell r="U53">
            <v>2.33</v>
          </cell>
          <cell r="V53">
            <v>2.65</v>
          </cell>
          <cell r="W53">
            <v>4</v>
          </cell>
          <cell r="X53">
            <v>2.59</v>
          </cell>
          <cell r="Y53">
            <v>3.33</v>
          </cell>
          <cell r="Z53">
            <v>2.33</v>
          </cell>
          <cell r="AA53">
            <v>3</v>
          </cell>
          <cell r="AB53">
            <v>1.65</v>
          </cell>
          <cell r="AC53">
            <v>1.65</v>
          </cell>
          <cell r="AD53">
            <v>2.65</v>
          </cell>
          <cell r="AE53">
            <v>4</v>
          </cell>
          <cell r="AF53">
            <v>2.42</v>
          </cell>
          <cell r="AG53">
            <v>3</v>
          </cell>
          <cell r="AH53">
            <v>2</v>
          </cell>
          <cell r="AI53">
            <v>2.65</v>
          </cell>
          <cell r="AJ53">
            <v>3.65</v>
          </cell>
          <cell r="AK53">
            <v>3</v>
          </cell>
          <cell r="AL53">
            <v>3</v>
          </cell>
          <cell r="AM53">
            <v>2</v>
          </cell>
          <cell r="AN53">
            <v>2.79</v>
          </cell>
          <cell r="AO53">
            <v>2</v>
          </cell>
          <cell r="AP53">
            <v>3</v>
          </cell>
          <cell r="AQ53">
            <v>4</v>
          </cell>
          <cell r="AR53">
            <v>3</v>
          </cell>
          <cell r="AS53">
            <v>2.65</v>
          </cell>
          <cell r="AT53">
            <v>3.65</v>
          </cell>
          <cell r="AU53">
            <v>4</v>
          </cell>
          <cell r="AV53">
            <v>3.13</v>
          </cell>
          <cell r="AW53">
            <v>3.65</v>
          </cell>
          <cell r="AX53">
            <v>3</v>
          </cell>
          <cell r="AY53">
            <v>3.33</v>
          </cell>
          <cell r="AZ53">
            <v>2.33</v>
          </cell>
          <cell r="BA53">
            <v>3.1</v>
          </cell>
          <cell r="BB53">
            <v>2.69</v>
          </cell>
          <cell r="BC53">
            <v>3.65</v>
          </cell>
          <cell r="BD53">
            <v>4</v>
          </cell>
          <cell r="BE53">
            <v>2.33</v>
          </cell>
          <cell r="BF53">
            <v>3.33</v>
          </cell>
          <cell r="BG53">
            <v>3.19</v>
          </cell>
          <cell r="BH53">
            <v>2.72</v>
          </cell>
        </row>
        <row r="54">
          <cell r="B54">
            <v>141133970</v>
          </cell>
          <cell r="C54" t="str">
            <v>Lê Thanh</v>
          </cell>
          <cell r="D54" t="str">
            <v>Nam</v>
          </cell>
          <cell r="E54" t="str">
            <v>29/04/1989</v>
          </cell>
          <cell r="F54" t="str">
            <v>Quảng Bình</v>
          </cell>
          <cell r="G54">
            <v>2.33</v>
          </cell>
          <cell r="H54">
            <v>2.33</v>
          </cell>
          <cell r="I54">
            <v>3</v>
          </cell>
          <cell r="J54">
            <v>2.33</v>
          </cell>
          <cell r="K54">
            <v>2.33</v>
          </cell>
          <cell r="L54">
            <v>1.65</v>
          </cell>
          <cell r="M54">
            <v>3.65</v>
          </cell>
          <cell r="N54">
            <v>2.39</v>
          </cell>
          <cell r="O54">
            <v>3.33</v>
          </cell>
          <cell r="P54">
            <v>3</v>
          </cell>
          <cell r="Q54">
            <v>1.65</v>
          </cell>
          <cell r="R54">
            <v>1</v>
          </cell>
          <cell r="S54">
            <v>2.33</v>
          </cell>
          <cell r="T54">
            <v>2.33</v>
          </cell>
          <cell r="U54">
            <v>1.65</v>
          </cell>
          <cell r="V54">
            <v>2.33</v>
          </cell>
          <cell r="W54">
            <v>4</v>
          </cell>
          <cell r="X54">
            <v>2.03</v>
          </cell>
          <cell r="Y54">
            <v>1.65</v>
          </cell>
          <cell r="Z54">
            <v>2.33</v>
          </cell>
          <cell r="AA54">
            <v>3.65</v>
          </cell>
          <cell r="AB54">
            <v>1.65</v>
          </cell>
          <cell r="AC54">
            <v>1.65</v>
          </cell>
          <cell r="AD54">
            <v>2.65</v>
          </cell>
          <cell r="AE54">
            <v>2.65</v>
          </cell>
          <cell r="AF54">
            <v>2.16</v>
          </cell>
          <cell r="AG54">
            <v>2.33</v>
          </cell>
          <cell r="AH54">
            <v>1.65</v>
          </cell>
          <cell r="AI54">
            <v>1.65</v>
          </cell>
          <cell r="AJ54">
            <v>2</v>
          </cell>
          <cell r="AK54">
            <v>2.33</v>
          </cell>
          <cell r="AL54">
            <v>1.65</v>
          </cell>
          <cell r="AM54">
            <v>1.65</v>
          </cell>
          <cell r="AN54">
            <v>1.94</v>
          </cell>
          <cell r="AO54">
            <v>1</v>
          </cell>
          <cell r="AP54">
            <v>2.65</v>
          </cell>
          <cell r="AQ54">
            <v>3.65</v>
          </cell>
          <cell r="AR54">
            <v>2</v>
          </cell>
          <cell r="AS54">
            <v>2</v>
          </cell>
          <cell r="AT54">
            <v>4</v>
          </cell>
          <cell r="AU54">
            <v>3.65</v>
          </cell>
          <cell r="AV54">
            <v>2.58</v>
          </cell>
          <cell r="AW54">
            <v>2</v>
          </cell>
          <cell r="AX54">
            <v>2.65</v>
          </cell>
          <cell r="AY54">
            <v>3</v>
          </cell>
          <cell r="AZ54">
            <v>2.33</v>
          </cell>
          <cell r="BA54">
            <v>2.56</v>
          </cell>
          <cell r="BB54">
            <v>2.24</v>
          </cell>
          <cell r="BC54">
            <v>3.65</v>
          </cell>
          <cell r="BD54">
            <v>2</v>
          </cell>
          <cell r="BE54">
            <v>2</v>
          </cell>
          <cell r="BF54">
            <v>3</v>
          </cell>
          <cell r="BG54">
            <v>2.66</v>
          </cell>
          <cell r="BH54">
            <v>2.26</v>
          </cell>
        </row>
        <row r="55">
          <cell r="B55">
            <v>141323508</v>
          </cell>
          <cell r="C55" t="str">
            <v>Phạm Phương</v>
          </cell>
          <cell r="D55" t="str">
            <v>Nam</v>
          </cell>
          <cell r="E55" t="str">
            <v>23/11/1990</v>
          </cell>
          <cell r="F55" t="str">
            <v>Quảng Bình</v>
          </cell>
          <cell r="G55">
            <v>3</v>
          </cell>
          <cell r="H55">
            <v>1.65</v>
          </cell>
          <cell r="I55">
            <v>2.33</v>
          </cell>
          <cell r="J55">
            <v>3.65</v>
          </cell>
          <cell r="K55">
            <v>3</v>
          </cell>
          <cell r="L55">
            <v>3</v>
          </cell>
          <cell r="M55">
            <v>3</v>
          </cell>
          <cell r="N55">
            <v>2.83</v>
          </cell>
          <cell r="O55">
            <v>3.33</v>
          </cell>
          <cell r="P55">
            <v>4</v>
          </cell>
          <cell r="Q55">
            <v>2</v>
          </cell>
          <cell r="R55">
            <v>3</v>
          </cell>
          <cell r="S55">
            <v>1.65</v>
          </cell>
          <cell r="T55">
            <v>1.65</v>
          </cell>
          <cell r="U55">
            <v>2</v>
          </cell>
          <cell r="V55">
            <v>2.33</v>
          </cell>
          <cell r="W55">
            <v>2</v>
          </cell>
          <cell r="X55">
            <v>2.53</v>
          </cell>
          <cell r="Y55">
            <v>2</v>
          </cell>
          <cell r="Z55">
            <v>1.65</v>
          </cell>
          <cell r="AA55">
            <v>2.33</v>
          </cell>
          <cell r="AB55">
            <v>3</v>
          </cell>
          <cell r="AC55">
            <v>2</v>
          </cell>
          <cell r="AD55">
            <v>2.33</v>
          </cell>
          <cell r="AE55">
            <v>3.65</v>
          </cell>
          <cell r="AF55">
            <v>2.13</v>
          </cell>
          <cell r="AG55">
            <v>2.65</v>
          </cell>
          <cell r="AH55">
            <v>1.65</v>
          </cell>
          <cell r="AI55">
            <v>1.65</v>
          </cell>
          <cell r="AJ55">
            <v>2.33</v>
          </cell>
          <cell r="AK55">
            <v>2.65</v>
          </cell>
          <cell r="AL55">
            <v>2</v>
          </cell>
          <cell r="AM55">
            <v>2.65</v>
          </cell>
          <cell r="AN55">
            <v>2.25</v>
          </cell>
          <cell r="AO55">
            <v>3</v>
          </cell>
          <cell r="AP55">
            <v>2.65</v>
          </cell>
          <cell r="AQ55">
            <v>2.65</v>
          </cell>
          <cell r="AR55">
            <v>3</v>
          </cell>
          <cell r="AS55">
            <v>2.33</v>
          </cell>
          <cell r="AT55">
            <v>3.33</v>
          </cell>
          <cell r="AU55">
            <v>3.65</v>
          </cell>
          <cell r="AV55">
            <v>2.91</v>
          </cell>
          <cell r="AW55">
            <v>2.65</v>
          </cell>
          <cell r="AX55">
            <v>2.65</v>
          </cell>
          <cell r="AY55">
            <v>2.65</v>
          </cell>
          <cell r="AZ55">
            <v>2</v>
          </cell>
          <cell r="BA55">
            <v>2.52</v>
          </cell>
          <cell r="BB55">
            <v>2.51</v>
          </cell>
          <cell r="BC55">
            <v>3.33</v>
          </cell>
          <cell r="BD55">
            <v>2</v>
          </cell>
          <cell r="BE55">
            <v>2.65</v>
          </cell>
          <cell r="BF55">
            <v>4</v>
          </cell>
          <cell r="BG55">
            <v>2.79</v>
          </cell>
          <cell r="BH55">
            <v>2.53</v>
          </cell>
        </row>
        <row r="56">
          <cell r="B56">
            <v>141323513</v>
          </cell>
          <cell r="C56" t="str">
            <v>Hứa Thị Thanh</v>
          </cell>
          <cell r="D56" t="str">
            <v>Nga</v>
          </cell>
          <cell r="E56">
            <v>0</v>
          </cell>
          <cell r="F56">
            <v>0</v>
          </cell>
          <cell r="G56">
            <v>1.65</v>
          </cell>
          <cell r="H56">
            <v>3</v>
          </cell>
          <cell r="I56">
            <v>2.33</v>
          </cell>
          <cell r="J56">
            <v>3</v>
          </cell>
          <cell r="K56">
            <v>1.65</v>
          </cell>
          <cell r="L56">
            <v>2.33</v>
          </cell>
          <cell r="M56">
            <v>3.33</v>
          </cell>
          <cell r="N56">
            <v>2.38</v>
          </cell>
          <cell r="O56">
            <v>2</v>
          </cell>
          <cell r="P56">
            <v>3.65</v>
          </cell>
          <cell r="Q56">
            <v>2</v>
          </cell>
          <cell r="R56">
            <v>0</v>
          </cell>
          <cell r="S56">
            <v>3</v>
          </cell>
          <cell r="T56">
            <v>1.65</v>
          </cell>
          <cell r="U56">
            <v>2</v>
          </cell>
          <cell r="V56">
            <v>2.33</v>
          </cell>
          <cell r="W56">
            <v>3</v>
          </cell>
          <cell r="X56">
            <v>1.92</v>
          </cell>
          <cell r="Y56">
            <v>2</v>
          </cell>
          <cell r="Z56">
            <v>2.65</v>
          </cell>
          <cell r="AA56">
            <v>2</v>
          </cell>
          <cell r="AB56">
            <v>2</v>
          </cell>
          <cell r="AC56">
            <v>2</v>
          </cell>
          <cell r="AD56">
            <v>2</v>
          </cell>
          <cell r="AE56">
            <v>2.65</v>
          </cell>
          <cell r="AF56">
            <v>2.15</v>
          </cell>
          <cell r="AG56">
            <v>2</v>
          </cell>
          <cell r="AH56">
            <v>2</v>
          </cell>
          <cell r="AI56">
            <v>1.65</v>
          </cell>
          <cell r="AJ56">
            <v>3.33</v>
          </cell>
          <cell r="AK56">
            <v>3</v>
          </cell>
          <cell r="AL56">
            <v>2.33</v>
          </cell>
          <cell r="AM56">
            <v>2.65</v>
          </cell>
          <cell r="AN56">
            <v>2.46</v>
          </cell>
          <cell r="AO56">
            <v>0</v>
          </cell>
          <cell r="AP56">
            <v>3</v>
          </cell>
          <cell r="AQ56">
            <v>3.65</v>
          </cell>
          <cell r="AR56">
            <v>2.65</v>
          </cell>
          <cell r="AS56">
            <v>2</v>
          </cell>
          <cell r="AT56">
            <v>3</v>
          </cell>
          <cell r="AU56">
            <v>2</v>
          </cell>
          <cell r="AV56">
            <v>2.23</v>
          </cell>
          <cell r="AW56">
            <v>2.33</v>
          </cell>
          <cell r="AX56">
            <v>2</v>
          </cell>
          <cell r="AY56">
            <v>2.65</v>
          </cell>
          <cell r="AZ56">
            <v>2</v>
          </cell>
          <cell r="BA56">
            <v>2.26</v>
          </cell>
          <cell r="BB56">
            <v>2.22</v>
          </cell>
          <cell r="BC56">
            <v>2.65</v>
          </cell>
          <cell r="BD56">
            <v>0</v>
          </cell>
          <cell r="BE56">
            <v>0</v>
          </cell>
          <cell r="BF56">
            <v>0</v>
          </cell>
          <cell r="BG56">
            <v>1.06</v>
          </cell>
          <cell r="BH56">
            <v>2.16</v>
          </cell>
        </row>
        <row r="57">
          <cell r="B57">
            <v>141133977</v>
          </cell>
          <cell r="C57" t="str">
            <v>Nguyễn Thị Như </v>
          </cell>
          <cell r="D57" t="str">
            <v>Ngọc</v>
          </cell>
          <cell r="E57" t="str">
            <v>16/05/1989</v>
          </cell>
          <cell r="F57" t="str">
            <v>Quảng Trị</v>
          </cell>
          <cell r="G57">
            <v>3</v>
          </cell>
          <cell r="H57">
            <v>3</v>
          </cell>
          <cell r="I57">
            <v>3</v>
          </cell>
          <cell r="J57">
            <v>3.65</v>
          </cell>
          <cell r="K57">
            <v>1</v>
          </cell>
          <cell r="L57">
            <v>3.65</v>
          </cell>
          <cell r="M57">
            <v>1.65</v>
          </cell>
          <cell r="N57">
            <v>2.88</v>
          </cell>
          <cell r="O57">
            <v>2.33</v>
          </cell>
          <cell r="P57">
            <v>3.33</v>
          </cell>
          <cell r="Q57">
            <v>1.65</v>
          </cell>
          <cell r="R57">
            <v>2</v>
          </cell>
          <cell r="S57">
            <v>2.65</v>
          </cell>
          <cell r="T57">
            <v>2</v>
          </cell>
          <cell r="U57">
            <v>2.65</v>
          </cell>
          <cell r="V57">
            <v>2.33</v>
          </cell>
          <cell r="W57">
            <v>1.65</v>
          </cell>
          <cell r="X57">
            <v>2.34</v>
          </cell>
          <cell r="Y57">
            <v>2</v>
          </cell>
          <cell r="Z57">
            <v>2.33</v>
          </cell>
          <cell r="AA57">
            <v>3.65</v>
          </cell>
          <cell r="AB57">
            <v>2.65</v>
          </cell>
          <cell r="AC57">
            <v>2</v>
          </cell>
          <cell r="AD57">
            <v>2.65</v>
          </cell>
          <cell r="AE57">
            <v>4</v>
          </cell>
          <cell r="AF57">
            <v>2.4</v>
          </cell>
          <cell r="AG57">
            <v>3.33</v>
          </cell>
          <cell r="AH57">
            <v>1.65</v>
          </cell>
          <cell r="AI57">
            <v>1.65</v>
          </cell>
          <cell r="AJ57">
            <v>3.33</v>
          </cell>
          <cell r="AK57">
            <v>4</v>
          </cell>
          <cell r="AL57">
            <v>3.33</v>
          </cell>
          <cell r="AM57">
            <v>2</v>
          </cell>
          <cell r="AN57">
            <v>2.83</v>
          </cell>
          <cell r="AO57">
            <v>2.65</v>
          </cell>
          <cell r="AP57">
            <v>3</v>
          </cell>
          <cell r="AQ57">
            <v>3.33</v>
          </cell>
          <cell r="AR57">
            <v>3.33</v>
          </cell>
          <cell r="AS57">
            <v>2.33</v>
          </cell>
          <cell r="AT57">
            <v>3.33</v>
          </cell>
          <cell r="AU57">
            <v>3.33</v>
          </cell>
          <cell r="AV57">
            <v>3.01</v>
          </cell>
          <cell r="AW57">
            <v>2.65</v>
          </cell>
          <cell r="AX57">
            <v>1.65</v>
          </cell>
          <cell r="AY57">
            <v>3.33</v>
          </cell>
          <cell r="AZ57">
            <v>2</v>
          </cell>
          <cell r="BA57">
            <v>2.42</v>
          </cell>
          <cell r="BB57">
            <v>2.65</v>
          </cell>
          <cell r="BC57">
            <v>3.33</v>
          </cell>
          <cell r="BD57">
            <v>4</v>
          </cell>
          <cell r="BE57">
            <v>2.33</v>
          </cell>
          <cell r="BF57">
            <v>3.33</v>
          </cell>
          <cell r="BG57">
            <v>3.06</v>
          </cell>
          <cell r="BH57">
            <v>2.67</v>
          </cell>
        </row>
        <row r="58">
          <cell r="B58">
            <v>141133978</v>
          </cell>
          <cell r="C58" t="str">
            <v>Nguyễn Viết Phạm Bảo</v>
          </cell>
          <cell r="D58" t="str">
            <v>Ngọc</v>
          </cell>
          <cell r="E58" t="str">
            <v>20/10/1988</v>
          </cell>
          <cell r="F58" t="str">
            <v>Huế</v>
          </cell>
          <cell r="G58">
            <v>3.65</v>
          </cell>
          <cell r="H58">
            <v>3.65</v>
          </cell>
          <cell r="I58">
            <v>2</v>
          </cell>
          <cell r="J58">
            <v>2.33</v>
          </cell>
          <cell r="K58">
            <v>1.65</v>
          </cell>
          <cell r="L58">
            <v>3</v>
          </cell>
          <cell r="M58">
            <v>3</v>
          </cell>
          <cell r="N58">
            <v>2.66</v>
          </cell>
          <cell r="O58">
            <v>3</v>
          </cell>
          <cell r="P58">
            <v>4</v>
          </cell>
          <cell r="Q58">
            <v>2.33</v>
          </cell>
          <cell r="R58">
            <v>3.33</v>
          </cell>
          <cell r="S58">
            <v>3.33</v>
          </cell>
          <cell r="T58">
            <v>2</v>
          </cell>
          <cell r="U58">
            <v>2.33</v>
          </cell>
          <cell r="V58">
            <v>2.65</v>
          </cell>
          <cell r="W58">
            <v>4</v>
          </cell>
          <cell r="X58">
            <v>2.83</v>
          </cell>
          <cell r="Y58">
            <v>3.65</v>
          </cell>
          <cell r="Z58">
            <v>3</v>
          </cell>
          <cell r="AA58">
            <v>3.33</v>
          </cell>
          <cell r="AB58">
            <v>3</v>
          </cell>
          <cell r="AC58">
            <v>2.65</v>
          </cell>
          <cell r="AD58">
            <v>3</v>
          </cell>
          <cell r="AE58">
            <v>2</v>
          </cell>
          <cell r="AF58">
            <v>3.07</v>
          </cell>
          <cell r="AG58">
            <v>3</v>
          </cell>
          <cell r="AH58">
            <v>1.65</v>
          </cell>
          <cell r="AI58">
            <v>2</v>
          </cell>
          <cell r="AJ58">
            <v>3</v>
          </cell>
          <cell r="AK58">
            <v>3.65</v>
          </cell>
          <cell r="AL58">
            <v>3</v>
          </cell>
          <cell r="AM58">
            <v>1.65</v>
          </cell>
          <cell r="AN58">
            <v>2.62</v>
          </cell>
          <cell r="AO58">
            <v>2</v>
          </cell>
          <cell r="AP58">
            <v>4</v>
          </cell>
          <cell r="AQ58">
            <v>2.65</v>
          </cell>
          <cell r="AR58">
            <v>2.33</v>
          </cell>
          <cell r="AS58">
            <v>2.33</v>
          </cell>
          <cell r="AT58">
            <v>2.65</v>
          </cell>
          <cell r="AU58">
            <v>3.65</v>
          </cell>
          <cell r="AV58">
            <v>2.62</v>
          </cell>
          <cell r="AW58">
            <v>3.65</v>
          </cell>
          <cell r="AX58">
            <v>1.65</v>
          </cell>
          <cell r="AY58">
            <v>3.65</v>
          </cell>
          <cell r="AZ58">
            <v>2</v>
          </cell>
          <cell r="BA58">
            <v>2.72</v>
          </cell>
          <cell r="BB58">
            <v>2.76</v>
          </cell>
          <cell r="BC58">
            <v>3</v>
          </cell>
          <cell r="BD58">
            <v>2.65</v>
          </cell>
          <cell r="BE58">
            <v>2</v>
          </cell>
          <cell r="BF58">
            <v>3</v>
          </cell>
          <cell r="BG58">
            <v>2.53</v>
          </cell>
          <cell r="BH58">
            <v>2.75</v>
          </cell>
        </row>
        <row r="59">
          <cell r="B59">
            <v>141134000</v>
          </cell>
          <cell r="C59" t="str">
            <v>Lê Vũ Quốc </v>
          </cell>
          <cell r="D59" t="str">
            <v>Phong</v>
          </cell>
          <cell r="E59" t="str">
            <v>20/08/1990</v>
          </cell>
          <cell r="F59" t="str">
            <v>Quảng Nam</v>
          </cell>
          <cell r="G59">
            <v>2.33</v>
          </cell>
          <cell r="H59">
            <v>2.33</v>
          </cell>
          <cell r="I59">
            <v>1.65</v>
          </cell>
          <cell r="J59">
            <v>1.65</v>
          </cell>
          <cell r="K59">
            <v>2.33</v>
          </cell>
          <cell r="L59">
            <v>3</v>
          </cell>
          <cell r="M59">
            <v>2.33</v>
          </cell>
          <cell r="N59">
            <v>2.1</v>
          </cell>
          <cell r="O59">
            <v>2.33</v>
          </cell>
          <cell r="P59">
            <v>2.65</v>
          </cell>
          <cell r="Q59">
            <v>2</v>
          </cell>
          <cell r="R59">
            <v>1.65</v>
          </cell>
          <cell r="S59">
            <v>2.33</v>
          </cell>
          <cell r="T59">
            <v>1.65</v>
          </cell>
          <cell r="U59">
            <v>1.65</v>
          </cell>
          <cell r="V59">
            <v>2</v>
          </cell>
          <cell r="W59">
            <v>3.65</v>
          </cell>
          <cell r="X59">
            <v>1.97</v>
          </cell>
          <cell r="Y59">
            <v>2</v>
          </cell>
          <cell r="Z59">
            <v>2.33</v>
          </cell>
          <cell r="AA59">
            <v>1.65</v>
          </cell>
          <cell r="AB59">
            <v>2</v>
          </cell>
          <cell r="AC59">
            <v>2.33</v>
          </cell>
          <cell r="AD59">
            <v>1.65</v>
          </cell>
          <cell r="AE59">
            <v>1.65</v>
          </cell>
          <cell r="AF59">
            <v>2.03</v>
          </cell>
          <cell r="AG59">
            <v>1.65</v>
          </cell>
          <cell r="AH59">
            <v>3.33</v>
          </cell>
          <cell r="AI59">
            <v>1.65</v>
          </cell>
          <cell r="AJ59">
            <v>1.65</v>
          </cell>
          <cell r="AK59">
            <v>2</v>
          </cell>
          <cell r="AL59">
            <v>1.65</v>
          </cell>
          <cell r="AM59">
            <v>2</v>
          </cell>
          <cell r="AN59">
            <v>2.03</v>
          </cell>
          <cell r="AO59">
            <v>2</v>
          </cell>
          <cell r="AP59">
            <v>2</v>
          </cell>
          <cell r="AQ59">
            <v>3</v>
          </cell>
          <cell r="AR59">
            <v>1.65</v>
          </cell>
          <cell r="AS59">
            <v>3</v>
          </cell>
          <cell r="AT59">
            <v>3</v>
          </cell>
          <cell r="AU59">
            <v>2</v>
          </cell>
          <cell r="AV59">
            <v>2.41</v>
          </cell>
          <cell r="AW59">
            <v>2.65</v>
          </cell>
          <cell r="AX59">
            <v>2.65</v>
          </cell>
          <cell r="AY59">
            <v>3</v>
          </cell>
          <cell r="AZ59">
            <v>1.65</v>
          </cell>
          <cell r="BA59">
            <v>2.56</v>
          </cell>
          <cell r="BB59">
            <v>2.16</v>
          </cell>
          <cell r="BC59">
            <v>3</v>
          </cell>
          <cell r="BD59">
            <v>3</v>
          </cell>
          <cell r="BE59">
            <v>2.65</v>
          </cell>
          <cell r="BF59">
            <v>2</v>
          </cell>
          <cell r="BG59">
            <v>2.86</v>
          </cell>
          <cell r="BH59">
            <v>2.19</v>
          </cell>
        </row>
        <row r="60">
          <cell r="B60">
            <v>141134002</v>
          </cell>
          <cell r="C60" t="str">
            <v>Trần Đình</v>
          </cell>
          <cell r="D60" t="str">
            <v>Phú</v>
          </cell>
          <cell r="E60" t="str">
            <v>07/09/1989</v>
          </cell>
          <cell r="F60" t="str">
            <v>Huế</v>
          </cell>
          <cell r="G60">
            <v>3.65</v>
          </cell>
          <cell r="H60">
            <v>3.65</v>
          </cell>
          <cell r="I60">
            <v>2.33</v>
          </cell>
          <cell r="J60">
            <v>2.33</v>
          </cell>
          <cell r="K60">
            <v>1.65</v>
          </cell>
          <cell r="L60">
            <v>1</v>
          </cell>
          <cell r="M60">
            <v>3.65</v>
          </cell>
          <cell r="N60">
            <v>2.55</v>
          </cell>
          <cell r="O60">
            <v>3.33</v>
          </cell>
          <cell r="P60">
            <v>4</v>
          </cell>
          <cell r="Q60">
            <v>2.65</v>
          </cell>
          <cell r="R60">
            <v>4</v>
          </cell>
          <cell r="S60">
            <v>4</v>
          </cell>
          <cell r="T60">
            <v>2.65</v>
          </cell>
          <cell r="U60">
            <v>2</v>
          </cell>
          <cell r="V60">
            <v>2.33</v>
          </cell>
          <cell r="W60">
            <v>4</v>
          </cell>
          <cell r="X60">
            <v>3</v>
          </cell>
          <cell r="Y60">
            <v>2.33</v>
          </cell>
          <cell r="Z60">
            <v>3.33</v>
          </cell>
          <cell r="AA60">
            <v>1.65</v>
          </cell>
          <cell r="AB60">
            <v>2.33</v>
          </cell>
          <cell r="AC60">
            <v>2.33</v>
          </cell>
          <cell r="AD60">
            <v>2.65</v>
          </cell>
          <cell r="AE60">
            <v>4</v>
          </cell>
          <cell r="AF60">
            <v>2.6</v>
          </cell>
          <cell r="AG60">
            <v>2.33</v>
          </cell>
          <cell r="AH60">
            <v>2</v>
          </cell>
          <cell r="AI60">
            <v>2.33</v>
          </cell>
          <cell r="AJ60">
            <v>3.65</v>
          </cell>
          <cell r="AK60">
            <v>3.65</v>
          </cell>
          <cell r="AL60">
            <v>3</v>
          </cell>
          <cell r="AM60">
            <v>1.65</v>
          </cell>
          <cell r="AN60">
            <v>2.71</v>
          </cell>
          <cell r="AO60">
            <v>3</v>
          </cell>
          <cell r="AP60">
            <v>2.65</v>
          </cell>
          <cell r="AQ60">
            <v>2.65</v>
          </cell>
          <cell r="AR60">
            <v>2</v>
          </cell>
          <cell r="AS60">
            <v>2</v>
          </cell>
          <cell r="AT60">
            <v>3.65</v>
          </cell>
          <cell r="AU60">
            <v>3.65</v>
          </cell>
          <cell r="AV60">
            <v>2.72</v>
          </cell>
          <cell r="AW60">
            <v>2.65</v>
          </cell>
          <cell r="AX60">
            <v>1.65</v>
          </cell>
          <cell r="AY60">
            <v>3.65</v>
          </cell>
          <cell r="AZ60">
            <v>2.33</v>
          </cell>
          <cell r="BA60">
            <v>2.59</v>
          </cell>
          <cell r="BB60">
            <v>2.71</v>
          </cell>
          <cell r="BC60">
            <v>3</v>
          </cell>
          <cell r="BD60">
            <v>3.33</v>
          </cell>
          <cell r="BE60">
            <v>2</v>
          </cell>
          <cell r="BF60">
            <v>2</v>
          </cell>
          <cell r="BG60">
            <v>2.67</v>
          </cell>
          <cell r="BH60">
            <v>2.71</v>
          </cell>
        </row>
        <row r="61">
          <cell r="B61">
            <v>141133998</v>
          </cell>
          <cell r="C61" t="str">
            <v>Nguyễn Đăng Hồng</v>
          </cell>
          <cell r="D61" t="str">
            <v>Phúc</v>
          </cell>
          <cell r="E61" t="str">
            <v>21/09/1989</v>
          </cell>
          <cell r="F61" t="str">
            <v>Đà Nẵng</v>
          </cell>
          <cell r="G61">
            <v>3.65</v>
          </cell>
          <cell r="H61">
            <v>3</v>
          </cell>
          <cell r="I61">
            <v>2.33</v>
          </cell>
          <cell r="J61">
            <v>3</v>
          </cell>
          <cell r="K61">
            <v>2.33</v>
          </cell>
          <cell r="L61">
            <v>2.33</v>
          </cell>
          <cell r="M61">
            <v>3</v>
          </cell>
          <cell r="N61">
            <v>2.83</v>
          </cell>
          <cell r="O61">
            <v>3.33</v>
          </cell>
          <cell r="P61">
            <v>4</v>
          </cell>
          <cell r="Q61">
            <v>1</v>
          </cell>
          <cell r="R61">
            <v>2</v>
          </cell>
          <cell r="S61">
            <v>3</v>
          </cell>
          <cell r="T61">
            <v>2.65</v>
          </cell>
          <cell r="U61">
            <v>1.65</v>
          </cell>
          <cell r="V61">
            <v>3.33</v>
          </cell>
          <cell r="W61">
            <v>2.33</v>
          </cell>
          <cell r="X61">
            <v>2.37</v>
          </cell>
          <cell r="Y61">
            <v>2.33</v>
          </cell>
          <cell r="Z61">
            <v>2.65</v>
          </cell>
          <cell r="AA61">
            <v>1</v>
          </cell>
          <cell r="AB61">
            <v>3</v>
          </cell>
          <cell r="AC61">
            <v>1.65</v>
          </cell>
          <cell r="AD61">
            <v>2.33</v>
          </cell>
          <cell r="AE61">
            <v>2.33</v>
          </cell>
          <cell r="AF61">
            <v>2.29</v>
          </cell>
          <cell r="AG61">
            <v>3.65</v>
          </cell>
          <cell r="AH61">
            <v>1.65</v>
          </cell>
          <cell r="AI61">
            <v>2.33</v>
          </cell>
          <cell r="AJ61">
            <v>3.33</v>
          </cell>
          <cell r="AK61">
            <v>3.65</v>
          </cell>
          <cell r="AL61">
            <v>3</v>
          </cell>
          <cell r="AM61">
            <v>3.65</v>
          </cell>
          <cell r="AN61">
            <v>3.04</v>
          </cell>
          <cell r="AO61">
            <v>1.65</v>
          </cell>
          <cell r="AP61">
            <v>3.65</v>
          </cell>
          <cell r="AQ61">
            <v>3.65</v>
          </cell>
          <cell r="AR61">
            <v>2.33</v>
          </cell>
          <cell r="AS61">
            <v>2.65</v>
          </cell>
          <cell r="AT61">
            <v>3.65</v>
          </cell>
          <cell r="AU61">
            <v>3.33</v>
          </cell>
          <cell r="AV61">
            <v>2.85</v>
          </cell>
          <cell r="AW61">
            <v>3</v>
          </cell>
          <cell r="AX61">
            <v>3.33</v>
          </cell>
          <cell r="AY61">
            <v>4</v>
          </cell>
          <cell r="AZ61">
            <v>3.33</v>
          </cell>
          <cell r="BA61">
            <v>3.47</v>
          </cell>
          <cell r="BB61">
            <v>2.75</v>
          </cell>
          <cell r="BC61">
            <v>3.65</v>
          </cell>
          <cell r="BD61">
            <v>4</v>
          </cell>
          <cell r="BE61">
            <v>2.65</v>
          </cell>
          <cell r="BF61">
            <v>3.33</v>
          </cell>
          <cell r="BG61">
            <v>3.32</v>
          </cell>
          <cell r="BH61">
            <v>2.78</v>
          </cell>
        </row>
        <row r="62">
          <cell r="B62">
            <v>141213202</v>
          </cell>
          <cell r="C62" t="str">
            <v>Hoàng Thị Ngọc</v>
          </cell>
          <cell r="D62" t="str">
            <v>Phương</v>
          </cell>
          <cell r="E62" t="str">
            <v>09/09/1989</v>
          </cell>
          <cell r="F62" t="str">
            <v>Quảng Nam</v>
          </cell>
          <cell r="G62">
            <v>3.65</v>
          </cell>
          <cell r="H62">
            <v>3</v>
          </cell>
          <cell r="I62">
            <v>1.65</v>
          </cell>
          <cell r="J62">
            <v>3</v>
          </cell>
          <cell r="K62">
            <v>1.65</v>
          </cell>
          <cell r="L62">
            <v>3</v>
          </cell>
          <cell r="M62">
            <v>4</v>
          </cell>
          <cell r="N62">
            <v>2.66</v>
          </cell>
          <cell r="O62">
            <v>4</v>
          </cell>
          <cell r="P62">
            <v>4</v>
          </cell>
          <cell r="Q62">
            <v>2</v>
          </cell>
          <cell r="R62">
            <v>2.65</v>
          </cell>
          <cell r="S62">
            <v>4</v>
          </cell>
          <cell r="T62">
            <v>2.33</v>
          </cell>
          <cell r="U62">
            <v>2.65</v>
          </cell>
          <cell r="V62">
            <v>2.65</v>
          </cell>
          <cell r="W62">
            <v>3.33</v>
          </cell>
          <cell r="X62">
            <v>2.9</v>
          </cell>
          <cell r="Y62">
            <v>4</v>
          </cell>
          <cell r="Z62">
            <v>2.65</v>
          </cell>
          <cell r="AA62">
            <v>3.33</v>
          </cell>
          <cell r="AB62">
            <v>3.33</v>
          </cell>
          <cell r="AC62">
            <v>2</v>
          </cell>
          <cell r="AD62">
            <v>3</v>
          </cell>
          <cell r="AE62">
            <v>3</v>
          </cell>
          <cell r="AF62">
            <v>2.98</v>
          </cell>
          <cell r="AG62">
            <v>3.65</v>
          </cell>
          <cell r="AH62">
            <v>2.65</v>
          </cell>
          <cell r="AI62">
            <v>3.65</v>
          </cell>
          <cell r="AJ62">
            <v>4</v>
          </cell>
          <cell r="AK62">
            <v>4</v>
          </cell>
          <cell r="AL62">
            <v>3.33</v>
          </cell>
          <cell r="AM62">
            <v>3.33</v>
          </cell>
          <cell r="AN62">
            <v>3.53</v>
          </cell>
          <cell r="AO62">
            <v>2.33</v>
          </cell>
          <cell r="AP62">
            <v>3.33</v>
          </cell>
          <cell r="AQ62">
            <v>4</v>
          </cell>
          <cell r="AR62">
            <v>3</v>
          </cell>
          <cell r="AS62">
            <v>3.33</v>
          </cell>
          <cell r="AT62">
            <v>4</v>
          </cell>
          <cell r="AU62">
            <v>4</v>
          </cell>
          <cell r="AV62">
            <v>3.37</v>
          </cell>
          <cell r="AW62">
            <v>4</v>
          </cell>
          <cell r="AX62">
            <v>2.33</v>
          </cell>
          <cell r="AY62">
            <v>3.33</v>
          </cell>
          <cell r="AZ62">
            <v>3.33</v>
          </cell>
          <cell r="BA62">
            <v>3.16</v>
          </cell>
          <cell r="BB62">
            <v>3.12</v>
          </cell>
          <cell r="BC62">
            <v>4</v>
          </cell>
          <cell r="BD62">
            <v>2.65</v>
          </cell>
          <cell r="BE62">
            <v>4</v>
          </cell>
          <cell r="BF62">
            <v>3.65</v>
          </cell>
          <cell r="BG62">
            <v>3.73</v>
          </cell>
          <cell r="BH62">
            <v>3.15</v>
          </cell>
        </row>
        <row r="63">
          <cell r="B63">
            <v>141134015</v>
          </cell>
          <cell r="C63" t="str">
            <v>Đặng Văn</v>
          </cell>
          <cell r="D63" t="str">
            <v>Quan</v>
          </cell>
          <cell r="E63" t="str">
            <v>01/01/1990</v>
          </cell>
          <cell r="F63" t="str">
            <v>Huế</v>
          </cell>
          <cell r="G63">
            <v>3</v>
          </cell>
          <cell r="H63">
            <v>3</v>
          </cell>
          <cell r="I63">
            <v>1.65</v>
          </cell>
          <cell r="J63">
            <v>3</v>
          </cell>
          <cell r="K63">
            <v>1.65</v>
          </cell>
          <cell r="L63">
            <v>1.65</v>
          </cell>
          <cell r="M63">
            <v>3</v>
          </cell>
          <cell r="N63">
            <v>2.44</v>
          </cell>
          <cell r="O63">
            <v>2</v>
          </cell>
          <cell r="P63">
            <v>4</v>
          </cell>
          <cell r="Q63">
            <v>1.65</v>
          </cell>
          <cell r="R63">
            <v>3</v>
          </cell>
          <cell r="S63">
            <v>2.33</v>
          </cell>
          <cell r="T63">
            <v>2.65</v>
          </cell>
          <cell r="U63">
            <v>3.33</v>
          </cell>
          <cell r="V63">
            <v>1.65</v>
          </cell>
          <cell r="W63">
            <v>3.33</v>
          </cell>
          <cell r="X63">
            <v>2.64</v>
          </cell>
          <cell r="Y63">
            <v>1.65</v>
          </cell>
          <cell r="Z63">
            <v>3</v>
          </cell>
          <cell r="AA63">
            <v>3</v>
          </cell>
          <cell r="AB63">
            <v>2</v>
          </cell>
          <cell r="AC63">
            <v>2</v>
          </cell>
          <cell r="AD63">
            <v>2</v>
          </cell>
          <cell r="AE63">
            <v>4</v>
          </cell>
          <cell r="AF63">
            <v>2.23</v>
          </cell>
          <cell r="AG63">
            <v>2</v>
          </cell>
          <cell r="AH63">
            <v>1</v>
          </cell>
          <cell r="AI63">
            <v>2.33</v>
          </cell>
          <cell r="AJ63">
            <v>3.33</v>
          </cell>
          <cell r="AK63">
            <v>2.33</v>
          </cell>
          <cell r="AL63">
            <v>3.33</v>
          </cell>
          <cell r="AM63">
            <v>2</v>
          </cell>
          <cell r="AN63">
            <v>2.29</v>
          </cell>
          <cell r="AO63">
            <v>2.65</v>
          </cell>
          <cell r="AP63">
            <v>2.33</v>
          </cell>
          <cell r="AQ63">
            <v>2.65</v>
          </cell>
          <cell r="AR63">
            <v>1.65</v>
          </cell>
          <cell r="AS63">
            <v>2.33</v>
          </cell>
          <cell r="AT63">
            <v>3.33</v>
          </cell>
          <cell r="AU63">
            <v>4</v>
          </cell>
          <cell r="AV63">
            <v>2.64</v>
          </cell>
          <cell r="AW63">
            <v>2.33</v>
          </cell>
          <cell r="AX63">
            <v>2</v>
          </cell>
          <cell r="AY63">
            <v>3.33</v>
          </cell>
          <cell r="AZ63">
            <v>2</v>
          </cell>
          <cell r="BA63">
            <v>2.47</v>
          </cell>
          <cell r="BB63">
            <v>2.45</v>
          </cell>
          <cell r="BC63">
            <v>3</v>
          </cell>
          <cell r="BD63">
            <v>3.33</v>
          </cell>
          <cell r="BE63">
            <v>3.33</v>
          </cell>
          <cell r="BF63">
            <v>2</v>
          </cell>
          <cell r="BG63">
            <v>3.2</v>
          </cell>
          <cell r="BH63">
            <v>2.49</v>
          </cell>
        </row>
        <row r="64">
          <cell r="B64">
            <v>141134013</v>
          </cell>
          <cell r="C64" t="str">
            <v>Hoàng Hữu</v>
          </cell>
          <cell r="D64" t="str">
            <v>Quân</v>
          </cell>
          <cell r="E64" t="str">
            <v>02/07/1990</v>
          </cell>
          <cell r="F64" t="str">
            <v>Quảng Trị</v>
          </cell>
          <cell r="G64">
            <v>3.65</v>
          </cell>
          <cell r="H64">
            <v>2.33</v>
          </cell>
          <cell r="I64">
            <v>1</v>
          </cell>
          <cell r="J64">
            <v>3.65</v>
          </cell>
          <cell r="K64">
            <v>1</v>
          </cell>
          <cell r="L64">
            <v>2.33</v>
          </cell>
          <cell r="M64">
            <v>3</v>
          </cell>
          <cell r="N64">
            <v>2.44</v>
          </cell>
          <cell r="O64">
            <v>2.33</v>
          </cell>
          <cell r="P64">
            <v>3.33</v>
          </cell>
          <cell r="Q64">
            <v>1.65</v>
          </cell>
          <cell r="R64">
            <v>3.65</v>
          </cell>
          <cell r="S64">
            <v>2</v>
          </cell>
          <cell r="T64">
            <v>2.65</v>
          </cell>
          <cell r="U64">
            <v>2</v>
          </cell>
          <cell r="V64">
            <v>2.33</v>
          </cell>
          <cell r="W64">
            <v>1.65</v>
          </cell>
          <cell r="X64">
            <v>2.47</v>
          </cell>
          <cell r="Y64">
            <v>1.65</v>
          </cell>
          <cell r="Z64">
            <v>2.65</v>
          </cell>
          <cell r="AA64">
            <v>3</v>
          </cell>
          <cell r="AB64">
            <v>3</v>
          </cell>
          <cell r="AC64">
            <v>1.65</v>
          </cell>
          <cell r="AD64">
            <v>3</v>
          </cell>
          <cell r="AE64">
            <v>1.65</v>
          </cell>
          <cell r="AF64">
            <v>2.44</v>
          </cell>
          <cell r="AG64">
            <v>3.65</v>
          </cell>
          <cell r="AH64">
            <v>1.65</v>
          </cell>
          <cell r="AI64">
            <v>2.33</v>
          </cell>
          <cell r="AJ64">
            <v>3.65</v>
          </cell>
          <cell r="AK64">
            <v>4</v>
          </cell>
          <cell r="AL64">
            <v>3.33</v>
          </cell>
          <cell r="AM64">
            <v>1.65</v>
          </cell>
          <cell r="AN64">
            <v>2.97</v>
          </cell>
          <cell r="AO64">
            <v>3</v>
          </cell>
          <cell r="AP64">
            <v>2.33</v>
          </cell>
          <cell r="AQ64">
            <v>2.65</v>
          </cell>
          <cell r="AR64">
            <v>2.65</v>
          </cell>
          <cell r="AS64">
            <v>2.33</v>
          </cell>
          <cell r="AT64">
            <v>2.33</v>
          </cell>
          <cell r="AU64">
            <v>3.65</v>
          </cell>
          <cell r="AV64">
            <v>2.72</v>
          </cell>
          <cell r="AW64">
            <v>2.65</v>
          </cell>
          <cell r="AX64">
            <v>2</v>
          </cell>
          <cell r="AY64">
            <v>3</v>
          </cell>
          <cell r="AZ64">
            <v>2.33</v>
          </cell>
          <cell r="BA64">
            <v>2.5</v>
          </cell>
          <cell r="BB64">
            <v>2.61</v>
          </cell>
          <cell r="BC64">
            <v>3</v>
          </cell>
          <cell r="BD64">
            <v>4</v>
          </cell>
          <cell r="BE64">
            <v>2</v>
          </cell>
          <cell r="BF64">
            <v>2</v>
          </cell>
          <cell r="BG64">
            <v>2.8</v>
          </cell>
          <cell r="BH64">
            <v>2.62</v>
          </cell>
        </row>
        <row r="65">
          <cell r="B65">
            <v>141134020</v>
          </cell>
          <cell r="C65" t="str">
            <v>Nguyễn Trọng</v>
          </cell>
          <cell r="D65" t="str">
            <v>Quảng</v>
          </cell>
          <cell r="E65" t="str">
            <v>28/08/1990</v>
          </cell>
          <cell r="F65" t="str">
            <v>Hà Tĩnh</v>
          </cell>
          <cell r="G65">
            <v>3</v>
          </cell>
          <cell r="H65">
            <v>3</v>
          </cell>
          <cell r="I65">
            <v>2.33</v>
          </cell>
          <cell r="J65">
            <v>3</v>
          </cell>
          <cell r="K65">
            <v>1.65</v>
          </cell>
          <cell r="L65">
            <v>2.33</v>
          </cell>
          <cell r="M65">
            <v>2.33</v>
          </cell>
          <cell r="N65">
            <v>2.61</v>
          </cell>
          <cell r="O65">
            <v>2.65</v>
          </cell>
          <cell r="P65">
            <v>3.65</v>
          </cell>
          <cell r="Q65">
            <v>1.65</v>
          </cell>
          <cell r="R65">
            <v>3.33</v>
          </cell>
          <cell r="S65">
            <v>3</v>
          </cell>
          <cell r="T65">
            <v>2.33</v>
          </cell>
          <cell r="U65">
            <v>1.65</v>
          </cell>
          <cell r="V65">
            <v>2.33</v>
          </cell>
          <cell r="W65">
            <v>3.65</v>
          </cell>
          <cell r="X65">
            <v>2.45</v>
          </cell>
          <cell r="Y65">
            <v>2</v>
          </cell>
          <cell r="Z65">
            <v>2.65</v>
          </cell>
          <cell r="AA65">
            <v>3</v>
          </cell>
          <cell r="AB65">
            <v>2.65</v>
          </cell>
          <cell r="AC65">
            <v>2</v>
          </cell>
          <cell r="AD65">
            <v>2</v>
          </cell>
          <cell r="AE65">
            <v>2.33</v>
          </cell>
          <cell r="AF65">
            <v>2.29</v>
          </cell>
          <cell r="AG65">
            <v>2.33</v>
          </cell>
          <cell r="AH65">
            <v>2</v>
          </cell>
          <cell r="AI65">
            <v>2.65</v>
          </cell>
          <cell r="AJ65">
            <v>3</v>
          </cell>
          <cell r="AK65">
            <v>3.33</v>
          </cell>
          <cell r="AL65">
            <v>3.33</v>
          </cell>
          <cell r="AM65">
            <v>2</v>
          </cell>
          <cell r="AN65">
            <v>2.66</v>
          </cell>
          <cell r="AO65">
            <v>2</v>
          </cell>
          <cell r="AP65">
            <v>2.33</v>
          </cell>
          <cell r="AQ65">
            <v>2.65</v>
          </cell>
          <cell r="AR65">
            <v>2.65</v>
          </cell>
          <cell r="AS65">
            <v>2.33</v>
          </cell>
          <cell r="AT65">
            <v>3</v>
          </cell>
          <cell r="AU65">
            <v>4</v>
          </cell>
          <cell r="AV65">
            <v>2.66</v>
          </cell>
          <cell r="AW65">
            <v>2.65</v>
          </cell>
          <cell r="AX65">
            <v>1.65</v>
          </cell>
          <cell r="AY65">
            <v>3.33</v>
          </cell>
          <cell r="AZ65">
            <v>2.33</v>
          </cell>
          <cell r="BA65">
            <v>2.49</v>
          </cell>
          <cell r="BB65">
            <v>2.53</v>
          </cell>
          <cell r="BC65">
            <v>3.33</v>
          </cell>
          <cell r="BD65">
            <v>2</v>
          </cell>
          <cell r="BE65">
            <v>2.33</v>
          </cell>
          <cell r="BF65">
            <v>4</v>
          </cell>
          <cell r="BG65">
            <v>2.66</v>
          </cell>
          <cell r="BH65">
            <v>2.53</v>
          </cell>
        </row>
        <row r="66">
          <cell r="B66">
            <v>141134021</v>
          </cell>
          <cell r="C66" t="str">
            <v>Cao Phú</v>
          </cell>
          <cell r="D66" t="str">
            <v>Quốc</v>
          </cell>
          <cell r="E66" t="str">
            <v>20/11/1989</v>
          </cell>
          <cell r="F66" t="str">
            <v>Nghệ An</v>
          </cell>
          <cell r="G66">
            <v>4</v>
          </cell>
          <cell r="H66">
            <v>3.65</v>
          </cell>
          <cell r="I66">
            <v>2.33</v>
          </cell>
          <cell r="J66">
            <v>4</v>
          </cell>
          <cell r="K66">
            <v>3</v>
          </cell>
          <cell r="L66">
            <v>3</v>
          </cell>
          <cell r="M66">
            <v>3.65</v>
          </cell>
          <cell r="N66">
            <v>3.41</v>
          </cell>
          <cell r="O66">
            <v>3.65</v>
          </cell>
          <cell r="P66">
            <v>4</v>
          </cell>
          <cell r="Q66">
            <v>2</v>
          </cell>
          <cell r="R66">
            <v>4</v>
          </cell>
          <cell r="S66">
            <v>3.65</v>
          </cell>
          <cell r="T66">
            <v>2.65</v>
          </cell>
          <cell r="U66">
            <v>4</v>
          </cell>
          <cell r="V66">
            <v>3</v>
          </cell>
          <cell r="W66">
            <v>4</v>
          </cell>
          <cell r="X66">
            <v>3.42</v>
          </cell>
          <cell r="Y66">
            <v>3.33</v>
          </cell>
          <cell r="Z66">
            <v>2.65</v>
          </cell>
          <cell r="AA66">
            <v>3.33</v>
          </cell>
          <cell r="AB66">
            <v>3.33</v>
          </cell>
          <cell r="AC66">
            <v>2</v>
          </cell>
          <cell r="AD66">
            <v>2.33</v>
          </cell>
          <cell r="AE66">
            <v>4</v>
          </cell>
          <cell r="AF66">
            <v>2.7</v>
          </cell>
          <cell r="AG66">
            <v>3.33</v>
          </cell>
          <cell r="AH66">
            <v>2</v>
          </cell>
          <cell r="AI66">
            <v>3</v>
          </cell>
          <cell r="AJ66">
            <v>3.65</v>
          </cell>
          <cell r="AK66">
            <v>4</v>
          </cell>
          <cell r="AL66">
            <v>4</v>
          </cell>
          <cell r="AM66">
            <v>3</v>
          </cell>
          <cell r="AN66">
            <v>3.27</v>
          </cell>
          <cell r="AO66">
            <v>3.33</v>
          </cell>
          <cell r="AP66">
            <v>2.65</v>
          </cell>
          <cell r="AQ66">
            <v>3</v>
          </cell>
          <cell r="AR66">
            <v>3</v>
          </cell>
          <cell r="AS66">
            <v>2.65</v>
          </cell>
          <cell r="AT66">
            <v>3.65</v>
          </cell>
          <cell r="AU66">
            <v>4</v>
          </cell>
          <cell r="AV66">
            <v>3.17</v>
          </cell>
          <cell r="AW66">
            <v>3</v>
          </cell>
          <cell r="AX66">
            <v>2.65</v>
          </cell>
          <cell r="AY66">
            <v>3.65</v>
          </cell>
          <cell r="AZ66">
            <v>2.33</v>
          </cell>
          <cell r="BA66">
            <v>2.96</v>
          </cell>
          <cell r="BB66">
            <v>3.16</v>
          </cell>
          <cell r="BC66">
            <v>3.65</v>
          </cell>
          <cell r="BD66">
            <v>4</v>
          </cell>
          <cell r="BE66">
            <v>3</v>
          </cell>
          <cell r="BF66">
            <v>3</v>
          </cell>
          <cell r="BG66">
            <v>3.46</v>
          </cell>
          <cell r="BH66">
            <v>3.18</v>
          </cell>
        </row>
        <row r="67">
          <cell r="B67">
            <v>141134025</v>
          </cell>
          <cell r="C67" t="str">
            <v>Lưu Trọng</v>
          </cell>
          <cell r="D67" t="str">
            <v>Quyền</v>
          </cell>
          <cell r="E67" t="str">
            <v>15/07/1987</v>
          </cell>
          <cell r="F67" t="str">
            <v>Quảng Bình</v>
          </cell>
          <cell r="G67">
            <v>3</v>
          </cell>
          <cell r="H67">
            <v>3</v>
          </cell>
          <cell r="I67">
            <v>2.33</v>
          </cell>
          <cell r="J67">
            <v>3.65</v>
          </cell>
          <cell r="K67">
            <v>1.65</v>
          </cell>
          <cell r="L67">
            <v>1.65</v>
          </cell>
          <cell r="M67">
            <v>1.65</v>
          </cell>
          <cell r="N67">
            <v>2.71</v>
          </cell>
          <cell r="O67">
            <v>2.65</v>
          </cell>
          <cell r="P67">
            <v>4</v>
          </cell>
          <cell r="Q67">
            <v>2</v>
          </cell>
          <cell r="R67">
            <v>3</v>
          </cell>
          <cell r="S67">
            <v>2.65</v>
          </cell>
          <cell r="T67">
            <v>1</v>
          </cell>
          <cell r="U67">
            <v>2.33</v>
          </cell>
          <cell r="V67">
            <v>1.65</v>
          </cell>
          <cell r="W67">
            <v>2</v>
          </cell>
          <cell r="X67">
            <v>2.48</v>
          </cell>
          <cell r="Y67">
            <v>1.65</v>
          </cell>
          <cell r="Z67">
            <v>3.33</v>
          </cell>
          <cell r="AA67">
            <v>2.33</v>
          </cell>
          <cell r="AB67">
            <v>2.33</v>
          </cell>
          <cell r="AC67">
            <v>2</v>
          </cell>
          <cell r="AD67">
            <v>2</v>
          </cell>
          <cell r="AE67">
            <v>3.33</v>
          </cell>
          <cell r="AF67">
            <v>2.31</v>
          </cell>
          <cell r="AG67">
            <v>2.33</v>
          </cell>
          <cell r="AH67">
            <v>1.65</v>
          </cell>
          <cell r="AI67">
            <v>1.65</v>
          </cell>
          <cell r="AJ67">
            <v>2.65</v>
          </cell>
          <cell r="AK67">
            <v>3.33</v>
          </cell>
          <cell r="AL67">
            <v>3.33</v>
          </cell>
          <cell r="AM67">
            <v>1.65</v>
          </cell>
          <cell r="AN67">
            <v>2.4</v>
          </cell>
          <cell r="AO67">
            <v>2.65</v>
          </cell>
          <cell r="AP67">
            <v>1.65</v>
          </cell>
          <cell r="AQ67">
            <v>3.33</v>
          </cell>
          <cell r="AR67">
            <v>1.65</v>
          </cell>
          <cell r="AS67">
            <v>2.33</v>
          </cell>
          <cell r="AT67">
            <v>3.33</v>
          </cell>
          <cell r="AU67">
            <v>4</v>
          </cell>
          <cell r="AV67">
            <v>2.72</v>
          </cell>
          <cell r="AW67">
            <v>2.33</v>
          </cell>
          <cell r="AX67">
            <v>2.33</v>
          </cell>
          <cell r="AY67">
            <v>4</v>
          </cell>
          <cell r="AZ67">
            <v>2</v>
          </cell>
          <cell r="BA67">
            <v>2.77</v>
          </cell>
          <cell r="BB67">
            <v>2.54</v>
          </cell>
          <cell r="BC67">
            <v>3.65</v>
          </cell>
          <cell r="BD67">
            <v>4</v>
          </cell>
          <cell r="BE67">
            <v>2.33</v>
          </cell>
          <cell r="BF67">
            <v>3.65</v>
          </cell>
          <cell r="BG67">
            <v>3.19</v>
          </cell>
          <cell r="BH67">
            <v>2.57</v>
          </cell>
        </row>
        <row r="68">
          <cell r="B68">
            <v>141134029</v>
          </cell>
          <cell r="C68" t="str">
            <v>Nguyễn Thị Kim</v>
          </cell>
          <cell r="D68" t="str">
            <v>Sanh</v>
          </cell>
          <cell r="E68" t="str">
            <v>10/01/1990</v>
          </cell>
          <cell r="F68" t="str">
            <v>Quảng Nam</v>
          </cell>
          <cell r="G68">
            <v>3</v>
          </cell>
          <cell r="H68">
            <v>3.65</v>
          </cell>
          <cell r="I68">
            <v>2.33</v>
          </cell>
          <cell r="J68">
            <v>3</v>
          </cell>
          <cell r="K68">
            <v>3</v>
          </cell>
          <cell r="L68">
            <v>3.65</v>
          </cell>
          <cell r="M68">
            <v>1.65</v>
          </cell>
          <cell r="N68">
            <v>3.05</v>
          </cell>
          <cell r="O68">
            <v>2.65</v>
          </cell>
          <cell r="P68">
            <v>4</v>
          </cell>
          <cell r="Q68">
            <v>3.65</v>
          </cell>
          <cell r="R68">
            <v>3.33</v>
          </cell>
          <cell r="S68">
            <v>3.33</v>
          </cell>
          <cell r="T68">
            <v>2.65</v>
          </cell>
          <cell r="U68">
            <v>4</v>
          </cell>
          <cell r="V68">
            <v>2.65</v>
          </cell>
          <cell r="W68">
            <v>3</v>
          </cell>
          <cell r="X68">
            <v>3.42</v>
          </cell>
          <cell r="Y68">
            <v>3</v>
          </cell>
          <cell r="Z68">
            <v>2.65</v>
          </cell>
          <cell r="AA68">
            <v>1.65</v>
          </cell>
          <cell r="AB68">
            <v>2.65</v>
          </cell>
          <cell r="AC68">
            <v>2.65</v>
          </cell>
          <cell r="AD68">
            <v>3.65</v>
          </cell>
          <cell r="AE68">
            <v>4</v>
          </cell>
          <cell r="AF68">
            <v>2.89</v>
          </cell>
          <cell r="AG68">
            <v>4</v>
          </cell>
          <cell r="AH68">
            <v>2</v>
          </cell>
          <cell r="AI68">
            <v>3.33</v>
          </cell>
          <cell r="AJ68">
            <v>4</v>
          </cell>
          <cell r="AK68">
            <v>2.33</v>
          </cell>
          <cell r="AL68">
            <v>4</v>
          </cell>
          <cell r="AM68">
            <v>2.65</v>
          </cell>
          <cell r="AN68">
            <v>3.16</v>
          </cell>
          <cell r="AO68">
            <v>3.65</v>
          </cell>
          <cell r="AP68">
            <v>3.65</v>
          </cell>
          <cell r="AQ68">
            <v>3.33</v>
          </cell>
          <cell r="AR68">
            <v>2.65</v>
          </cell>
          <cell r="AS68">
            <v>2.65</v>
          </cell>
          <cell r="AT68">
            <v>4</v>
          </cell>
          <cell r="AU68">
            <v>3.65</v>
          </cell>
          <cell r="AV68">
            <v>3.28</v>
          </cell>
          <cell r="AW68">
            <v>4</v>
          </cell>
          <cell r="AX68">
            <v>1.65</v>
          </cell>
          <cell r="AY68">
            <v>3.33</v>
          </cell>
          <cell r="AZ68">
            <v>2.65</v>
          </cell>
          <cell r="BA68">
            <v>2.82</v>
          </cell>
          <cell r="BB68">
            <v>3.13</v>
          </cell>
          <cell r="BC68">
            <v>3.65</v>
          </cell>
          <cell r="BD68">
            <v>3</v>
          </cell>
          <cell r="BE68">
            <v>2.65</v>
          </cell>
          <cell r="BF68">
            <v>4</v>
          </cell>
          <cell r="BG68">
            <v>3.12</v>
          </cell>
          <cell r="BH68">
            <v>3.13</v>
          </cell>
        </row>
        <row r="69">
          <cell r="B69">
            <v>141134032</v>
          </cell>
          <cell r="C69" t="str">
            <v>Phạm Hồng</v>
          </cell>
          <cell r="D69" t="str">
            <v>Sơn</v>
          </cell>
          <cell r="E69" t="str">
            <v>26/09/1990</v>
          </cell>
          <cell r="F69" t="str">
            <v>Nghệ An</v>
          </cell>
          <cell r="G69">
            <v>2.33</v>
          </cell>
          <cell r="H69">
            <v>3</v>
          </cell>
          <cell r="I69">
            <v>3</v>
          </cell>
          <cell r="J69">
            <v>3</v>
          </cell>
          <cell r="K69">
            <v>1.65</v>
          </cell>
          <cell r="L69">
            <v>3</v>
          </cell>
          <cell r="M69">
            <v>3.65</v>
          </cell>
          <cell r="N69">
            <v>2.66</v>
          </cell>
          <cell r="O69">
            <v>2.65</v>
          </cell>
          <cell r="P69">
            <v>2.65</v>
          </cell>
          <cell r="Q69">
            <v>1.65</v>
          </cell>
          <cell r="R69">
            <v>3</v>
          </cell>
          <cell r="S69">
            <v>3</v>
          </cell>
          <cell r="T69">
            <v>2.65</v>
          </cell>
          <cell r="U69">
            <v>1.65</v>
          </cell>
          <cell r="V69">
            <v>2.33</v>
          </cell>
          <cell r="W69">
            <v>2</v>
          </cell>
          <cell r="X69">
            <v>2.3</v>
          </cell>
          <cell r="Y69">
            <v>2</v>
          </cell>
          <cell r="Z69">
            <v>1.65</v>
          </cell>
          <cell r="AA69">
            <v>2</v>
          </cell>
          <cell r="AB69">
            <v>1</v>
          </cell>
          <cell r="AC69">
            <v>1.65</v>
          </cell>
          <cell r="AD69">
            <v>1.65</v>
          </cell>
          <cell r="AE69">
            <v>2</v>
          </cell>
          <cell r="AF69">
            <v>1.66</v>
          </cell>
          <cell r="AG69">
            <v>2.65</v>
          </cell>
          <cell r="AH69">
            <v>0</v>
          </cell>
          <cell r="AI69">
            <v>2</v>
          </cell>
          <cell r="AJ69">
            <v>2</v>
          </cell>
          <cell r="AK69">
            <v>1.65</v>
          </cell>
          <cell r="AL69">
            <v>3</v>
          </cell>
          <cell r="AM69">
            <v>2</v>
          </cell>
          <cell r="AN69">
            <v>1.83</v>
          </cell>
          <cell r="AO69">
            <v>2.33</v>
          </cell>
          <cell r="AP69">
            <v>2.33</v>
          </cell>
          <cell r="AQ69">
            <v>3.33</v>
          </cell>
          <cell r="AR69">
            <v>2.33</v>
          </cell>
          <cell r="AS69">
            <v>2</v>
          </cell>
          <cell r="AT69">
            <v>3.33</v>
          </cell>
          <cell r="AU69">
            <v>3.65</v>
          </cell>
          <cell r="AV69">
            <v>2.72</v>
          </cell>
          <cell r="AW69">
            <v>1.65</v>
          </cell>
          <cell r="AX69">
            <v>2</v>
          </cell>
          <cell r="AY69">
            <v>3</v>
          </cell>
          <cell r="AZ69">
            <v>2</v>
          </cell>
          <cell r="BA69">
            <v>2.23</v>
          </cell>
          <cell r="BB69">
            <v>2.21</v>
          </cell>
          <cell r="BC69">
            <v>3.33</v>
          </cell>
          <cell r="BD69">
            <v>0</v>
          </cell>
          <cell r="BE69">
            <v>0</v>
          </cell>
          <cell r="BF69">
            <v>0</v>
          </cell>
          <cell r="BG69">
            <v>1.33</v>
          </cell>
          <cell r="BH69">
            <v>2.16</v>
          </cell>
        </row>
        <row r="70">
          <cell r="B70">
            <v>141134034</v>
          </cell>
          <cell r="C70" t="str">
            <v>Lê Thị Thanh</v>
          </cell>
          <cell r="D70" t="str">
            <v>Sương</v>
          </cell>
          <cell r="E70" t="str">
            <v>09/05/1989</v>
          </cell>
          <cell r="F70" t="str">
            <v>Quảng Nam</v>
          </cell>
          <cell r="G70">
            <v>2.33</v>
          </cell>
          <cell r="H70">
            <v>3</v>
          </cell>
          <cell r="I70">
            <v>2.33</v>
          </cell>
          <cell r="J70">
            <v>2.33</v>
          </cell>
          <cell r="K70">
            <v>3</v>
          </cell>
          <cell r="L70">
            <v>3</v>
          </cell>
          <cell r="M70">
            <v>2.33</v>
          </cell>
          <cell r="N70">
            <v>2.61</v>
          </cell>
          <cell r="O70">
            <v>2.65</v>
          </cell>
          <cell r="P70">
            <v>4</v>
          </cell>
          <cell r="Q70">
            <v>3</v>
          </cell>
          <cell r="R70">
            <v>3</v>
          </cell>
          <cell r="S70">
            <v>2.33</v>
          </cell>
          <cell r="T70">
            <v>2.65</v>
          </cell>
          <cell r="U70">
            <v>3</v>
          </cell>
          <cell r="V70">
            <v>2.65</v>
          </cell>
          <cell r="W70">
            <v>4</v>
          </cell>
          <cell r="X70">
            <v>2.98</v>
          </cell>
          <cell r="Y70">
            <v>2.65</v>
          </cell>
          <cell r="Z70">
            <v>2</v>
          </cell>
          <cell r="AA70">
            <v>1.65</v>
          </cell>
          <cell r="AB70">
            <v>2</v>
          </cell>
          <cell r="AC70">
            <v>3</v>
          </cell>
          <cell r="AD70">
            <v>2.65</v>
          </cell>
          <cell r="AE70">
            <v>3</v>
          </cell>
          <cell r="AF70">
            <v>2.42</v>
          </cell>
          <cell r="AG70">
            <v>2.65</v>
          </cell>
          <cell r="AH70">
            <v>1.65</v>
          </cell>
          <cell r="AI70">
            <v>2.33</v>
          </cell>
          <cell r="AJ70">
            <v>2.65</v>
          </cell>
          <cell r="AK70">
            <v>3.33</v>
          </cell>
          <cell r="AL70">
            <v>2.33</v>
          </cell>
          <cell r="AM70">
            <v>1.65</v>
          </cell>
          <cell r="AN70">
            <v>2.41</v>
          </cell>
          <cell r="AO70">
            <v>3.33</v>
          </cell>
          <cell r="AP70">
            <v>3</v>
          </cell>
          <cell r="AQ70">
            <v>2.65</v>
          </cell>
          <cell r="AR70">
            <v>2.65</v>
          </cell>
          <cell r="AS70">
            <v>2.65</v>
          </cell>
          <cell r="AT70">
            <v>4</v>
          </cell>
          <cell r="AU70">
            <v>3</v>
          </cell>
          <cell r="AV70">
            <v>2.99</v>
          </cell>
          <cell r="AW70">
            <v>3</v>
          </cell>
          <cell r="AX70">
            <v>1.65</v>
          </cell>
          <cell r="AY70">
            <v>3</v>
          </cell>
          <cell r="AZ70">
            <v>2</v>
          </cell>
          <cell r="BA70">
            <v>2.4</v>
          </cell>
          <cell r="BB70">
            <v>2.66</v>
          </cell>
          <cell r="BC70">
            <v>3.33</v>
          </cell>
          <cell r="BD70">
            <v>3</v>
          </cell>
          <cell r="BE70">
            <v>2</v>
          </cell>
          <cell r="BF70">
            <v>2</v>
          </cell>
          <cell r="BG70">
            <v>2.73</v>
          </cell>
          <cell r="BH70">
            <v>2.66</v>
          </cell>
        </row>
        <row r="71">
          <cell r="B71">
            <v>141134038</v>
          </cell>
          <cell r="C71" t="str">
            <v>Nguyễn Xuân</v>
          </cell>
          <cell r="D71" t="str">
            <v>Tài</v>
          </cell>
          <cell r="E71" t="str">
            <v>22/05/1989</v>
          </cell>
          <cell r="F71" t="str">
            <v>Đà Nẵng</v>
          </cell>
          <cell r="G71">
            <v>3.65</v>
          </cell>
          <cell r="H71">
            <v>2.33</v>
          </cell>
          <cell r="I71">
            <v>2.33</v>
          </cell>
          <cell r="J71">
            <v>3.65</v>
          </cell>
          <cell r="K71">
            <v>1.65</v>
          </cell>
          <cell r="L71">
            <v>2.33</v>
          </cell>
          <cell r="M71">
            <v>3</v>
          </cell>
          <cell r="N71">
            <v>2.77</v>
          </cell>
          <cell r="O71">
            <v>2.65</v>
          </cell>
          <cell r="P71">
            <v>2.33</v>
          </cell>
          <cell r="Q71">
            <v>2.33</v>
          </cell>
          <cell r="R71">
            <v>2.65</v>
          </cell>
          <cell r="S71">
            <v>2.65</v>
          </cell>
          <cell r="T71">
            <v>2</v>
          </cell>
          <cell r="U71">
            <v>3.33</v>
          </cell>
          <cell r="V71">
            <v>2.65</v>
          </cell>
          <cell r="W71">
            <v>2.33</v>
          </cell>
          <cell r="X71">
            <v>2.68</v>
          </cell>
          <cell r="Y71">
            <v>3</v>
          </cell>
          <cell r="Z71">
            <v>4</v>
          </cell>
          <cell r="AA71">
            <v>4</v>
          </cell>
          <cell r="AB71">
            <v>2.65</v>
          </cell>
          <cell r="AC71">
            <v>1.65</v>
          </cell>
          <cell r="AD71">
            <v>3</v>
          </cell>
          <cell r="AE71">
            <v>1.65</v>
          </cell>
          <cell r="AF71">
            <v>3.01</v>
          </cell>
          <cell r="AG71">
            <v>3</v>
          </cell>
          <cell r="AH71">
            <v>2.33</v>
          </cell>
          <cell r="AI71">
            <v>2.33</v>
          </cell>
          <cell r="AJ71">
            <v>3</v>
          </cell>
          <cell r="AK71">
            <v>3</v>
          </cell>
          <cell r="AL71">
            <v>4</v>
          </cell>
          <cell r="AM71">
            <v>2.65</v>
          </cell>
          <cell r="AN71">
            <v>2.89</v>
          </cell>
          <cell r="AO71">
            <v>3.33</v>
          </cell>
          <cell r="AP71">
            <v>3</v>
          </cell>
          <cell r="AQ71">
            <v>3.33</v>
          </cell>
          <cell r="AR71">
            <v>3.33</v>
          </cell>
          <cell r="AS71">
            <v>2.65</v>
          </cell>
          <cell r="AT71">
            <v>3.65</v>
          </cell>
          <cell r="AU71">
            <v>2.65</v>
          </cell>
          <cell r="AV71">
            <v>3.15</v>
          </cell>
          <cell r="AW71">
            <v>2.65</v>
          </cell>
          <cell r="AX71">
            <v>2</v>
          </cell>
          <cell r="AY71">
            <v>3.65</v>
          </cell>
          <cell r="AZ71">
            <v>2.65</v>
          </cell>
          <cell r="BA71">
            <v>2.76</v>
          </cell>
          <cell r="BB71">
            <v>2.89</v>
          </cell>
          <cell r="BC71">
            <v>3.33</v>
          </cell>
          <cell r="BD71">
            <v>4</v>
          </cell>
          <cell r="BE71">
            <v>2.65</v>
          </cell>
          <cell r="BF71">
            <v>2.65</v>
          </cell>
          <cell r="BG71">
            <v>3.19</v>
          </cell>
          <cell r="BH71">
            <v>2.9</v>
          </cell>
        </row>
        <row r="72">
          <cell r="B72">
            <v>141134041</v>
          </cell>
          <cell r="C72" t="str">
            <v>Nguyễn Hữu Nguyên</v>
          </cell>
          <cell r="D72" t="str">
            <v>Tâm</v>
          </cell>
          <cell r="E72" t="str">
            <v>26/02/1990</v>
          </cell>
          <cell r="F72" t="str">
            <v>Quảng Nam</v>
          </cell>
          <cell r="G72">
            <v>2.33</v>
          </cell>
          <cell r="H72">
            <v>3</v>
          </cell>
          <cell r="I72">
            <v>3</v>
          </cell>
          <cell r="J72">
            <v>2.33</v>
          </cell>
          <cell r="K72">
            <v>2.33</v>
          </cell>
          <cell r="L72">
            <v>2.33</v>
          </cell>
          <cell r="M72">
            <v>2.33</v>
          </cell>
          <cell r="N72">
            <v>2.55</v>
          </cell>
          <cell r="O72">
            <v>1.65</v>
          </cell>
          <cell r="P72">
            <v>3</v>
          </cell>
          <cell r="Q72">
            <v>2.33</v>
          </cell>
          <cell r="R72">
            <v>1.65</v>
          </cell>
          <cell r="S72">
            <v>3</v>
          </cell>
          <cell r="T72">
            <v>2.65</v>
          </cell>
          <cell r="U72">
            <v>2.65</v>
          </cell>
          <cell r="V72">
            <v>1.65</v>
          </cell>
          <cell r="W72">
            <v>1.65</v>
          </cell>
          <cell r="X72">
            <v>2.27</v>
          </cell>
          <cell r="Y72">
            <v>2.65</v>
          </cell>
          <cell r="Z72">
            <v>3.33</v>
          </cell>
          <cell r="AA72">
            <v>2</v>
          </cell>
          <cell r="AB72">
            <v>2.33</v>
          </cell>
          <cell r="AC72">
            <v>2.65</v>
          </cell>
          <cell r="AD72">
            <v>1</v>
          </cell>
          <cell r="AE72">
            <v>2.65</v>
          </cell>
          <cell r="AF72">
            <v>2.35</v>
          </cell>
          <cell r="AG72">
            <v>3.33</v>
          </cell>
          <cell r="AH72">
            <v>1.65</v>
          </cell>
          <cell r="AI72">
            <v>2.33</v>
          </cell>
          <cell r="AJ72">
            <v>2.65</v>
          </cell>
          <cell r="AK72">
            <v>2</v>
          </cell>
          <cell r="AL72">
            <v>1.65</v>
          </cell>
          <cell r="AM72">
            <v>1.65</v>
          </cell>
          <cell r="AN72">
            <v>2.23</v>
          </cell>
          <cell r="AO72">
            <v>3</v>
          </cell>
          <cell r="AP72">
            <v>3</v>
          </cell>
          <cell r="AQ72">
            <v>2.65</v>
          </cell>
          <cell r="AR72">
            <v>1.65</v>
          </cell>
          <cell r="AS72">
            <v>2</v>
          </cell>
          <cell r="AT72">
            <v>2.65</v>
          </cell>
          <cell r="AU72">
            <v>3</v>
          </cell>
          <cell r="AV72">
            <v>2.48</v>
          </cell>
          <cell r="AW72">
            <v>2.65</v>
          </cell>
          <cell r="AX72">
            <v>1.65</v>
          </cell>
          <cell r="AY72">
            <v>2.65</v>
          </cell>
          <cell r="AZ72">
            <v>1.65</v>
          </cell>
          <cell r="BA72">
            <v>2.15</v>
          </cell>
          <cell r="BB72">
            <v>2.34</v>
          </cell>
          <cell r="BC72">
            <v>3</v>
          </cell>
          <cell r="BD72">
            <v>3</v>
          </cell>
          <cell r="BE72">
            <v>2</v>
          </cell>
          <cell r="BF72">
            <v>3.33</v>
          </cell>
          <cell r="BG72">
            <v>2.6</v>
          </cell>
          <cell r="BH72">
            <v>2.35</v>
          </cell>
        </row>
        <row r="73">
          <cell r="B73">
            <v>141134045</v>
          </cell>
          <cell r="C73" t="str">
            <v>Lê Hồng</v>
          </cell>
          <cell r="D73" t="str">
            <v>Thạch</v>
          </cell>
          <cell r="E73" t="str">
            <v>28/04/1990</v>
          </cell>
          <cell r="F73" t="str">
            <v>Huế</v>
          </cell>
          <cell r="G73">
            <v>3.65</v>
          </cell>
          <cell r="H73">
            <v>2.33</v>
          </cell>
          <cell r="I73">
            <v>1.65</v>
          </cell>
          <cell r="J73">
            <v>3.65</v>
          </cell>
          <cell r="K73">
            <v>2.33</v>
          </cell>
          <cell r="L73">
            <v>3</v>
          </cell>
          <cell r="M73">
            <v>1.65</v>
          </cell>
          <cell r="N73">
            <v>2.82</v>
          </cell>
          <cell r="O73">
            <v>3</v>
          </cell>
          <cell r="P73">
            <v>3.65</v>
          </cell>
          <cell r="Q73">
            <v>3</v>
          </cell>
          <cell r="R73">
            <v>3</v>
          </cell>
          <cell r="S73">
            <v>3.33</v>
          </cell>
          <cell r="T73">
            <v>2.33</v>
          </cell>
          <cell r="U73">
            <v>3.65</v>
          </cell>
          <cell r="V73">
            <v>3</v>
          </cell>
          <cell r="W73">
            <v>3.65</v>
          </cell>
          <cell r="X73">
            <v>3.2</v>
          </cell>
          <cell r="Y73">
            <v>2.65</v>
          </cell>
          <cell r="Z73">
            <v>3.33</v>
          </cell>
          <cell r="AA73">
            <v>3.65</v>
          </cell>
          <cell r="AB73">
            <v>2.33</v>
          </cell>
          <cell r="AC73">
            <v>1.65</v>
          </cell>
          <cell r="AD73">
            <v>1.65</v>
          </cell>
          <cell r="AE73">
            <v>2.65</v>
          </cell>
          <cell r="AF73">
            <v>2.42</v>
          </cell>
          <cell r="AG73">
            <v>3</v>
          </cell>
          <cell r="AH73">
            <v>2</v>
          </cell>
          <cell r="AI73">
            <v>1.65</v>
          </cell>
          <cell r="AJ73">
            <v>2.65</v>
          </cell>
          <cell r="AK73">
            <v>3.33</v>
          </cell>
          <cell r="AL73">
            <v>4</v>
          </cell>
          <cell r="AM73">
            <v>1.65</v>
          </cell>
          <cell r="AN73">
            <v>2.64</v>
          </cell>
          <cell r="AO73">
            <v>2.33</v>
          </cell>
          <cell r="AP73">
            <v>2.65</v>
          </cell>
          <cell r="AQ73">
            <v>3</v>
          </cell>
          <cell r="AR73">
            <v>3</v>
          </cell>
          <cell r="AS73">
            <v>3</v>
          </cell>
          <cell r="AT73">
            <v>3</v>
          </cell>
          <cell r="AU73">
            <v>2.33</v>
          </cell>
          <cell r="AV73">
            <v>2.78</v>
          </cell>
          <cell r="AW73">
            <v>1.65</v>
          </cell>
          <cell r="AX73">
            <v>2.33</v>
          </cell>
          <cell r="AY73">
            <v>2.65</v>
          </cell>
          <cell r="AZ73">
            <v>1.65</v>
          </cell>
          <cell r="BA73">
            <v>2.15</v>
          </cell>
          <cell r="BB73">
            <v>2.71</v>
          </cell>
          <cell r="BC73">
            <v>3</v>
          </cell>
          <cell r="BD73">
            <v>2.33</v>
          </cell>
          <cell r="BE73">
            <v>2.33</v>
          </cell>
          <cell r="BF73">
            <v>3.33</v>
          </cell>
          <cell r="BG73">
            <v>2.6</v>
          </cell>
          <cell r="BH73">
            <v>2.7</v>
          </cell>
        </row>
        <row r="74">
          <cell r="B74">
            <v>131138942</v>
          </cell>
          <cell r="C74" t="str">
            <v>Lê Nguyên</v>
          </cell>
          <cell r="D74" t="str">
            <v>Thành</v>
          </cell>
          <cell r="E74">
            <v>32193</v>
          </cell>
          <cell r="F74" t="str">
            <v>TT Huế</v>
          </cell>
          <cell r="G74">
            <v>1</v>
          </cell>
          <cell r="H74">
            <v>3.65</v>
          </cell>
          <cell r="I74">
            <v>3.65</v>
          </cell>
          <cell r="J74">
            <v>3.65</v>
          </cell>
          <cell r="K74">
            <v>2.33</v>
          </cell>
          <cell r="L74">
            <v>2.33</v>
          </cell>
          <cell r="M74">
            <v>0</v>
          </cell>
          <cell r="N74">
            <v>2.88</v>
          </cell>
          <cell r="O74">
            <v>1.65</v>
          </cell>
          <cell r="P74">
            <v>4</v>
          </cell>
          <cell r="Q74">
            <v>2.33</v>
          </cell>
          <cell r="R74">
            <v>2</v>
          </cell>
          <cell r="S74">
            <v>2.33</v>
          </cell>
          <cell r="T74">
            <v>2.33</v>
          </cell>
          <cell r="U74">
            <v>3.33</v>
          </cell>
          <cell r="V74">
            <v>2.65</v>
          </cell>
          <cell r="W74">
            <v>0</v>
          </cell>
          <cell r="X74">
            <v>2.64</v>
          </cell>
          <cell r="Y74">
            <v>2.33</v>
          </cell>
          <cell r="Z74">
            <v>3.33</v>
          </cell>
          <cell r="AA74">
            <v>3.65</v>
          </cell>
          <cell r="AB74">
            <v>2.33</v>
          </cell>
          <cell r="AC74">
            <v>2.65</v>
          </cell>
          <cell r="AD74">
            <v>1.65</v>
          </cell>
          <cell r="AE74">
            <v>2.33</v>
          </cell>
          <cell r="AF74">
            <v>2.54</v>
          </cell>
          <cell r="AG74">
            <v>3.33</v>
          </cell>
          <cell r="AH74">
            <v>2</v>
          </cell>
          <cell r="AI74">
            <v>2</v>
          </cell>
          <cell r="AJ74">
            <v>4</v>
          </cell>
          <cell r="AK74">
            <v>3</v>
          </cell>
          <cell r="AL74">
            <v>4</v>
          </cell>
          <cell r="AM74">
            <v>2</v>
          </cell>
          <cell r="AN74">
            <v>2.94</v>
          </cell>
          <cell r="AO74">
            <v>1.65</v>
          </cell>
          <cell r="AP74">
            <v>3.65</v>
          </cell>
          <cell r="AQ74">
            <v>2.65</v>
          </cell>
          <cell r="AR74">
            <v>2.33</v>
          </cell>
          <cell r="AS74">
            <v>2.33</v>
          </cell>
          <cell r="AT74">
            <v>3.33</v>
          </cell>
          <cell r="AU74">
            <v>3.65</v>
          </cell>
          <cell r="AV74">
            <v>2.62</v>
          </cell>
          <cell r="AW74">
            <v>2.65</v>
          </cell>
          <cell r="AX74">
            <v>1.65</v>
          </cell>
          <cell r="AY74">
            <v>3</v>
          </cell>
          <cell r="AZ74">
            <v>2.33</v>
          </cell>
          <cell r="BA74">
            <v>2.39</v>
          </cell>
          <cell r="BB74">
            <v>2.68</v>
          </cell>
          <cell r="BC74">
            <v>3</v>
          </cell>
          <cell r="BD74">
            <v>3.65</v>
          </cell>
          <cell r="BE74">
            <v>2.65</v>
          </cell>
          <cell r="BF74">
            <v>4</v>
          </cell>
          <cell r="BG74">
            <v>2.99</v>
          </cell>
          <cell r="BH74">
            <v>2.7</v>
          </cell>
        </row>
        <row r="75">
          <cell r="B75">
            <v>141134049</v>
          </cell>
          <cell r="C75" t="str">
            <v>Nguyễn Đức</v>
          </cell>
          <cell r="D75" t="str">
            <v>Thành</v>
          </cell>
          <cell r="E75" t="str">
            <v>05/02/1990</v>
          </cell>
          <cell r="F75" t="str">
            <v>Quảng Nam</v>
          </cell>
          <cell r="G75">
            <v>3.65</v>
          </cell>
          <cell r="H75">
            <v>3</v>
          </cell>
          <cell r="I75">
            <v>1.65</v>
          </cell>
          <cell r="J75">
            <v>3</v>
          </cell>
          <cell r="K75">
            <v>2.33</v>
          </cell>
          <cell r="L75">
            <v>3</v>
          </cell>
          <cell r="M75">
            <v>4</v>
          </cell>
          <cell r="N75">
            <v>2.77</v>
          </cell>
          <cell r="O75">
            <v>2.65</v>
          </cell>
          <cell r="P75">
            <v>3.65</v>
          </cell>
          <cell r="Q75">
            <v>2.33</v>
          </cell>
          <cell r="R75">
            <v>2</v>
          </cell>
          <cell r="S75">
            <v>3</v>
          </cell>
          <cell r="T75">
            <v>2</v>
          </cell>
          <cell r="U75">
            <v>2</v>
          </cell>
          <cell r="V75">
            <v>2.65</v>
          </cell>
          <cell r="W75">
            <v>2.33</v>
          </cell>
          <cell r="X75">
            <v>2.44</v>
          </cell>
          <cell r="Y75">
            <v>2.65</v>
          </cell>
          <cell r="Z75">
            <v>1.65</v>
          </cell>
          <cell r="AA75">
            <v>2.65</v>
          </cell>
          <cell r="AB75">
            <v>2</v>
          </cell>
          <cell r="AC75">
            <v>2.65</v>
          </cell>
          <cell r="AD75">
            <v>2</v>
          </cell>
          <cell r="AE75">
            <v>3.33</v>
          </cell>
          <cell r="AF75">
            <v>2.19</v>
          </cell>
          <cell r="AG75">
            <v>2</v>
          </cell>
          <cell r="AH75">
            <v>2.65</v>
          </cell>
          <cell r="AI75">
            <v>2</v>
          </cell>
          <cell r="AJ75">
            <v>1</v>
          </cell>
          <cell r="AK75">
            <v>2</v>
          </cell>
          <cell r="AL75">
            <v>2.33</v>
          </cell>
          <cell r="AM75">
            <v>2.33</v>
          </cell>
          <cell r="AN75">
            <v>2.02</v>
          </cell>
          <cell r="AO75">
            <v>1.65</v>
          </cell>
          <cell r="AP75">
            <v>2.65</v>
          </cell>
          <cell r="AQ75">
            <v>2</v>
          </cell>
          <cell r="AR75">
            <v>2</v>
          </cell>
          <cell r="AS75">
            <v>1.65</v>
          </cell>
          <cell r="AT75">
            <v>3</v>
          </cell>
          <cell r="AU75">
            <v>3.33</v>
          </cell>
          <cell r="AV75">
            <v>2.19</v>
          </cell>
          <cell r="AW75">
            <v>1.65</v>
          </cell>
          <cell r="AX75">
            <v>2.33</v>
          </cell>
          <cell r="AY75">
            <v>2.65</v>
          </cell>
          <cell r="AZ75">
            <v>1.65</v>
          </cell>
          <cell r="BA75">
            <v>2.15</v>
          </cell>
          <cell r="BB75">
            <v>2.28</v>
          </cell>
          <cell r="BC75">
            <v>3.33</v>
          </cell>
          <cell r="BD75">
            <v>2</v>
          </cell>
          <cell r="BE75">
            <v>3</v>
          </cell>
          <cell r="BF75">
            <v>2.33</v>
          </cell>
          <cell r="BG75">
            <v>2.93</v>
          </cell>
          <cell r="BH75">
            <v>2.31</v>
          </cell>
        </row>
        <row r="76">
          <cell r="B76">
            <v>131138956</v>
          </cell>
          <cell r="C76" t="str">
            <v>Ngô Phi</v>
          </cell>
          <cell r="D76" t="str">
            <v>Thịnh</v>
          </cell>
          <cell r="E76">
            <v>30994</v>
          </cell>
          <cell r="F76" t="str">
            <v>Quảng Nam</v>
          </cell>
          <cell r="G76">
            <v>0</v>
          </cell>
          <cell r="H76">
            <v>0</v>
          </cell>
          <cell r="I76">
            <v>1.65</v>
          </cell>
          <cell r="J76">
            <v>3.65</v>
          </cell>
          <cell r="K76">
            <v>0</v>
          </cell>
          <cell r="L76">
            <v>0</v>
          </cell>
          <cell r="M76">
            <v>0</v>
          </cell>
          <cell r="N76">
            <v>1.19</v>
          </cell>
          <cell r="O76">
            <v>1.65</v>
          </cell>
          <cell r="P76">
            <v>2</v>
          </cell>
          <cell r="Q76">
            <v>1.65</v>
          </cell>
          <cell r="R76">
            <v>1.65</v>
          </cell>
          <cell r="S76">
            <v>0</v>
          </cell>
          <cell r="T76">
            <v>0</v>
          </cell>
          <cell r="U76">
            <v>4</v>
          </cell>
          <cell r="V76">
            <v>3</v>
          </cell>
          <cell r="W76">
            <v>0</v>
          </cell>
          <cell r="X76">
            <v>2.18</v>
          </cell>
          <cell r="Y76">
            <v>2</v>
          </cell>
          <cell r="Z76">
            <v>2.33</v>
          </cell>
          <cell r="AA76">
            <v>0</v>
          </cell>
          <cell r="AB76">
            <v>0</v>
          </cell>
          <cell r="AC76">
            <v>2.33</v>
          </cell>
          <cell r="AD76">
            <v>1</v>
          </cell>
          <cell r="AE76">
            <v>0</v>
          </cell>
          <cell r="AF76">
            <v>1.55</v>
          </cell>
          <cell r="AG76">
            <v>2.33</v>
          </cell>
          <cell r="AH76">
            <v>1</v>
          </cell>
          <cell r="AI76">
            <v>1.65</v>
          </cell>
          <cell r="AJ76">
            <v>2.65</v>
          </cell>
          <cell r="AK76">
            <v>3.65</v>
          </cell>
          <cell r="AL76">
            <v>2.65</v>
          </cell>
          <cell r="AM76">
            <v>0</v>
          </cell>
          <cell r="AN76">
            <v>2.08</v>
          </cell>
          <cell r="AO76">
            <v>0</v>
          </cell>
          <cell r="AP76">
            <v>0</v>
          </cell>
          <cell r="AQ76">
            <v>2.33</v>
          </cell>
          <cell r="AR76">
            <v>2.33</v>
          </cell>
          <cell r="AS76">
            <v>0</v>
          </cell>
          <cell r="AT76">
            <v>3</v>
          </cell>
          <cell r="AU76">
            <v>3.33</v>
          </cell>
          <cell r="AV76">
            <v>1.57</v>
          </cell>
          <cell r="AW76">
            <v>2.33</v>
          </cell>
          <cell r="AX76">
            <v>1.65</v>
          </cell>
          <cell r="AY76">
            <v>3</v>
          </cell>
          <cell r="AZ76">
            <v>0</v>
          </cell>
          <cell r="BA76">
            <v>1.86</v>
          </cell>
          <cell r="BB76">
            <v>1.77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1.68</v>
          </cell>
        </row>
        <row r="77">
          <cell r="B77">
            <v>141134056</v>
          </cell>
          <cell r="C77" t="str">
            <v>Bùi Đức</v>
          </cell>
          <cell r="D77" t="str">
            <v>Thọ</v>
          </cell>
          <cell r="E77" t="str">
            <v>02/12/1989</v>
          </cell>
          <cell r="F77" t="str">
            <v>Quảng Ngãi</v>
          </cell>
          <cell r="G77">
            <v>3.65</v>
          </cell>
          <cell r="H77">
            <v>3</v>
          </cell>
          <cell r="I77">
            <v>1.65</v>
          </cell>
          <cell r="J77">
            <v>2.33</v>
          </cell>
          <cell r="K77">
            <v>3</v>
          </cell>
          <cell r="L77">
            <v>3</v>
          </cell>
          <cell r="M77">
            <v>2.33</v>
          </cell>
          <cell r="N77">
            <v>2.72</v>
          </cell>
          <cell r="O77">
            <v>2</v>
          </cell>
          <cell r="P77">
            <v>3.65</v>
          </cell>
          <cell r="Q77">
            <v>2.33</v>
          </cell>
          <cell r="R77">
            <v>2.65</v>
          </cell>
          <cell r="S77">
            <v>3</v>
          </cell>
          <cell r="T77">
            <v>2.65</v>
          </cell>
          <cell r="U77">
            <v>2</v>
          </cell>
          <cell r="V77">
            <v>2.65</v>
          </cell>
          <cell r="W77">
            <v>3</v>
          </cell>
          <cell r="X77">
            <v>2.51</v>
          </cell>
          <cell r="Y77">
            <v>1.65</v>
          </cell>
          <cell r="Z77">
            <v>1.65</v>
          </cell>
          <cell r="AA77">
            <v>3</v>
          </cell>
          <cell r="AB77">
            <v>2.33</v>
          </cell>
          <cell r="AC77">
            <v>2.33</v>
          </cell>
          <cell r="AD77">
            <v>2</v>
          </cell>
          <cell r="AE77">
            <v>3.33</v>
          </cell>
          <cell r="AF77">
            <v>2.01</v>
          </cell>
          <cell r="AG77">
            <v>3</v>
          </cell>
          <cell r="AH77">
            <v>2</v>
          </cell>
          <cell r="AI77">
            <v>1.65</v>
          </cell>
          <cell r="AJ77">
            <v>3</v>
          </cell>
          <cell r="AK77">
            <v>3</v>
          </cell>
          <cell r="AL77">
            <v>3</v>
          </cell>
          <cell r="AM77">
            <v>1.65</v>
          </cell>
          <cell r="AN77">
            <v>2.53</v>
          </cell>
          <cell r="AO77">
            <v>1.65</v>
          </cell>
          <cell r="AP77">
            <v>3.65</v>
          </cell>
          <cell r="AQ77">
            <v>3.65</v>
          </cell>
          <cell r="AR77">
            <v>2.33</v>
          </cell>
          <cell r="AS77">
            <v>2.65</v>
          </cell>
          <cell r="AT77">
            <v>3.33</v>
          </cell>
          <cell r="AU77">
            <v>3.65</v>
          </cell>
          <cell r="AV77">
            <v>2.85</v>
          </cell>
          <cell r="AW77">
            <v>3</v>
          </cell>
          <cell r="AX77">
            <v>1.65</v>
          </cell>
          <cell r="AY77">
            <v>3.33</v>
          </cell>
          <cell r="AZ77">
            <v>2.33</v>
          </cell>
          <cell r="BA77">
            <v>2.56</v>
          </cell>
          <cell r="BB77">
            <v>2.52</v>
          </cell>
          <cell r="BC77">
            <v>3.65</v>
          </cell>
          <cell r="BD77">
            <v>2</v>
          </cell>
          <cell r="BE77">
            <v>2.65</v>
          </cell>
          <cell r="BF77">
            <v>3</v>
          </cell>
          <cell r="BG77">
            <v>2.92</v>
          </cell>
          <cell r="BH77">
            <v>2.54</v>
          </cell>
        </row>
        <row r="78">
          <cell r="B78">
            <v>141323665</v>
          </cell>
          <cell r="C78" t="str">
            <v>Nguyễn Thị </v>
          </cell>
          <cell r="D78" t="str">
            <v>Thoại</v>
          </cell>
          <cell r="E78" t="str">
            <v>18/01/1989</v>
          </cell>
          <cell r="F78" t="str">
            <v>Bình Định</v>
          </cell>
          <cell r="G78">
            <v>3</v>
          </cell>
          <cell r="H78">
            <v>3</v>
          </cell>
          <cell r="I78">
            <v>3.65</v>
          </cell>
          <cell r="J78">
            <v>1.65</v>
          </cell>
          <cell r="K78">
            <v>1</v>
          </cell>
          <cell r="L78">
            <v>3</v>
          </cell>
          <cell r="M78">
            <v>4</v>
          </cell>
          <cell r="N78">
            <v>2.44</v>
          </cell>
          <cell r="O78">
            <v>2</v>
          </cell>
          <cell r="P78">
            <v>3.65</v>
          </cell>
          <cell r="Q78">
            <v>2</v>
          </cell>
          <cell r="R78">
            <v>2.33</v>
          </cell>
          <cell r="S78">
            <v>3.33</v>
          </cell>
          <cell r="T78">
            <v>2</v>
          </cell>
          <cell r="U78">
            <v>3</v>
          </cell>
          <cell r="V78">
            <v>2.65</v>
          </cell>
          <cell r="W78">
            <v>3.33</v>
          </cell>
          <cell r="X78">
            <v>2.61</v>
          </cell>
          <cell r="Y78">
            <v>2.33</v>
          </cell>
          <cell r="Z78">
            <v>3</v>
          </cell>
          <cell r="AA78">
            <v>1.65</v>
          </cell>
          <cell r="AB78">
            <v>1.65</v>
          </cell>
          <cell r="AC78">
            <v>1.65</v>
          </cell>
          <cell r="AD78">
            <v>2.33</v>
          </cell>
          <cell r="AE78">
            <v>2</v>
          </cell>
          <cell r="AF78">
            <v>2.25</v>
          </cell>
          <cell r="AG78">
            <v>2.65</v>
          </cell>
          <cell r="AH78">
            <v>2.33</v>
          </cell>
          <cell r="AI78">
            <v>2.33</v>
          </cell>
          <cell r="AJ78">
            <v>3.33</v>
          </cell>
          <cell r="AK78">
            <v>3.33</v>
          </cell>
          <cell r="AL78">
            <v>4</v>
          </cell>
          <cell r="AM78">
            <v>2</v>
          </cell>
          <cell r="AN78">
            <v>2.87</v>
          </cell>
          <cell r="AO78">
            <v>1.65</v>
          </cell>
          <cell r="AP78">
            <v>3</v>
          </cell>
          <cell r="AQ78">
            <v>3</v>
          </cell>
          <cell r="AR78">
            <v>2.65</v>
          </cell>
          <cell r="AS78">
            <v>2.33</v>
          </cell>
          <cell r="AT78">
            <v>2.65</v>
          </cell>
          <cell r="AU78">
            <v>3.65</v>
          </cell>
          <cell r="AV78">
            <v>2.62</v>
          </cell>
          <cell r="AW78">
            <v>3.33</v>
          </cell>
          <cell r="AX78">
            <v>2</v>
          </cell>
          <cell r="AY78">
            <v>3</v>
          </cell>
          <cell r="AZ78">
            <v>2.65</v>
          </cell>
          <cell r="BA78">
            <v>2.7</v>
          </cell>
          <cell r="BB78">
            <v>2.58</v>
          </cell>
          <cell r="BC78">
            <v>3.65</v>
          </cell>
          <cell r="BD78">
            <v>2</v>
          </cell>
          <cell r="BE78">
            <v>2.33</v>
          </cell>
          <cell r="BF78">
            <v>3.65</v>
          </cell>
          <cell r="BG78">
            <v>2.79</v>
          </cell>
          <cell r="BH78">
            <v>2.59</v>
          </cell>
        </row>
        <row r="79">
          <cell r="B79">
            <v>141134059</v>
          </cell>
          <cell r="C79" t="str">
            <v>Hoàng Văn</v>
          </cell>
          <cell r="D79" t="str">
            <v>Thông</v>
          </cell>
          <cell r="E79" t="str">
            <v>05/09/1988</v>
          </cell>
          <cell r="F79" t="str">
            <v>Quảng Bình</v>
          </cell>
          <cell r="G79">
            <v>3</v>
          </cell>
          <cell r="H79">
            <v>3</v>
          </cell>
          <cell r="I79">
            <v>1.65</v>
          </cell>
          <cell r="J79">
            <v>2.33</v>
          </cell>
          <cell r="K79">
            <v>2.33</v>
          </cell>
          <cell r="L79">
            <v>3</v>
          </cell>
          <cell r="M79">
            <v>2.33</v>
          </cell>
          <cell r="N79">
            <v>2.5</v>
          </cell>
          <cell r="O79">
            <v>2.65</v>
          </cell>
          <cell r="P79">
            <v>2.65</v>
          </cell>
          <cell r="Q79">
            <v>3.33</v>
          </cell>
          <cell r="R79">
            <v>2</v>
          </cell>
          <cell r="S79">
            <v>1.65</v>
          </cell>
          <cell r="T79">
            <v>2</v>
          </cell>
          <cell r="U79">
            <v>2</v>
          </cell>
          <cell r="V79">
            <v>2.33</v>
          </cell>
          <cell r="W79">
            <v>3.65</v>
          </cell>
          <cell r="X79">
            <v>2.38</v>
          </cell>
          <cell r="Y79">
            <v>2</v>
          </cell>
          <cell r="Z79">
            <v>1.65</v>
          </cell>
          <cell r="AA79">
            <v>3</v>
          </cell>
          <cell r="AB79">
            <v>2.33</v>
          </cell>
          <cell r="AC79">
            <v>2</v>
          </cell>
          <cell r="AD79">
            <v>1.65</v>
          </cell>
          <cell r="AE79">
            <v>2</v>
          </cell>
          <cell r="AF79">
            <v>1.93</v>
          </cell>
          <cell r="AG79">
            <v>3.33</v>
          </cell>
          <cell r="AH79">
            <v>1.65</v>
          </cell>
          <cell r="AI79">
            <v>1.65</v>
          </cell>
          <cell r="AJ79">
            <v>2.33</v>
          </cell>
          <cell r="AK79">
            <v>3</v>
          </cell>
          <cell r="AL79">
            <v>3</v>
          </cell>
          <cell r="AM79">
            <v>2</v>
          </cell>
          <cell r="AN79">
            <v>2.46</v>
          </cell>
          <cell r="AO79">
            <v>3</v>
          </cell>
          <cell r="AP79">
            <v>3</v>
          </cell>
          <cell r="AQ79">
            <v>2.65</v>
          </cell>
          <cell r="AR79">
            <v>2</v>
          </cell>
          <cell r="AS79">
            <v>2.65</v>
          </cell>
          <cell r="AT79">
            <v>3.65</v>
          </cell>
          <cell r="AU79">
            <v>3</v>
          </cell>
          <cell r="AV79">
            <v>2.78</v>
          </cell>
          <cell r="AW79">
            <v>3.33</v>
          </cell>
          <cell r="AX79">
            <v>2</v>
          </cell>
          <cell r="AY79">
            <v>2.65</v>
          </cell>
          <cell r="AZ79">
            <v>1.65</v>
          </cell>
          <cell r="BA79">
            <v>2.39</v>
          </cell>
          <cell r="BB79">
            <v>2.4</v>
          </cell>
          <cell r="BC79">
            <v>3.33</v>
          </cell>
          <cell r="BD79">
            <v>3.33</v>
          </cell>
          <cell r="BE79">
            <v>2.65</v>
          </cell>
          <cell r="BF79">
            <v>2.65</v>
          </cell>
          <cell r="BG79">
            <v>3.06</v>
          </cell>
          <cell r="BH79">
            <v>2.44</v>
          </cell>
        </row>
        <row r="80">
          <cell r="B80">
            <v>141134061</v>
          </cell>
          <cell r="C80" t="str">
            <v>Hồ Văn</v>
          </cell>
          <cell r="D80" t="str">
            <v>Thủ</v>
          </cell>
          <cell r="E80" t="str">
            <v>16/07/1990</v>
          </cell>
          <cell r="F80" t="str">
            <v>Quảng Trị</v>
          </cell>
          <cell r="G80">
            <v>3</v>
          </cell>
          <cell r="H80">
            <v>2.33</v>
          </cell>
          <cell r="I80">
            <v>3</v>
          </cell>
          <cell r="J80">
            <v>2.33</v>
          </cell>
          <cell r="K80">
            <v>3</v>
          </cell>
          <cell r="L80">
            <v>3.65</v>
          </cell>
          <cell r="M80">
            <v>2.33</v>
          </cell>
          <cell r="N80">
            <v>2.78</v>
          </cell>
          <cell r="O80">
            <v>2.33</v>
          </cell>
          <cell r="P80">
            <v>3.33</v>
          </cell>
          <cell r="Q80">
            <v>4</v>
          </cell>
          <cell r="R80">
            <v>2.65</v>
          </cell>
          <cell r="S80">
            <v>2</v>
          </cell>
          <cell r="T80">
            <v>2.65</v>
          </cell>
          <cell r="U80">
            <v>3.65</v>
          </cell>
          <cell r="V80">
            <v>2.65</v>
          </cell>
          <cell r="W80">
            <v>3.33</v>
          </cell>
          <cell r="X80">
            <v>3.1</v>
          </cell>
          <cell r="Y80">
            <v>2.65</v>
          </cell>
          <cell r="Z80">
            <v>2</v>
          </cell>
          <cell r="AA80">
            <v>3.33</v>
          </cell>
          <cell r="AB80">
            <v>2.33</v>
          </cell>
          <cell r="AC80">
            <v>2</v>
          </cell>
          <cell r="AD80">
            <v>1.65</v>
          </cell>
          <cell r="AE80">
            <v>2</v>
          </cell>
          <cell r="AF80">
            <v>2.15</v>
          </cell>
          <cell r="AG80">
            <v>3.65</v>
          </cell>
          <cell r="AH80">
            <v>2</v>
          </cell>
          <cell r="AI80">
            <v>1</v>
          </cell>
          <cell r="AJ80">
            <v>2.65</v>
          </cell>
          <cell r="AK80">
            <v>3</v>
          </cell>
          <cell r="AL80">
            <v>2.33</v>
          </cell>
          <cell r="AM80">
            <v>1.65</v>
          </cell>
          <cell r="AN80">
            <v>2.44</v>
          </cell>
          <cell r="AO80">
            <v>2.33</v>
          </cell>
          <cell r="AP80">
            <v>2.65</v>
          </cell>
          <cell r="AQ80">
            <v>3.65</v>
          </cell>
          <cell r="AR80">
            <v>3.33</v>
          </cell>
          <cell r="AS80">
            <v>2.33</v>
          </cell>
          <cell r="AT80">
            <v>3.33</v>
          </cell>
          <cell r="AU80">
            <v>2.33</v>
          </cell>
          <cell r="AV80">
            <v>2.88</v>
          </cell>
          <cell r="AW80">
            <v>2</v>
          </cell>
          <cell r="AX80">
            <v>1.65</v>
          </cell>
          <cell r="AY80">
            <v>2.65</v>
          </cell>
          <cell r="AZ80">
            <v>2</v>
          </cell>
          <cell r="BA80">
            <v>2.09</v>
          </cell>
          <cell r="BB80">
            <v>2.6</v>
          </cell>
          <cell r="BC80">
            <v>3</v>
          </cell>
          <cell r="BD80">
            <v>2</v>
          </cell>
          <cell r="BE80">
            <v>2.33</v>
          </cell>
          <cell r="BF80">
            <v>2.65</v>
          </cell>
          <cell r="BG80">
            <v>2.53</v>
          </cell>
          <cell r="BH80">
            <v>2.6</v>
          </cell>
        </row>
        <row r="81">
          <cell r="B81">
            <v>141134063</v>
          </cell>
          <cell r="C81" t="str">
            <v>Tô Nguyên</v>
          </cell>
          <cell r="D81" t="str">
            <v>Thư</v>
          </cell>
          <cell r="E81" t="str">
            <v>06/03/1989</v>
          </cell>
          <cell r="F81" t="str">
            <v>Đà Nẵng</v>
          </cell>
          <cell r="G81">
            <v>3.65</v>
          </cell>
          <cell r="H81">
            <v>3.65</v>
          </cell>
          <cell r="I81">
            <v>2.33</v>
          </cell>
          <cell r="J81">
            <v>3</v>
          </cell>
          <cell r="K81">
            <v>2.33</v>
          </cell>
          <cell r="L81">
            <v>2.33</v>
          </cell>
          <cell r="M81">
            <v>4</v>
          </cell>
          <cell r="N81">
            <v>2.94</v>
          </cell>
          <cell r="O81">
            <v>3</v>
          </cell>
          <cell r="P81">
            <v>4</v>
          </cell>
          <cell r="Q81">
            <v>2</v>
          </cell>
          <cell r="R81">
            <v>2.65</v>
          </cell>
          <cell r="S81">
            <v>2.33</v>
          </cell>
          <cell r="T81">
            <v>3</v>
          </cell>
          <cell r="U81">
            <v>3</v>
          </cell>
          <cell r="V81">
            <v>1.65</v>
          </cell>
          <cell r="W81">
            <v>2.65</v>
          </cell>
          <cell r="X81">
            <v>2.7</v>
          </cell>
          <cell r="Y81">
            <v>2.33</v>
          </cell>
          <cell r="Z81">
            <v>1.65</v>
          </cell>
          <cell r="AA81">
            <v>2</v>
          </cell>
          <cell r="AB81">
            <v>2.33</v>
          </cell>
          <cell r="AC81">
            <v>1.65</v>
          </cell>
          <cell r="AD81">
            <v>1.65</v>
          </cell>
          <cell r="AE81">
            <v>3</v>
          </cell>
          <cell r="AF81">
            <v>1.87</v>
          </cell>
          <cell r="AG81">
            <v>2</v>
          </cell>
          <cell r="AH81">
            <v>1</v>
          </cell>
          <cell r="AI81">
            <v>1.65</v>
          </cell>
          <cell r="AJ81">
            <v>3</v>
          </cell>
          <cell r="AK81">
            <v>1.65</v>
          </cell>
          <cell r="AL81">
            <v>2.65</v>
          </cell>
          <cell r="AM81">
            <v>3</v>
          </cell>
          <cell r="AN81">
            <v>2.09</v>
          </cell>
          <cell r="AO81">
            <v>2.65</v>
          </cell>
          <cell r="AP81">
            <v>3.33</v>
          </cell>
          <cell r="AQ81">
            <v>2</v>
          </cell>
          <cell r="AR81">
            <v>2</v>
          </cell>
          <cell r="AS81">
            <v>2.65</v>
          </cell>
          <cell r="AT81">
            <v>3</v>
          </cell>
          <cell r="AU81">
            <v>3</v>
          </cell>
          <cell r="AV81">
            <v>2.54</v>
          </cell>
          <cell r="AW81">
            <v>1.65</v>
          </cell>
          <cell r="AX81">
            <v>1.65</v>
          </cell>
          <cell r="AY81">
            <v>2.65</v>
          </cell>
          <cell r="AZ81">
            <v>2.65</v>
          </cell>
          <cell r="BA81">
            <v>2.15</v>
          </cell>
          <cell r="BB81">
            <v>2.37</v>
          </cell>
          <cell r="BC81">
            <v>2.65</v>
          </cell>
          <cell r="BD81">
            <v>3.65</v>
          </cell>
          <cell r="BE81">
            <v>2.65</v>
          </cell>
          <cell r="BF81">
            <v>2.65</v>
          </cell>
          <cell r="BG81">
            <v>2.85</v>
          </cell>
          <cell r="BH81">
            <v>2.39</v>
          </cell>
        </row>
        <row r="82">
          <cell r="B82">
            <v>141134069</v>
          </cell>
          <cell r="C82" t="str">
            <v>Phan Cảnh Hoàng </v>
          </cell>
          <cell r="D82" t="str">
            <v>Tín</v>
          </cell>
          <cell r="E82" t="str">
            <v>03/02/1990</v>
          </cell>
          <cell r="F82" t="str">
            <v>Đà Nẵng</v>
          </cell>
          <cell r="G82">
            <v>3.65</v>
          </cell>
          <cell r="H82">
            <v>3</v>
          </cell>
          <cell r="I82">
            <v>2.33</v>
          </cell>
          <cell r="J82">
            <v>3.65</v>
          </cell>
          <cell r="K82">
            <v>2.33</v>
          </cell>
          <cell r="L82">
            <v>1.65</v>
          </cell>
          <cell r="M82">
            <v>2.33</v>
          </cell>
          <cell r="N82">
            <v>2.94</v>
          </cell>
          <cell r="O82">
            <v>2.65</v>
          </cell>
          <cell r="P82">
            <v>2.65</v>
          </cell>
          <cell r="Q82">
            <v>1.65</v>
          </cell>
          <cell r="R82">
            <v>2.65</v>
          </cell>
          <cell r="S82">
            <v>2.65</v>
          </cell>
          <cell r="T82">
            <v>2.33</v>
          </cell>
          <cell r="U82">
            <v>2.33</v>
          </cell>
          <cell r="V82">
            <v>2</v>
          </cell>
          <cell r="W82">
            <v>2</v>
          </cell>
          <cell r="X82">
            <v>2.32</v>
          </cell>
          <cell r="Y82">
            <v>3</v>
          </cell>
          <cell r="Z82">
            <v>2.33</v>
          </cell>
          <cell r="AA82">
            <v>1.65</v>
          </cell>
          <cell r="AB82">
            <v>2.33</v>
          </cell>
          <cell r="AC82">
            <v>1.65</v>
          </cell>
          <cell r="AD82">
            <v>1.65</v>
          </cell>
          <cell r="AE82">
            <v>2.65</v>
          </cell>
          <cell r="AF82">
            <v>2.13</v>
          </cell>
          <cell r="AG82">
            <v>3.33</v>
          </cell>
          <cell r="AH82">
            <v>3</v>
          </cell>
          <cell r="AI82">
            <v>1.65</v>
          </cell>
          <cell r="AJ82">
            <v>2.65</v>
          </cell>
          <cell r="AK82">
            <v>2.65</v>
          </cell>
          <cell r="AL82">
            <v>2.65</v>
          </cell>
          <cell r="AM82">
            <v>2</v>
          </cell>
          <cell r="AN82">
            <v>2.64</v>
          </cell>
          <cell r="AO82">
            <v>2.33</v>
          </cell>
          <cell r="AP82">
            <v>3</v>
          </cell>
          <cell r="AQ82">
            <v>2.33</v>
          </cell>
          <cell r="AR82">
            <v>1.65</v>
          </cell>
          <cell r="AS82">
            <v>2.65</v>
          </cell>
          <cell r="AT82">
            <v>3.33</v>
          </cell>
          <cell r="AU82">
            <v>3</v>
          </cell>
          <cell r="AV82">
            <v>2.5</v>
          </cell>
          <cell r="AW82">
            <v>1.65</v>
          </cell>
          <cell r="AX82">
            <v>1.65</v>
          </cell>
          <cell r="AY82">
            <v>2.65</v>
          </cell>
          <cell r="AZ82">
            <v>2</v>
          </cell>
          <cell r="BA82">
            <v>2.02</v>
          </cell>
          <cell r="BB82">
            <v>2.43</v>
          </cell>
          <cell r="BC82">
            <v>2.65</v>
          </cell>
          <cell r="BD82">
            <v>2.33</v>
          </cell>
          <cell r="BE82">
            <v>2</v>
          </cell>
          <cell r="BF82">
            <v>4</v>
          </cell>
          <cell r="BG82">
            <v>2.33</v>
          </cell>
          <cell r="BH82">
            <v>2.42</v>
          </cell>
        </row>
        <row r="83">
          <cell r="B83">
            <v>141134072</v>
          </cell>
          <cell r="C83" t="str">
            <v>Đỗ Thanh </v>
          </cell>
          <cell r="D83" t="str">
            <v>Tình</v>
          </cell>
          <cell r="E83" t="str">
            <v>02/04/1990</v>
          </cell>
          <cell r="F83" t="str">
            <v>Gia Lai</v>
          </cell>
          <cell r="G83">
            <v>3</v>
          </cell>
          <cell r="H83">
            <v>3</v>
          </cell>
          <cell r="I83">
            <v>3.65</v>
          </cell>
          <cell r="J83">
            <v>4</v>
          </cell>
          <cell r="K83">
            <v>4</v>
          </cell>
          <cell r="L83">
            <v>3</v>
          </cell>
          <cell r="M83">
            <v>3</v>
          </cell>
          <cell r="N83">
            <v>3.53</v>
          </cell>
          <cell r="O83">
            <v>3.65</v>
          </cell>
          <cell r="P83">
            <v>4</v>
          </cell>
          <cell r="Q83">
            <v>2.65</v>
          </cell>
          <cell r="R83">
            <v>4</v>
          </cell>
          <cell r="S83">
            <v>2.33</v>
          </cell>
          <cell r="T83">
            <v>2.33</v>
          </cell>
          <cell r="U83">
            <v>4</v>
          </cell>
          <cell r="V83">
            <v>3.65</v>
          </cell>
          <cell r="W83">
            <v>4</v>
          </cell>
          <cell r="X83">
            <v>3.51</v>
          </cell>
          <cell r="Y83">
            <v>2.65</v>
          </cell>
          <cell r="Z83">
            <v>2.65</v>
          </cell>
          <cell r="AA83">
            <v>3.65</v>
          </cell>
          <cell r="AB83">
            <v>3</v>
          </cell>
          <cell r="AC83">
            <v>3</v>
          </cell>
          <cell r="AD83">
            <v>2</v>
          </cell>
          <cell r="AE83">
            <v>4</v>
          </cell>
          <cell r="AF83">
            <v>2.66</v>
          </cell>
          <cell r="AG83">
            <v>3.65</v>
          </cell>
          <cell r="AH83">
            <v>2.33</v>
          </cell>
          <cell r="AI83">
            <v>3.65</v>
          </cell>
          <cell r="AJ83">
            <v>4</v>
          </cell>
          <cell r="AK83">
            <v>4</v>
          </cell>
          <cell r="AL83">
            <v>4</v>
          </cell>
          <cell r="AM83">
            <v>2.65</v>
          </cell>
          <cell r="AN83">
            <v>3.47</v>
          </cell>
          <cell r="AO83">
            <v>3</v>
          </cell>
          <cell r="AP83">
            <v>3.65</v>
          </cell>
          <cell r="AQ83">
            <v>4</v>
          </cell>
          <cell r="AR83">
            <v>3.33</v>
          </cell>
          <cell r="AS83">
            <v>2.65</v>
          </cell>
          <cell r="AT83">
            <v>4</v>
          </cell>
          <cell r="AU83">
            <v>3.65</v>
          </cell>
          <cell r="AV83">
            <v>3.41</v>
          </cell>
          <cell r="AW83">
            <v>4</v>
          </cell>
          <cell r="AX83">
            <v>2.33</v>
          </cell>
          <cell r="AY83">
            <v>4</v>
          </cell>
          <cell r="AZ83">
            <v>2.65</v>
          </cell>
          <cell r="BA83">
            <v>3.23</v>
          </cell>
          <cell r="BB83">
            <v>3.3</v>
          </cell>
          <cell r="BC83">
            <v>3.33</v>
          </cell>
          <cell r="BD83">
            <v>3.65</v>
          </cell>
          <cell r="BE83">
            <v>3.33</v>
          </cell>
          <cell r="BF83">
            <v>4</v>
          </cell>
          <cell r="BG83">
            <v>3.39</v>
          </cell>
          <cell r="BH83">
            <v>3.3</v>
          </cell>
        </row>
        <row r="84">
          <cell r="B84">
            <v>141134077</v>
          </cell>
          <cell r="C84" t="str">
            <v>Lê Khánh</v>
          </cell>
          <cell r="D84" t="str">
            <v>Toàn</v>
          </cell>
          <cell r="E84" t="str">
            <v>25/10/1988</v>
          </cell>
          <cell r="F84" t="str">
            <v>Quảng Bình</v>
          </cell>
          <cell r="G84">
            <v>2.33</v>
          </cell>
          <cell r="H84">
            <v>3.65</v>
          </cell>
          <cell r="I84">
            <v>1.65</v>
          </cell>
          <cell r="J84">
            <v>4</v>
          </cell>
          <cell r="K84">
            <v>3.65</v>
          </cell>
          <cell r="L84">
            <v>2.33</v>
          </cell>
          <cell r="M84">
            <v>4</v>
          </cell>
          <cell r="N84">
            <v>3.07</v>
          </cell>
          <cell r="O84">
            <v>3</v>
          </cell>
          <cell r="P84">
            <v>4</v>
          </cell>
          <cell r="Q84">
            <v>1.65</v>
          </cell>
          <cell r="R84">
            <v>3.65</v>
          </cell>
          <cell r="S84">
            <v>2</v>
          </cell>
          <cell r="T84">
            <v>2</v>
          </cell>
          <cell r="U84">
            <v>3</v>
          </cell>
          <cell r="V84">
            <v>3</v>
          </cell>
          <cell r="W84">
            <v>2.33</v>
          </cell>
          <cell r="X84">
            <v>2.88</v>
          </cell>
          <cell r="Y84">
            <v>2.65</v>
          </cell>
          <cell r="Z84">
            <v>3.33</v>
          </cell>
          <cell r="AA84">
            <v>1.65</v>
          </cell>
          <cell r="AB84">
            <v>1.65</v>
          </cell>
          <cell r="AC84">
            <v>2</v>
          </cell>
          <cell r="AD84">
            <v>2.33</v>
          </cell>
          <cell r="AE84">
            <v>2</v>
          </cell>
          <cell r="AF84">
            <v>2.44</v>
          </cell>
          <cell r="AG84">
            <v>3.33</v>
          </cell>
          <cell r="AH84">
            <v>2</v>
          </cell>
          <cell r="AI84">
            <v>2.65</v>
          </cell>
          <cell r="AJ84">
            <v>3.33</v>
          </cell>
          <cell r="AK84">
            <v>4</v>
          </cell>
          <cell r="AL84">
            <v>3.33</v>
          </cell>
          <cell r="AM84">
            <v>2.65</v>
          </cell>
          <cell r="AN84">
            <v>3.07</v>
          </cell>
          <cell r="AO84">
            <v>2</v>
          </cell>
          <cell r="AP84">
            <v>2.33</v>
          </cell>
          <cell r="AQ84">
            <v>3.65</v>
          </cell>
          <cell r="AR84">
            <v>3.33</v>
          </cell>
          <cell r="AS84">
            <v>2.65</v>
          </cell>
          <cell r="AT84">
            <v>4</v>
          </cell>
          <cell r="AU84">
            <v>3.65</v>
          </cell>
          <cell r="AV84">
            <v>3.09</v>
          </cell>
          <cell r="AW84">
            <v>3.65</v>
          </cell>
          <cell r="AX84">
            <v>2</v>
          </cell>
          <cell r="AY84">
            <v>3.65</v>
          </cell>
          <cell r="AZ84">
            <v>2</v>
          </cell>
          <cell r="BA84">
            <v>2.83</v>
          </cell>
          <cell r="BB84">
            <v>2.9</v>
          </cell>
          <cell r="BC84">
            <v>3</v>
          </cell>
          <cell r="BD84">
            <v>2</v>
          </cell>
          <cell r="BE84">
            <v>2</v>
          </cell>
          <cell r="BF84">
            <v>2.33</v>
          </cell>
          <cell r="BG84">
            <v>2.4</v>
          </cell>
          <cell r="BH84">
            <v>2.87</v>
          </cell>
        </row>
        <row r="85">
          <cell r="B85">
            <v>141134080</v>
          </cell>
          <cell r="C85" t="str">
            <v>Trần Trương Thùy</v>
          </cell>
          <cell r="D85" t="str">
            <v>Trâm</v>
          </cell>
          <cell r="E85" t="str">
            <v>29/09/1989</v>
          </cell>
          <cell r="F85" t="str">
            <v>Đà Nẵng</v>
          </cell>
          <cell r="G85">
            <v>3</v>
          </cell>
          <cell r="H85">
            <v>3</v>
          </cell>
          <cell r="I85">
            <v>3</v>
          </cell>
          <cell r="J85">
            <v>3.65</v>
          </cell>
          <cell r="K85">
            <v>2.33</v>
          </cell>
          <cell r="L85">
            <v>3</v>
          </cell>
          <cell r="M85">
            <v>3</v>
          </cell>
          <cell r="N85">
            <v>3.05</v>
          </cell>
          <cell r="O85">
            <v>3</v>
          </cell>
          <cell r="P85">
            <v>4</v>
          </cell>
          <cell r="Q85">
            <v>2</v>
          </cell>
          <cell r="R85">
            <v>3</v>
          </cell>
          <cell r="S85">
            <v>3.65</v>
          </cell>
          <cell r="T85">
            <v>2.33</v>
          </cell>
          <cell r="U85">
            <v>3.65</v>
          </cell>
          <cell r="V85">
            <v>2.33</v>
          </cell>
          <cell r="W85">
            <v>2.65</v>
          </cell>
          <cell r="X85">
            <v>3.01</v>
          </cell>
          <cell r="Y85">
            <v>3.33</v>
          </cell>
          <cell r="Z85">
            <v>2.65</v>
          </cell>
          <cell r="AA85">
            <v>3.65</v>
          </cell>
          <cell r="AB85">
            <v>2.65</v>
          </cell>
          <cell r="AC85">
            <v>1.65</v>
          </cell>
          <cell r="AD85">
            <v>2.65</v>
          </cell>
          <cell r="AE85">
            <v>4</v>
          </cell>
          <cell r="AF85">
            <v>2.65</v>
          </cell>
          <cell r="AG85">
            <v>3.33</v>
          </cell>
          <cell r="AH85">
            <v>2.33</v>
          </cell>
          <cell r="AI85">
            <v>2.33</v>
          </cell>
          <cell r="AJ85">
            <v>4</v>
          </cell>
          <cell r="AK85">
            <v>4</v>
          </cell>
          <cell r="AL85">
            <v>3.65</v>
          </cell>
          <cell r="AM85">
            <v>3</v>
          </cell>
          <cell r="AN85">
            <v>3.27</v>
          </cell>
          <cell r="AO85">
            <v>2.65</v>
          </cell>
          <cell r="AP85">
            <v>3</v>
          </cell>
          <cell r="AQ85">
            <v>4</v>
          </cell>
          <cell r="AR85">
            <v>4</v>
          </cell>
          <cell r="AS85">
            <v>2.65</v>
          </cell>
          <cell r="AT85">
            <v>3.65</v>
          </cell>
          <cell r="AU85">
            <v>3</v>
          </cell>
          <cell r="AV85">
            <v>3.31</v>
          </cell>
          <cell r="AW85">
            <v>3.65</v>
          </cell>
          <cell r="AX85">
            <v>2.65</v>
          </cell>
          <cell r="AY85">
            <v>3.33</v>
          </cell>
          <cell r="AZ85">
            <v>2.65</v>
          </cell>
          <cell r="BA85">
            <v>3.05</v>
          </cell>
          <cell r="BB85">
            <v>3.06</v>
          </cell>
          <cell r="BC85">
            <v>3.65</v>
          </cell>
          <cell r="BD85">
            <v>3.65</v>
          </cell>
          <cell r="BE85">
            <v>2.65</v>
          </cell>
          <cell r="BF85">
            <v>3.65</v>
          </cell>
          <cell r="BG85">
            <v>3.25</v>
          </cell>
          <cell r="BH85">
            <v>3.07</v>
          </cell>
        </row>
        <row r="86">
          <cell r="B86">
            <v>141323708</v>
          </cell>
          <cell r="C86" t="str">
            <v>Võ Thị</v>
          </cell>
          <cell r="D86" t="str">
            <v>Trâm</v>
          </cell>
          <cell r="E86" t="str">
            <v>10/08/1989</v>
          </cell>
          <cell r="F86" t="str">
            <v>Quảng Ngãi</v>
          </cell>
          <cell r="G86">
            <v>2.33</v>
          </cell>
          <cell r="H86">
            <v>3</v>
          </cell>
          <cell r="I86">
            <v>1.65</v>
          </cell>
          <cell r="J86">
            <v>3.65</v>
          </cell>
          <cell r="K86">
            <v>2</v>
          </cell>
          <cell r="L86">
            <v>3.65</v>
          </cell>
          <cell r="M86">
            <v>1.65</v>
          </cell>
          <cell r="N86">
            <v>2.71</v>
          </cell>
          <cell r="O86">
            <v>2.33</v>
          </cell>
          <cell r="P86">
            <v>4</v>
          </cell>
          <cell r="Q86">
            <v>2</v>
          </cell>
          <cell r="R86">
            <v>3</v>
          </cell>
          <cell r="S86">
            <v>4</v>
          </cell>
          <cell r="T86">
            <v>1.65</v>
          </cell>
          <cell r="U86">
            <v>2.33</v>
          </cell>
          <cell r="V86">
            <v>2</v>
          </cell>
          <cell r="W86">
            <v>2.33</v>
          </cell>
          <cell r="X86">
            <v>2.59</v>
          </cell>
          <cell r="Y86">
            <v>1.65</v>
          </cell>
          <cell r="Z86">
            <v>2.65</v>
          </cell>
          <cell r="AA86">
            <v>2.33</v>
          </cell>
          <cell r="AB86">
            <v>2.33</v>
          </cell>
          <cell r="AC86">
            <v>2.33</v>
          </cell>
          <cell r="AD86">
            <v>2.65</v>
          </cell>
          <cell r="AE86">
            <v>2.65</v>
          </cell>
          <cell r="AF86">
            <v>2.36</v>
          </cell>
          <cell r="AG86">
            <v>3</v>
          </cell>
          <cell r="AH86">
            <v>2</v>
          </cell>
          <cell r="AI86">
            <v>2</v>
          </cell>
          <cell r="AJ86">
            <v>3.65</v>
          </cell>
          <cell r="AK86">
            <v>4</v>
          </cell>
          <cell r="AL86">
            <v>3.33</v>
          </cell>
          <cell r="AM86">
            <v>1.65</v>
          </cell>
          <cell r="AN86">
            <v>2.88</v>
          </cell>
          <cell r="AO86">
            <v>1.65</v>
          </cell>
          <cell r="AP86">
            <v>2.33</v>
          </cell>
          <cell r="AQ86">
            <v>2.65</v>
          </cell>
          <cell r="AR86">
            <v>1.65</v>
          </cell>
          <cell r="AS86">
            <v>3</v>
          </cell>
          <cell r="AT86">
            <v>3.33</v>
          </cell>
          <cell r="AU86">
            <v>3.65</v>
          </cell>
          <cell r="AV86">
            <v>2.54</v>
          </cell>
          <cell r="AW86">
            <v>3.33</v>
          </cell>
          <cell r="AX86">
            <v>1.65</v>
          </cell>
          <cell r="AY86">
            <v>3</v>
          </cell>
          <cell r="AZ86">
            <v>1.65</v>
          </cell>
          <cell r="BA86">
            <v>2.39</v>
          </cell>
          <cell r="BB86">
            <v>2.59</v>
          </cell>
          <cell r="BC86">
            <v>3</v>
          </cell>
          <cell r="BD86">
            <v>2</v>
          </cell>
          <cell r="BE86">
            <v>3</v>
          </cell>
          <cell r="BF86">
            <v>2</v>
          </cell>
          <cell r="BG86">
            <v>2.8</v>
          </cell>
          <cell r="BH86">
            <v>2.6</v>
          </cell>
        </row>
        <row r="87">
          <cell r="B87">
            <v>131138997</v>
          </cell>
          <cell r="C87" t="str">
            <v>Đinh Châu</v>
          </cell>
          <cell r="D87" t="str">
            <v>Trường</v>
          </cell>
          <cell r="E87">
            <v>32728</v>
          </cell>
          <cell r="F87" t="str">
            <v>Quảng Nam</v>
          </cell>
          <cell r="G87">
            <v>2.33</v>
          </cell>
          <cell r="H87">
            <v>3</v>
          </cell>
          <cell r="I87">
            <v>3.65</v>
          </cell>
          <cell r="J87">
            <v>2.33</v>
          </cell>
          <cell r="K87">
            <v>3</v>
          </cell>
          <cell r="L87">
            <v>0</v>
          </cell>
          <cell r="M87">
            <v>0</v>
          </cell>
          <cell r="N87">
            <v>2.58</v>
          </cell>
          <cell r="O87">
            <v>3</v>
          </cell>
          <cell r="P87">
            <v>0</v>
          </cell>
          <cell r="Q87">
            <v>2.33</v>
          </cell>
          <cell r="R87">
            <v>1.65</v>
          </cell>
          <cell r="S87">
            <v>1.65</v>
          </cell>
          <cell r="T87">
            <v>2.33</v>
          </cell>
          <cell r="U87">
            <v>3</v>
          </cell>
          <cell r="V87">
            <v>3.33</v>
          </cell>
          <cell r="W87">
            <v>0</v>
          </cell>
          <cell r="X87">
            <v>2.25</v>
          </cell>
          <cell r="Y87">
            <v>2.33</v>
          </cell>
          <cell r="Z87">
            <v>2.33</v>
          </cell>
          <cell r="AA87">
            <v>0</v>
          </cell>
          <cell r="AB87">
            <v>0</v>
          </cell>
          <cell r="AC87">
            <v>2</v>
          </cell>
          <cell r="AD87">
            <v>2</v>
          </cell>
          <cell r="AE87">
            <v>0</v>
          </cell>
          <cell r="AF87">
            <v>1.78</v>
          </cell>
          <cell r="AG87">
            <v>2</v>
          </cell>
          <cell r="AH87">
            <v>1.65</v>
          </cell>
          <cell r="AI87">
            <v>1.65</v>
          </cell>
          <cell r="AJ87">
            <v>2</v>
          </cell>
          <cell r="AK87">
            <v>0</v>
          </cell>
          <cell r="AL87">
            <v>3.33</v>
          </cell>
          <cell r="AM87">
            <v>2</v>
          </cell>
          <cell r="AN87">
            <v>1.72</v>
          </cell>
          <cell r="AO87">
            <v>0</v>
          </cell>
          <cell r="AP87">
            <v>0</v>
          </cell>
          <cell r="AQ87">
            <v>3</v>
          </cell>
          <cell r="AR87">
            <v>1.65</v>
          </cell>
          <cell r="AS87">
            <v>0</v>
          </cell>
          <cell r="AT87">
            <v>3.33</v>
          </cell>
          <cell r="AU87">
            <v>2</v>
          </cell>
          <cell r="AV87">
            <v>1.45</v>
          </cell>
          <cell r="AW87">
            <v>1</v>
          </cell>
          <cell r="AX87">
            <v>3</v>
          </cell>
          <cell r="AY87">
            <v>3</v>
          </cell>
          <cell r="AZ87">
            <v>0</v>
          </cell>
          <cell r="BA87">
            <v>2</v>
          </cell>
          <cell r="BB87">
            <v>1.93</v>
          </cell>
          <cell r="BC87">
            <v>2.65</v>
          </cell>
          <cell r="BD87">
            <v>0</v>
          </cell>
          <cell r="BE87">
            <v>0</v>
          </cell>
          <cell r="BF87">
            <v>0</v>
          </cell>
          <cell r="BG87">
            <v>1.06</v>
          </cell>
          <cell r="BH87">
            <v>1.88</v>
          </cell>
        </row>
        <row r="88">
          <cell r="B88">
            <v>141134091</v>
          </cell>
          <cell r="C88" t="str">
            <v>Nguyễn Thanh </v>
          </cell>
          <cell r="D88" t="str">
            <v>Tú</v>
          </cell>
          <cell r="E88" t="str">
            <v>18/07/1989</v>
          </cell>
          <cell r="F88" t="str">
            <v>Quảng Bình</v>
          </cell>
          <cell r="G88">
            <v>1.65</v>
          </cell>
          <cell r="H88">
            <v>3</v>
          </cell>
          <cell r="I88">
            <v>2.33</v>
          </cell>
          <cell r="J88">
            <v>3.65</v>
          </cell>
          <cell r="K88">
            <v>3</v>
          </cell>
          <cell r="L88">
            <v>2.33</v>
          </cell>
          <cell r="M88">
            <v>3.65</v>
          </cell>
          <cell r="N88">
            <v>2.77</v>
          </cell>
          <cell r="O88">
            <v>3.65</v>
          </cell>
          <cell r="P88">
            <v>3.65</v>
          </cell>
          <cell r="Q88">
            <v>1.65</v>
          </cell>
          <cell r="R88">
            <v>2.33</v>
          </cell>
          <cell r="S88">
            <v>3</v>
          </cell>
          <cell r="T88">
            <v>2.65</v>
          </cell>
          <cell r="U88">
            <v>3</v>
          </cell>
          <cell r="V88">
            <v>3</v>
          </cell>
          <cell r="W88">
            <v>3</v>
          </cell>
          <cell r="X88">
            <v>2.79</v>
          </cell>
          <cell r="Y88">
            <v>2.65</v>
          </cell>
          <cell r="Z88">
            <v>3</v>
          </cell>
          <cell r="AA88">
            <v>1.65</v>
          </cell>
          <cell r="AB88">
            <v>2</v>
          </cell>
          <cell r="AC88">
            <v>2.33</v>
          </cell>
          <cell r="AD88">
            <v>2</v>
          </cell>
          <cell r="AE88">
            <v>4</v>
          </cell>
          <cell r="AF88">
            <v>2.39</v>
          </cell>
          <cell r="AG88">
            <v>3</v>
          </cell>
          <cell r="AH88">
            <v>1.65</v>
          </cell>
          <cell r="AI88">
            <v>2.33</v>
          </cell>
          <cell r="AJ88">
            <v>3.33</v>
          </cell>
          <cell r="AK88">
            <v>3.33</v>
          </cell>
          <cell r="AL88">
            <v>3</v>
          </cell>
          <cell r="AM88">
            <v>2.33</v>
          </cell>
          <cell r="AN88">
            <v>2.74</v>
          </cell>
          <cell r="AO88">
            <v>1.65</v>
          </cell>
          <cell r="AP88">
            <v>3</v>
          </cell>
          <cell r="AQ88">
            <v>4</v>
          </cell>
          <cell r="AR88">
            <v>2.33</v>
          </cell>
          <cell r="AS88">
            <v>2.65</v>
          </cell>
          <cell r="AT88">
            <v>4</v>
          </cell>
          <cell r="AU88">
            <v>4</v>
          </cell>
          <cell r="AV88">
            <v>2.99</v>
          </cell>
          <cell r="AW88">
            <v>3</v>
          </cell>
          <cell r="AX88">
            <v>2</v>
          </cell>
          <cell r="AY88">
            <v>3.33</v>
          </cell>
          <cell r="AZ88">
            <v>2.65</v>
          </cell>
          <cell r="BA88">
            <v>2.73</v>
          </cell>
          <cell r="BB88">
            <v>2.73</v>
          </cell>
          <cell r="BC88">
            <v>3.33</v>
          </cell>
          <cell r="BD88">
            <v>2</v>
          </cell>
          <cell r="BE88">
            <v>2.65</v>
          </cell>
          <cell r="BF88">
            <v>3</v>
          </cell>
          <cell r="BG88">
            <v>2.79</v>
          </cell>
          <cell r="BH88">
            <v>2.74</v>
          </cell>
        </row>
        <row r="89">
          <cell r="B89">
            <v>141134093</v>
          </cell>
          <cell r="C89" t="str">
            <v>Hồ Minh</v>
          </cell>
          <cell r="D89" t="str">
            <v>Tuấn</v>
          </cell>
          <cell r="E89" t="str">
            <v>09/12/1989</v>
          </cell>
          <cell r="F89" t="str">
            <v>Quảng Trị</v>
          </cell>
          <cell r="G89">
            <v>3</v>
          </cell>
          <cell r="H89">
            <v>2.33</v>
          </cell>
          <cell r="I89">
            <v>2.33</v>
          </cell>
          <cell r="J89">
            <v>4</v>
          </cell>
          <cell r="K89">
            <v>2.33</v>
          </cell>
          <cell r="L89">
            <v>2.33</v>
          </cell>
          <cell r="M89">
            <v>3.65</v>
          </cell>
          <cell r="N89">
            <v>2.86</v>
          </cell>
          <cell r="O89">
            <v>3.65</v>
          </cell>
          <cell r="P89">
            <v>4</v>
          </cell>
          <cell r="Q89">
            <v>2.33</v>
          </cell>
          <cell r="R89">
            <v>3</v>
          </cell>
          <cell r="S89">
            <v>3</v>
          </cell>
          <cell r="T89">
            <v>2.33</v>
          </cell>
          <cell r="U89">
            <v>3.65</v>
          </cell>
          <cell r="V89">
            <v>2.65</v>
          </cell>
          <cell r="W89">
            <v>3.65</v>
          </cell>
          <cell r="X89">
            <v>3.14</v>
          </cell>
          <cell r="Y89">
            <v>2.65</v>
          </cell>
          <cell r="Z89">
            <v>3.65</v>
          </cell>
          <cell r="AA89">
            <v>3.65</v>
          </cell>
          <cell r="AB89">
            <v>2.33</v>
          </cell>
          <cell r="AC89">
            <v>2.33</v>
          </cell>
          <cell r="AD89">
            <v>2.33</v>
          </cell>
          <cell r="AE89">
            <v>2</v>
          </cell>
          <cell r="AF89">
            <v>2.77</v>
          </cell>
          <cell r="AG89">
            <v>4</v>
          </cell>
          <cell r="AH89">
            <v>3</v>
          </cell>
          <cell r="AI89">
            <v>3.65</v>
          </cell>
          <cell r="AJ89">
            <v>4</v>
          </cell>
          <cell r="AK89">
            <v>4</v>
          </cell>
          <cell r="AL89">
            <v>4</v>
          </cell>
          <cell r="AM89">
            <v>2.65</v>
          </cell>
          <cell r="AN89">
            <v>3.64</v>
          </cell>
          <cell r="AO89">
            <v>3</v>
          </cell>
          <cell r="AP89">
            <v>3</v>
          </cell>
          <cell r="AQ89">
            <v>3</v>
          </cell>
          <cell r="AR89">
            <v>4</v>
          </cell>
          <cell r="AS89">
            <v>3</v>
          </cell>
          <cell r="AT89">
            <v>4</v>
          </cell>
          <cell r="AU89">
            <v>4</v>
          </cell>
          <cell r="AV89">
            <v>3.41</v>
          </cell>
          <cell r="AW89">
            <v>4</v>
          </cell>
          <cell r="AX89">
            <v>2.33</v>
          </cell>
          <cell r="AY89">
            <v>3.65</v>
          </cell>
          <cell r="AZ89">
            <v>2.33</v>
          </cell>
          <cell r="BA89">
            <v>3.06</v>
          </cell>
          <cell r="BB89">
            <v>3.18</v>
          </cell>
          <cell r="BC89">
            <v>4</v>
          </cell>
          <cell r="BD89">
            <v>4</v>
          </cell>
          <cell r="BE89">
            <v>3.65</v>
          </cell>
          <cell r="BF89">
            <v>2.65</v>
          </cell>
          <cell r="BG89">
            <v>3.86</v>
          </cell>
          <cell r="BH89">
            <v>3.21</v>
          </cell>
        </row>
        <row r="90">
          <cell r="B90">
            <v>141134095</v>
          </cell>
          <cell r="C90" t="str">
            <v>Lê Vũ Anh</v>
          </cell>
          <cell r="D90" t="str">
            <v>Tuấn</v>
          </cell>
          <cell r="E90" t="str">
            <v>03/02/1990</v>
          </cell>
          <cell r="F90" t="str">
            <v>Đà Nẵng</v>
          </cell>
          <cell r="G90">
            <v>3</v>
          </cell>
          <cell r="H90">
            <v>2.33</v>
          </cell>
          <cell r="I90">
            <v>2.33</v>
          </cell>
          <cell r="J90">
            <v>3</v>
          </cell>
          <cell r="K90">
            <v>3</v>
          </cell>
          <cell r="L90">
            <v>2.33</v>
          </cell>
          <cell r="M90">
            <v>3</v>
          </cell>
          <cell r="N90">
            <v>2.72</v>
          </cell>
          <cell r="O90">
            <v>3.65</v>
          </cell>
          <cell r="P90">
            <v>3.33</v>
          </cell>
          <cell r="Q90">
            <v>2.33</v>
          </cell>
          <cell r="R90">
            <v>2.33</v>
          </cell>
          <cell r="S90">
            <v>3</v>
          </cell>
          <cell r="T90">
            <v>2</v>
          </cell>
          <cell r="U90">
            <v>2</v>
          </cell>
          <cell r="V90">
            <v>2.65</v>
          </cell>
          <cell r="W90">
            <v>2.33</v>
          </cell>
          <cell r="X90">
            <v>2.57</v>
          </cell>
          <cell r="Y90">
            <v>2</v>
          </cell>
          <cell r="Z90">
            <v>2.65</v>
          </cell>
          <cell r="AA90">
            <v>1.65</v>
          </cell>
          <cell r="AB90">
            <v>2.65</v>
          </cell>
          <cell r="AC90">
            <v>1</v>
          </cell>
          <cell r="AD90">
            <v>2.33</v>
          </cell>
          <cell r="AE90">
            <v>3.65</v>
          </cell>
          <cell r="AF90">
            <v>2.11</v>
          </cell>
          <cell r="AG90">
            <v>3.33</v>
          </cell>
          <cell r="AH90">
            <v>1.65</v>
          </cell>
          <cell r="AI90">
            <v>2.33</v>
          </cell>
          <cell r="AJ90">
            <v>2.65</v>
          </cell>
          <cell r="AK90">
            <v>3.65</v>
          </cell>
          <cell r="AL90">
            <v>2.33</v>
          </cell>
          <cell r="AM90">
            <v>2.65</v>
          </cell>
          <cell r="AN90">
            <v>2.69</v>
          </cell>
          <cell r="AO90">
            <v>2.65</v>
          </cell>
          <cell r="AP90">
            <v>3</v>
          </cell>
          <cell r="AQ90">
            <v>3.65</v>
          </cell>
          <cell r="AR90">
            <v>3.33</v>
          </cell>
          <cell r="AS90">
            <v>2.33</v>
          </cell>
          <cell r="AT90">
            <v>3.65</v>
          </cell>
          <cell r="AU90">
            <v>3.65</v>
          </cell>
          <cell r="AV90">
            <v>3.15</v>
          </cell>
          <cell r="AW90">
            <v>3.65</v>
          </cell>
          <cell r="AX90">
            <v>2.33</v>
          </cell>
          <cell r="AY90">
            <v>3.33</v>
          </cell>
          <cell r="AZ90">
            <v>3</v>
          </cell>
          <cell r="BA90">
            <v>3.03</v>
          </cell>
          <cell r="BB90">
            <v>2.68</v>
          </cell>
          <cell r="BC90">
            <v>3</v>
          </cell>
          <cell r="BD90">
            <v>2</v>
          </cell>
          <cell r="BE90">
            <v>2.65</v>
          </cell>
          <cell r="BF90">
            <v>4</v>
          </cell>
          <cell r="BG90">
            <v>2.66</v>
          </cell>
          <cell r="BH90">
            <v>2.68</v>
          </cell>
        </row>
        <row r="91">
          <cell r="B91">
            <v>141134070</v>
          </cell>
          <cell r="C91" t="str">
            <v>Phan Ngọc</v>
          </cell>
          <cell r="D91" t="str">
            <v>Tùng</v>
          </cell>
          <cell r="E91" t="str">
            <v>14/09/1988</v>
          </cell>
          <cell r="F91" t="str">
            <v>Đà Nẵng</v>
          </cell>
          <cell r="G91">
            <v>2.33</v>
          </cell>
          <cell r="H91">
            <v>3</v>
          </cell>
          <cell r="I91">
            <v>1.65</v>
          </cell>
          <cell r="J91">
            <v>4</v>
          </cell>
          <cell r="K91">
            <v>1</v>
          </cell>
          <cell r="L91">
            <v>2.33</v>
          </cell>
          <cell r="M91">
            <v>3.65</v>
          </cell>
          <cell r="N91">
            <v>2.52</v>
          </cell>
          <cell r="O91">
            <v>3.65</v>
          </cell>
          <cell r="P91">
            <v>3.33</v>
          </cell>
          <cell r="Q91">
            <v>2</v>
          </cell>
          <cell r="R91">
            <v>2</v>
          </cell>
          <cell r="S91">
            <v>3</v>
          </cell>
          <cell r="T91">
            <v>2.65</v>
          </cell>
          <cell r="U91">
            <v>3.33</v>
          </cell>
          <cell r="V91">
            <v>3</v>
          </cell>
          <cell r="W91">
            <v>2</v>
          </cell>
          <cell r="X91">
            <v>2.83</v>
          </cell>
          <cell r="Y91">
            <v>2</v>
          </cell>
          <cell r="Z91">
            <v>2.65</v>
          </cell>
          <cell r="AA91">
            <v>2.33</v>
          </cell>
          <cell r="AB91">
            <v>2.33</v>
          </cell>
          <cell r="AC91">
            <v>2</v>
          </cell>
          <cell r="AD91">
            <v>2</v>
          </cell>
          <cell r="AE91">
            <v>3</v>
          </cell>
          <cell r="AF91">
            <v>2.21</v>
          </cell>
          <cell r="AG91">
            <v>3</v>
          </cell>
          <cell r="AH91">
            <v>2</v>
          </cell>
          <cell r="AI91">
            <v>2.33</v>
          </cell>
          <cell r="AJ91">
            <v>2.65</v>
          </cell>
          <cell r="AK91">
            <v>3</v>
          </cell>
          <cell r="AL91">
            <v>2.65</v>
          </cell>
          <cell r="AM91">
            <v>2</v>
          </cell>
          <cell r="AN91">
            <v>2.55</v>
          </cell>
          <cell r="AO91">
            <v>0</v>
          </cell>
          <cell r="AP91">
            <v>3.65</v>
          </cell>
          <cell r="AQ91">
            <v>4</v>
          </cell>
          <cell r="AR91">
            <v>2.33</v>
          </cell>
          <cell r="AS91">
            <v>1.65</v>
          </cell>
          <cell r="AT91">
            <v>3.33</v>
          </cell>
          <cell r="AU91">
            <v>2.65</v>
          </cell>
          <cell r="AV91">
            <v>2.33</v>
          </cell>
          <cell r="AW91">
            <v>0</v>
          </cell>
          <cell r="AX91">
            <v>0</v>
          </cell>
          <cell r="AY91">
            <v>0</v>
          </cell>
          <cell r="AZ91">
            <v>2.33</v>
          </cell>
          <cell r="BA91">
            <v>0.47</v>
          </cell>
          <cell r="BB91">
            <v>2.27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2.15</v>
          </cell>
        </row>
        <row r="92">
          <cell r="B92">
            <v>141134105</v>
          </cell>
          <cell r="C92" t="str">
            <v>Nguyễn Minh</v>
          </cell>
          <cell r="D92" t="str">
            <v>Viện</v>
          </cell>
          <cell r="E92" t="str">
            <v>26/05/1990</v>
          </cell>
          <cell r="F92" t="str">
            <v>Quảng Bình</v>
          </cell>
          <cell r="G92">
            <v>1.65</v>
          </cell>
          <cell r="H92">
            <v>3</v>
          </cell>
          <cell r="I92">
            <v>2.33</v>
          </cell>
          <cell r="J92">
            <v>1.65</v>
          </cell>
          <cell r="K92">
            <v>1.65</v>
          </cell>
          <cell r="L92">
            <v>0</v>
          </cell>
          <cell r="M92">
            <v>2.33</v>
          </cell>
          <cell r="N92">
            <v>1.85</v>
          </cell>
          <cell r="O92">
            <v>0</v>
          </cell>
          <cell r="P92">
            <v>3.33</v>
          </cell>
          <cell r="Q92">
            <v>1.65</v>
          </cell>
          <cell r="R92">
            <v>3.65</v>
          </cell>
          <cell r="S92">
            <v>2.65</v>
          </cell>
          <cell r="T92">
            <v>1.65</v>
          </cell>
          <cell r="U92">
            <v>1.65</v>
          </cell>
          <cell r="V92">
            <v>2.65</v>
          </cell>
          <cell r="W92">
            <v>2.33</v>
          </cell>
          <cell r="X92">
            <v>2.15</v>
          </cell>
          <cell r="Y92">
            <v>1</v>
          </cell>
          <cell r="Z92">
            <v>1.65</v>
          </cell>
          <cell r="AA92">
            <v>3.33</v>
          </cell>
          <cell r="AB92">
            <v>1.65</v>
          </cell>
          <cell r="AC92">
            <v>2</v>
          </cell>
          <cell r="AD92">
            <v>2.33</v>
          </cell>
          <cell r="AE92">
            <v>2.65</v>
          </cell>
          <cell r="AF92">
            <v>1.86</v>
          </cell>
          <cell r="AG92">
            <v>2.65</v>
          </cell>
          <cell r="AH92">
            <v>1</v>
          </cell>
          <cell r="AI92">
            <v>2</v>
          </cell>
          <cell r="AJ92">
            <v>2.65</v>
          </cell>
          <cell r="AK92">
            <v>3.33</v>
          </cell>
          <cell r="AL92">
            <v>3.33</v>
          </cell>
          <cell r="AM92">
            <v>2</v>
          </cell>
          <cell r="AN92">
            <v>2.42</v>
          </cell>
          <cell r="AO92">
            <v>2.33</v>
          </cell>
          <cell r="AP92">
            <v>2.33</v>
          </cell>
          <cell r="AQ92">
            <v>2</v>
          </cell>
          <cell r="AR92">
            <v>2</v>
          </cell>
          <cell r="AS92">
            <v>2.65</v>
          </cell>
          <cell r="AT92">
            <v>3</v>
          </cell>
          <cell r="AU92">
            <v>2.33</v>
          </cell>
          <cell r="AV92">
            <v>2.35</v>
          </cell>
          <cell r="AW92">
            <v>1</v>
          </cell>
          <cell r="AX92">
            <v>1.65</v>
          </cell>
          <cell r="AY92">
            <v>3</v>
          </cell>
          <cell r="AZ92">
            <v>1.65</v>
          </cell>
          <cell r="BA92">
            <v>1.93</v>
          </cell>
          <cell r="BB92">
            <v>2.12</v>
          </cell>
          <cell r="BC92">
            <v>2.65</v>
          </cell>
          <cell r="BD92">
            <v>2.33</v>
          </cell>
          <cell r="BE92">
            <v>0</v>
          </cell>
          <cell r="BF92">
            <v>1</v>
          </cell>
          <cell r="BG92">
            <v>1.53</v>
          </cell>
          <cell r="BH92">
            <v>2.09</v>
          </cell>
        </row>
        <row r="93">
          <cell r="B93">
            <v>141134106</v>
          </cell>
          <cell r="C93" t="str">
            <v>Lê Văn Thanh</v>
          </cell>
          <cell r="D93" t="str">
            <v>Việt</v>
          </cell>
          <cell r="E93" t="str">
            <v>26/07/1990</v>
          </cell>
          <cell r="F93" t="str">
            <v>Đà Nẵng</v>
          </cell>
          <cell r="G93">
            <v>3.65</v>
          </cell>
          <cell r="H93">
            <v>3</v>
          </cell>
          <cell r="I93">
            <v>1.65</v>
          </cell>
          <cell r="J93">
            <v>4</v>
          </cell>
          <cell r="K93">
            <v>3</v>
          </cell>
          <cell r="L93">
            <v>3</v>
          </cell>
          <cell r="M93">
            <v>3.65</v>
          </cell>
          <cell r="N93">
            <v>3.13</v>
          </cell>
          <cell r="O93">
            <v>3</v>
          </cell>
          <cell r="P93">
            <v>4</v>
          </cell>
          <cell r="Q93">
            <v>2.33</v>
          </cell>
          <cell r="R93">
            <v>4</v>
          </cell>
          <cell r="S93">
            <v>3.33</v>
          </cell>
          <cell r="T93">
            <v>2.33</v>
          </cell>
          <cell r="U93">
            <v>4</v>
          </cell>
          <cell r="V93">
            <v>2.65</v>
          </cell>
          <cell r="W93">
            <v>3.33</v>
          </cell>
          <cell r="X93">
            <v>3.33</v>
          </cell>
          <cell r="Y93">
            <v>3</v>
          </cell>
          <cell r="Z93">
            <v>3.33</v>
          </cell>
          <cell r="AA93">
            <v>3.65</v>
          </cell>
          <cell r="AB93">
            <v>3</v>
          </cell>
          <cell r="AC93">
            <v>1.65</v>
          </cell>
          <cell r="AD93">
            <v>2.33</v>
          </cell>
          <cell r="AE93">
            <v>2.33</v>
          </cell>
          <cell r="AF93">
            <v>2.72</v>
          </cell>
          <cell r="AG93">
            <v>3</v>
          </cell>
          <cell r="AH93">
            <v>2.33</v>
          </cell>
          <cell r="AI93">
            <v>2.65</v>
          </cell>
          <cell r="AJ93">
            <v>3</v>
          </cell>
          <cell r="AK93">
            <v>4</v>
          </cell>
          <cell r="AL93">
            <v>3.33</v>
          </cell>
          <cell r="AM93">
            <v>2</v>
          </cell>
          <cell r="AN93">
            <v>2.94</v>
          </cell>
          <cell r="AO93">
            <v>3.33</v>
          </cell>
          <cell r="AP93">
            <v>3.33</v>
          </cell>
          <cell r="AQ93">
            <v>3.33</v>
          </cell>
          <cell r="AR93">
            <v>3.65</v>
          </cell>
          <cell r="AS93">
            <v>3</v>
          </cell>
          <cell r="AT93">
            <v>3.33</v>
          </cell>
          <cell r="AU93">
            <v>4</v>
          </cell>
          <cell r="AV93">
            <v>3.41</v>
          </cell>
          <cell r="AW93">
            <v>2.65</v>
          </cell>
          <cell r="AX93">
            <v>2</v>
          </cell>
          <cell r="AY93">
            <v>3.33</v>
          </cell>
          <cell r="AZ93">
            <v>2</v>
          </cell>
          <cell r="BA93">
            <v>2.53</v>
          </cell>
          <cell r="BB93">
            <v>3.04</v>
          </cell>
          <cell r="BC93">
            <v>3.33</v>
          </cell>
          <cell r="BD93">
            <v>3.33</v>
          </cell>
          <cell r="BE93">
            <v>2</v>
          </cell>
          <cell r="BF93">
            <v>4</v>
          </cell>
          <cell r="BG93">
            <v>2.8</v>
          </cell>
          <cell r="BH93">
            <v>3.03</v>
          </cell>
        </row>
        <row r="94">
          <cell r="B94">
            <v>141134107</v>
          </cell>
          <cell r="C94" t="str">
            <v>Trần Thế</v>
          </cell>
          <cell r="D94" t="str">
            <v>Việt</v>
          </cell>
          <cell r="E94" t="str">
            <v>30/04/1990</v>
          </cell>
          <cell r="F94" t="str">
            <v>Quảng Bình</v>
          </cell>
          <cell r="G94">
            <v>2.33</v>
          </cell>
          <cell r="H94">
            <v>3</v>
          </cell>
          <cell r="I94">
            <v>2.33</v>
          </cell>
          <cell r="J94">
            <v>3.65</v>
          </cell>
          <cell r="K94">
            <v>1</v>
          </cell>
          <cell r="L94">
            <v>2</v>
          </cell>
          <cell r="M94">
            <v>2.33</v>
          </cell>
          <cell r="N94">
            <v>2.52</v>
          </cell>
          <cell r="O94">
            <v>1.65</v>
          </cell>
          <cell r="P94">
            <v>3.33</v>
          </cell>
          <cell r="Q94">
            <v>1.65</v>
          </cell>
          <cell r="R94">
            <v>3.33</v>
          </cell>
          <cell r="S94">
            <v>3.65</v>
          </cell>
          <cell r="T94">
            <v>2.65</v>
          </cell>
          <cell r="U94">
            <v>3.33</v>
          </cell>
          <cell r="V94">
            <v>2.65</v>
          </cell>
          <cell r="W94">
            <v>2</v>
          </cell>
          <cell r="X94">
            <v>2.77</v>
          </cell>
          <cell r="Y94">
            <v>4</v>
          </cell>
          <cell r="Z94">
            <v>2.65</v>
          </cell>
          <cell r="AA94">
            <v>3</v>
          </cell>
          <cell r="AB94">
            <v>1.65</v>
          </cell>
          <cell r="AC94">
            <v>2</v>
          </cell>
          <cell r="AD94">
            <v>2.33</v>
          </cell>
          <cell r="AE94">
            <v>3.33</v>
          </cell>
          <cell r="AF94">
            <v>2.6</v>
          </cell>
          <cell r="AG94">
            <v>1.65</v>
          </cell>
          <cell r="AH94">
            <v>2.65</v>
          </cell>
          <cell r="AI94">
            <v>2.65</v>
          </cell>
          <cell r="AJ94">
            <v>2.65</v>
          </cell>
          <cell r="AK94">
            <v>4</v>
          </cell>
          <cell r="AL94">
            <v>4</v>
          </cell>
          <cell r="AM94">
            <v>1.65</v>
          </cell>
          <cell r="AN94">
            <v>2.75</v>
          </cell>
          <cell r="AO94">
            <v>3.33</v>
          </cell>
          <cell r="AP94">
            <v>2</v>
          </cell>
          <cell r="AQ94">
            <v>3.33</v>
          </cell>
          <cell r="AR94">
            <v>2.33</v>
          </cell>
          <cell r="AS94">
            <v>2.33</v>
          </cell>
          <cell r="AT94">
            <v>3.33</v>
          </cell>
          <cell r="AU94">
            <v>2.33</v>
          </cell>
          <cell r="AV94">
            <v>2.78</v>
          </cell>
          <cell r="AW94">
            <v>3</v>
          </cell>
          <cell r="AX94">
            <v>2.33</v>
          </cell>
          <cell r="AY94">
            <v>3.33</v>
          </cell>
          <cell r="AZ94">
            <v>1.65</v>
          </cell>
          <cell r="BA94">
            <v>2.63</v>
          </cell>
          <cell r="BB94">
            <v>2.69</v>
          </cell>
          <cell r="BC94">
            <v>3.65</v>
          </cell>
          <cell r="BD94">
            <v>4</v>
          </cell>
          <cell r="BE94">
            <v>2</v>
          </cell>
          <cell r="BF94">
            <v>3.33</v>
          </cell>
          <cell r="BG94">
            <v>3.06</v>
          </cell>
          <cell r="BH94">
            <v>2.71</v>
          </cell>
        </row>
        <row r="95">
          <cell r="B95">
            <v>141134108</v>
          </cell>
          <cell r="C95" t="str">
            <v>Từ Đức </v>
          </cell>
          <cell r="D95" t="str">
            <v>Việt</v>
          </cell>
          <cell r="E95" t="str">
            <v>01/03/1990</v>
          </cell>
          <cell r="F95" t="str">
            <v>Quảng Bình</v>
          </cell>
          <cell r="G95">
            <v>2.33</v>
          </cell>
          <cell r="H95">
            <v>3</v>
          </cell>
          <cell r="I95">
            <v>1.65</v>
          </cell>
          <cell r="J95">
            <v>2.33</v>
          </cell>
          <cell r="K95">
            <v>1.65</v>
          </cell>
          <cell r="L95">
            <v>3</v>
          </cell>
          <cell r="M95">
            <v>3</v>
          </cell>
          <cell r="N95">
            <v>2.27</v>
          </cell>
          <cell r="O95">
            <v>2</v>
          </cell>
          <cell r="P95">
            <v>4</v>
          </cell>
          <cell r="Q95">
            <v>1.65</v>
          </cell>
          <cell r="R95">
            <v>3.65</v>
          </cell>
          <cell r="S95">
            <v>3</v>
          </cell>
          <cell r="T95">
            <v>2.33</v>
          </cell>
          <cell r="U95">
            <v>2.33</v>
          </cell>
          <cell r="V95">
            <v>2</v>
          </cell>
          <cell r="W95">
            <v>3.65</v>
          </cell>
          <cell r="X95">
            <v>2.59</v>
          </cell>
          <cell r="Y95">
            <v>1.65</v>
          </cell>
          <cell r="Z95">
            <v>2</v>
          </cell>
          <cell r="AA95">
            <v>1.65</v>
          </cell>
          <cell r="AB95">
            <v>1.65</v>
          </cell>
          <cell r="AC95">
            <v>1.65</v>
          </cell>
          <cell r="AD95">
            <v>2</v>
          </cell>
          <cell r="AE95">
            <v>2</v>
          </cell>
          <cell r="AF95">
            <v>1.81</v>
          </cell>
          <cell r="AG95">
            <v>2.33</v>
          </cell>
          <cell r="AH95">
            <v>1.65</v>
          </cell>
          <cell r="AI95">
            <v>2</v>
          </cell>
          <cell r="AJ95">
            <v>2.33</v>
          </cell>
          <cell r="AK95">
            <v>2.33</v>
          </cell>
          <cell r="AL95">
            <v>4</v>
          </cell>
          <cell r="AM95">
            <v>1.65</v>
          </cell>
          <cell r="AN95">
            <v>2.29</v>
          </cell>
          <cell r="AO95">
            <v>1</v>
          </cell>
          <cell r="AP95">
            <v>2.33</v>
          </cell>
          <cell r="AQ95">
            <v>2.65</v>
          </cell>
          <cell r="AR95">
            <v>2</v>
          </cell>
          <cell r="AS95">
            <v>2.33</v>
          </cell>
          <cell r="AT95">
            <v>3.65</v>
          </cell>
          <cell r="AU95">
            <v>4</v>
          </cell>
          <cell r="AV95">
            <v>2.45</v>
          </cell>
          <cell r="AW95">
            <v>2.65</v>
          </cell>
          <cell r="AX95">
            <v>2</v>
          </cell>
          <cell r="AY95">
            <v>3</v>
          </cell>
          <cell r="AZ95">
            <v>2.33</v>
          </cell>
          <cell r="BA95">
            <v>2.5</v>
          </cell>
          <cell r="BB95">
            <v>2.31</v>
          </cell>
          <cell r="BC95">
            <v>3.33</v>
          </cell>
          <cell r="BD95">
            <v>2</v>
          </cell>
          <cell r="BE95">
            <v>2</v>
          </cell>
          <cell r="BF95">
            <v>2</v>
          </cell>
          <cell r="BG95">
            <v>2.53</v>
          </cell>
          <cell r="BH95">
            <v>2.32</v>
          </cell>
        </row>
        <row r="96">
          <cell r="B96">
            <v>141134110</v>
          </cell>
          <cell r="C96" t="str">
            <v>Nguyễn Tiến</v>
          </cell>
          <cell r="D96" t="str">
            <v>Vinh</v>
          </cell>
          <cell r="E96" t="str">
            <v>16/02/1990</v>
          </cell>
          <cell r="F96" t="str">
            <v>Huế</v>
          </cell>
          <cell r="G96">
            <v>3.65</v>
          </cell>
          <cell r="H96">
            <v>3</v>
          </cell>
          <cell r="I96">
            <v>2.33</v>
          </cell>
          <cell r="J96">
            <v>3</v>
          </cell>
          <cell r="K96">
            <v>1.65</v>
          </cell>
          <cell r="L96">
            <v>2.33</v>
          </cell>
          <cell r="M96">
            <v>2.33</v>
          </cell>
          <cell r="N96">
            <v>2.72</v>
          </cell>
          <cell r="O96">
            <v>3</v>
          </cell>
          <cell r="P96">
            <v>4</v>
          </cell>
          <cell r="Q96">
            <v>2.65</v>
          </cell>
          <cell r="R96">
            <v>4</v>
          </cell>
          <cell r="S96">
            <v>4</v>
          </cell>
          <cell r="T96">
            <v>2.65</v>
          </cell>
          <cell r="U96">
            <v>3</v>
          </cell>
          <cell r="V96">
            <v>2.33</v>
          </cell>
          <cell r="W96">
            <v>3.33</v>
          </cell>
          <cell r="X96">
            <v>3.18</v>
          </cell>
          <cell r="Y96">
            <v>2.65</v>
          </cell>
          <cell r="Z96">
            <v>2.65</v>
          </cell>
          <cell r="AA96">
            <v>2.65</v>
          </cell>
          <cell r="AB96">
            <v>2.65</v>
          </cell>
          <cell r="AC96">
            <v>2.65</v>
          </cell>
          <cell r="AD96">
            <v>2</v>
          </cell>
          <cell r="AE96">
            <v>3</v>
          </cell>
          <cell r="AF96">
            <v>2.5</v>
          </cell>
          <cell r="AG96">
            <v>2.65</v>
          </cell>
          <cell r="AH96">
            <v>2</v>
          </cell>
          <cell r="AI96">
            <v>2.65</v>
          </cell>
          <cell r="AJ96">
            <v>2.33</v>
          </cell>
          <cell r="AK96">
            <v>3.65</v>
          </cell>
          <cell r="AL96">
            <v>3.65</v>
          </cell>
          <cell r="AM96">
            <v>1.65</v>
          </cell>
          <cell r="AN96">
            <v>2.66</v>
          </cell>
          <cell r="AO96">
            <v>3.33</v>
          </cell>
          <cell r="AP96">
            <v>2.33</v>
          </cell>
          <cell r="AQ96">
            <v>3.33</v>
          </cell>
          <cell r="AR96">
            <v>1.65</v>
          </cell>
          <cell r="AS96">
            <v>2.65</v>
          </cell>
          <cell r="AT96">
            <v>3.33</v>
          </cell>
          <cell r="AU96">
            <v>3.65</v>
          </cell>
          <cell r="AV96">
            <v>2.89</v>
          </cell>
          <cell r="AW96">
            <v>2.33</v>
          </cell>
          <cell r="AX96">
            <v>2</v>
          </cell>
          <cell r="AY96">
            <v>3</v>
          </cell>
          <cell r="AZ96">
            <v>2</v>
          </cell>
          <cell r="BA96">
            <v>2.37</v>
          </cell>
          <cell r="BB96">
            <v>2.75</v>
          </cell>
          <cell r="BC96">
            <v>3</v>
          </cell>
          <cell r="BD96">
            <v>2.65</v>
          </cell>
          <cell r="BE96">
            <v>2.33</v>
          </cell>
          <cell r="BF96">
            <v>3.33</v>
          </cell>
          <cell r="BG96">
            <v>2.66</v>
          </cell>
          <cell r="BH96">
            <v>2.74</v>
          </cell>
        </row>
        <row r="97">
          <cell r="B97">
            <v>141134111</v>
          </cell>
          <cell r="C97" t="str">
            <v>Trần Quang</v>
          </cell>
          <cell r="D97" t="str">
            <v>Vinh</v>
          </cell>
          <cell r="E97" t="str">
            <v>20/05/1989</v>
          </cell>
          <cell r="F97" t="str">
            <v>Huế</v>
          </cell>
          <cell r="G97">
            <v>3.65</v>
          </cell>
          <cell r="H97">
            <v>4</v>
          </cell>
          <cell r="I97">
            <v>3</v>
          </cell>
          <cell r="J97">
            <v>2.33</v>
          </cell>
          <cell r="K97">
            <v>3</v>
          </cell>
          <cell r="L97">
            <v>2.65</v>
          </cell>
          <cell r="M97">
            <v>1.65</v>
          </cell>
          <cell r="N97">
            <v>3.08</v>
          </cell>
          <cell r="O97">
            <v>2.65</v>
          </cell>
          <cell r="P97">
            <v>4</v>
          </cell>
          <cell r="Q97">
            <v>1.65</v>
          </cell>
          <cell r="R97">
            <v>2.65</v>
          </cell>
          <cell r="S97">
            <v>3.33</v>
          </cell>
          <cell r="T97">
            <v>2.33</v>
          </cell>
          <cell r="U97">
            <v>3</v>
          </cell>
          <cell r="V97">
            <v>1.65</v>
          </cell>
          <cell r="W97">
            <v>2.65</v>
          </cell>
          <cell r="X97">
            <v>2.62</v>
          </cell>
          <cell r="Y97">
            <v>2.65</v>
          </cell>
          <cell r="Z97">
            <v>3.33</v>
          </cell>
          <cell r="AA97">
            <v>2.33</v>
          </cell>
          <cell r="AB97">
            <v>2</v>
          </cell>
          <cell r="AC97">
            <v>3</v>
          </cell>
          <cell r="AD97">
            <v>3</v>
          </cell>
          <cell r="AE97">
            <v>2</v>
          </cell>
          <cell r="AF97">
            <v>2.86</v>
          </cell>
          <cell r="AG97">
            <v>4</v>
          </cell>
          <cell r="AH97">
            <v>1</v>
          </cell>
          <cell r="AI97">
            <v>2.33</v>
          </cell>
          <cell r="AJ97">
            <v>4</v>
          </cell>
          <cell r="AK97">
            <v>2.33</v>
          </cell>
          <cell r="AL97">
            <v>3.65</v>
          </cell>
          <cell r="AM97">
            <v>2.33</v>
          </cell>
          <cell r="AN97">
            <v>2.81</v>
          </cell>
          <cell r="AO97">
            <v>2.65</v>
          </cell>
          <cell r="AP97">
            <v>3.65</v>
          </cell>
          <cell r="AQ97">
            <v>4</v>
          </cell>
          <cell r="AR97">
            <v>2.33</v>
          </cell>
          <cell r="AS97">
            <v>2.65</v>
          </cell>
          <cell r="AT97">
            <v>4</v>
          </cell>
          <cell r="AU97">
            <v>3</v>
          </cell>
          <cell r="AV97">
            <v>3.09</v>
          </cell>
          <cell r="AW97">
            <v>3.33</v>
          </cell>
          <cell r="AX97">
            <v>2</v>
          </cell>
          <cell r="AY97">
            <v>3.65</v>
          </cell>
          <cell r="AZ97">
            <v>2.65</v>
          </cell>
          <cell r="BA97">
            <v>2.89</v>
          </cell>
          <cell r="BB97">
            <v>2.88</v>
          </cell>
          <cell r="BC97">
            <v>3.65</v>
          </cell>
          <cell r="BD97">
            <v>4</v>
          </cell>
          <cell r="BE97">
            <v>3.33</v>
          </cell>
          <cell r="BF97">
            <v>4</v>
          </cell>
          <cell r="BG97">
            <v>3.59</v>
          </cell>
          <cell r="BH97">
            <v>2.91</v>
          </cell>
        </row>
        <row r="98">
          <cell r="B98">
            <v>131139036</v>
          </cell>
          <cell r="C98" t="str">
            <v>Phạm Anh</v>
          </cell>
          <cell r="D98" t="str">
            <v>Vũ</v>
          </cell>
          <cell r="E98" t="str">
            <v>22/08/1987</v>
          </cell>
          <cell r="F98" t="str">
            <v>Gia Lai</v>
          </cell>
          <cell r="G98">
            <v>3</v>
          </cell>
          <cell r="H98">
            <v>1.65</v>
          </cell>
          <cell r="I98">
            <v>2.33</v>
          </cell>
          <cell r="J98">
            <v>3.65</v>
          </cell>
          <cell r="K98">
            <v>3</v>
          </cell>
          <cell r="L98">
            <v>3</v>
          </cell>
          <cell r="M98">
            <v>0</v>
          </cell>
          <cell r="N98">
            <v>2.83</v>
          </cell>
          <cell r="O98">
            <v>1.65</v>
          </cell>
          <cell r="P98">
            <v>2</v>
          </cell>
          <cell r="Q98">
            <v>4</v>
          </cell>
          <cell r="R98">
            <v>4</v>
          </cell>
          <cell r="S98">
            <v>2.65</v>
          </cell>
          <cell r="T98">
            <v>2</v>
          </cell>
          <cell r="U98">
            <v>3</v>
          </cell>
          <cell r="V98">
            <v>2.65</v>
          </cell>
          <cell r="W98">
            <v>0</v>
          </cell>
          <cell r="X98">
            <v>2.96</v>
          </cell>
          <cell r="Y98">
            <v>3</v>
          </cell>
          <cell r="Z98">
            <v>1.65</v>
          </cell>
          <cell r="AA98">
            <v>2.65</v>
          </cell>
          <cell r="AB98">
            <v>2</v>
          </cell>
          <cell r="AC98">
            <v>3</v>
          </cell>
          <cell r="AD98">
            <v>1</v>
          </cell>
          <cell r="AE98">
            <v>2</v>
          </cell>
          <cell r="AF98">
            <v>2.07</v>
          </cell>
          <cell r="AG98">
            <v>2.33</v>
          </cell>
          <cell r="AH98">
            <v>2</v>
          </cell>
          <cell r="AI98">
            <v>2.33</v>
          </cell>
          <cell r="AJ98">
            <v>3.33</v>
          </cell>
          <cell r="AK98">
            <v>4</v>
          </cell>
          <cell r="AL98">
            <v>3.65</v>
          </cell>
          <cell r="AM98">
            <v>2.33</v>
          </cell>
          <cell r="AN98">
            <v>2.87</v>
          </cell>
          <cell r="AO98">
            <v>2.33</v>
          </cell>
          <cell r="AP98">
            <v>2.33</v>
          </cell>
          <cell r="AQ98">
            <v>2.65</v>
          </cell>
          <cell r="AR98">
            <v>3</v>
          </cell>
          <cell r="AS98">
            <v>2</v>
          </cell>
          <cell r="AT98">
            <v>3</v>
          </cell>
          <cell r="AU98">
            <v>2.65</v>
          </cell>
          <cell r="AV98">
            <v>2.56</v>
          </cell>
          <cell r="AW98">
            <v>1.65</v>
          </cell>
          <cell r="AX98">
            <v>1.65</v>
          </cell>
          <cell r="AY98">
            <v>3</v>
          </cell>
          <cell r="AZ98">
            <v>1.65</v>
          </cell>
          <cell r="BA98">
            <v>2.06</v>
          </cell>
          <cell r="BB98">
            <v>2.59</v>
          </cell>
          <cell r="BC98">
            <v>2.65</v>
          </cell>
          <cell r="BD98">
            <v>2</v>
          </cell>
          <cell r="BE98">
            <v>3</v>
          </cell>
          <cell r="BF98">
            <v>2</v>
          </cell>
          <cell r="BG98">
            <v>2.66</v>
          </cell>
          <cell r="BH98">
            <v>2.59</v>
          </cell>
        </row>
        <row r="99">
          <cell r="B99">
            <v>141134126</v>
          </cell>
          <cell r="C99" t="str">
            <v>Võ Thị Như</v>
          </cell>
          <cell r="D99" t="str">
            <v>Ý</v>
          </cell>
          <cell r="E99" t="str">
            <v>07/07/1990</v>
          </cell>
          <cell r="F99" t="str">
            <v>Huế</v>
          </cell>
          <cell r="G99">
            <v>3.65</v>
          </cell>
          <cell r="H99">
            <v>3.65</v>
          </cell>
          <cell r="I99">
            <v>3</v>
          </cell>
          <cell r="J99">
            <v>3.65</v>
          </cell>
          <cell r="K99">
            <v>3.65</v>
          </cell>
          <cell r="L99">
            <v>4</v>
          </cell>
          <cell r="M99">
            <v>2.33</v>
          </cell>
          <cell r="N99">
            <v>3.57</v>
          </cell>
          <cell r="O99">
            <v>3.33</v>
          </cell>
          <cell r="P99">
            <v>4</v>
          </cell>
          <cell r="Q99">
            <v>4</v>
          </cell>
          <cell r="R99">
            <v>4</v>
          </cell>
          <cell r="S99">
            <v>4</v>
          </cell>
          <cell r="T99">
            <v>2.65</v>
          </cell>
          <cell r="U99">
            <v>4</v>
          </cell>
          <cell r="V99">
            <v>2.65</v>
          </cell>
          <cell r="W99">
            <v>1.65</v>
          </cell>
          <cell r="X99">
            <v>3.7</v>
          </cell>
          <cell r="Y99">
            <v>4</v>
          </cell>
          <cell r="Z99">
            <v>2.33</v>
          </cell>
          <cell r="AA99">
            <v>4</v>
          </cell>
          <cell r="AB99">
            <v>2.65</v>
          </cell>
          <cell r="AC99">
            <v>3.33</v>
          </cell>
          <cell r="AD99">
            <v>4</v>
          </cell>
          <cell r="AE99">
            <v>3.33</v>
          </cell>
          <cell r="AF99">
            <v>3.33</v>
          </cell>
          <cell r="AG99">
            <v>3.33</v>
          </cell>
          <cell r="AH99">
            <v>1.65</v>
          </cell>
          <cell r="AI99">
            <v>2.65</v>
          </cell>
          <cell r="AJ99">
            <v>4</v>
          </cell>
          <cell r="AK99">
            <v>3</v>
          </cell>
          <cell r="AL99">
            <v>3.33</v>
          </cell>
          <cell r="AM99">
            <v>1.65</v>
          </cell>
          <cell r="AN99">
            <v>2.84</v>
          </cell>
          <cell r="AO99">
            <v>3</v>
          </cell>
          <cell r="AP99">
            <v>4</v>
          </cell>
          <cell r="AQ99">
            <v>3.33</v>
          </cell>
          <cell r="AR99">
            <v>3.33</v>
          </cell>
          <cell r="AS99">
            <v>3</v>
          </cell>
          <cell r="AT99">
            <v>4</v>
          </cell>
          <cell r="AU99">
            <v>2.65</v>
          </cell>
          <cell r="AV99">
            <v>3.25</v>
          </cell>
          <cell r="AW99">
            <v>3.33</v>
          </cell>
          <cell r="AX99">
            <v>1.65</v>
          </cell>
          <cell r="AY99">
            <v>3.33</v>
          </cell>
          <cell r="AZ99">
            <v>2.33</v>
          </cell>
          <cell r="BA99">
            <v>2.63</v>
          </cell>
          <cell r="BB99">
            <v>3.25</v>
          </cell>
          <cell r="BC99">
            <v>4</v>
          </cell>
          <cell r="BD99">
            <v>2</v>
          </cell>
          <cell r="BE99">
            <v>4</v>
          </cell>
          <cell r="BF99">
            <v>3.65</v>
          </cell>
          <cell r="BG99">
            <v>3.6</v>
          </cell>
          <cell r="BH99">
            <v>3.27</v>
          </cell>
        </row>
      </sheetData>
      <sheetData sheetId="6">
        <row r="5"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177</v>
          </cell>
          <cell r="H5">
            <v>181</v>
          </cell>
          <cell r="I5">
            <v>185</v>
          </cell>
          <cell r="J5">
            <v>189</v>
          </cell>
          <cell r="K5">
            <v>193</v>
          </cell>
          <cell r="L5">
            <v>194</v>
          </cell>
          <cell r="M5">
            <v>195</v>
          </cell>
          <cell r="O5">
            <v>196</v>
          </cell>
          <cell r="P5">
            <v>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P1" sqref="P1:Y16384"/>
    </sheetView>
  </sheetViews>
  <sheetFormatPr defaultColWidth="9.140625" defaultRowHeight="12.75"/>
  <cols>
    <col min="1" max="1" width="4.421875" style="295" bestFit="1" customWidth="1"/>
    <col min="2" max="2" width="10.7109375" style="295" customWidth="1"/>
    <col min="3" max="3" width="16.28125" style="295" customWidth="1"/>
    <col min="4" max="4" width="7.28125" style="295" customWidth="1"/>
    <col min="5" max="5" width="10.57421875" style="295" customWidth="1"/>
    <col min="6" max="6" width="11.57421875" style="295" customWidth="1"/>
    <col min="7" max="7" width="7.00390625" style="295" customWidth="1"/>
    <col min="8" max="8" width="10.57421875" style="295" customWidth="1"/>
    <col min="9" max="9" width="11.7109375" style="295" customWidth="1"/>
    <col min="10" max="11" width="6.8515625" style="295" customWidth="1"/>
    <col min="12" max="12" width="7.140625" style="295" customWidth="1"/>
    <col min="13" max="13" width="7.28125" style="295" customWidth="1"/>
    <col min="14" max="14" width="13.57421875" style="295" customWidth="1"/>
    <col min="15" max="15" width="12.00390625" style="295" customWidth="1"/>
    <col min="16" max="16" width="3.421875" style="295" hidden="1" customWidth="1"/>
    <col min="17" max="17" width="6.421875" style="295" hidden="1" customWidth="1"/>
    <col min="18" max="25" width="0" style="295" hidden="1" customWidth="1"/>
    <col min="26" max="16384" width="9.140625" style="295" customWidth="1"/>
  </cols>
  <sheetData>
    <row r="1" spans="1:15" ht="15.75">
      <c r="A1" s="462" t="s">
        <v>0</v>
      </c>
      <c r="B1" s="462"/>
      <c r="C1" s="462"/>
      <c r="D1" s="462"/>
      <c r="E1" s="463" t="s">
        <v>1</v>
      </c>
      <c r="F1" s="463"/>
      <c r="G1" s="463"/>
      <c r="H1" s="463"/>
      <c r="I1" s="463"/>
      <c r="J1" s="463"/>
      <c r="K1" s="463"/>
      <c r="L1" s="463"/>
      <c r="M1" s="463"/>
      <c r="N1" s="463"/>
      <c r="O1" s="463"/>
    </row>
    <row r="2" spans="1:15" ht="15.75">
      <c r="A2" s="462" t="s">
        <v>3</v>
      </c>
      <c r="B2" s="462"/>
      <c r="C2" s="462"/>
      <c r="D2" s="462"/>
      <c r="E2" s="463" t="s">
        <v>600</v>
      </c>
      <c r="F2" s="463"/>
      <c r="G2" s="463"/>
      <c r="H2" s="463"/>
      <c r="I2" s="463"/>
      <c r="J2" s="463"/>
      <c r="K2" s="463"/>
      <c r="L2" s="463"/>
      <c r="M2" s="463"/>
      <c r="N2" s="463"/>
      <c r="O2" s="463"/>
    </row>
    <row r="3" spans="1:15" ht="15.75">
      <c r="A3" s="298"/>
      <c r="B3" s="299"/>
      <c r="C3" s="298"/>
      <c r="D3" s="298"/>
      <c r="E3" s="463" t="s">
        <v>655</v>
      </c>
      <c r="F3" s="463"/>
      <c r="G3" s="463"/>
      <c r="H3" s="463"/>
      <c r="I3" s="463"/>
      <c r="J3" s="463"/>
      <c r="K3" s="463"/>
      <c r="L3" s="463"/>
      <c r="M3" s="463"/>
      <c r="N3" s="463"/>
      <c r="O3" s="463"/>
    </row>
    <row r="4" spans="1:15" ht="14.25" customHeight="1">
      <c r="A4" s="298"/>
      <c r="B4" s="299"/>
      <c r="C4" s="298"/>
      <c r="D4" s="298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5" ht="15" customHeight="1" hidden="1">
      <c r="A5" s="452"/>
      <c r="B5" s="455"/>
      <c r="C5" s="452"/>
      <c r="D5" s="454"/>
      <c r="E5" s="453"/>
      <c r="F5" s="452"/>
      <c r="G5" s="301">
        <v>106</v>
      </c>
      <c r="H5" s="301">
        <v>110</v>
      </c>
      <c r="I5" s="302">
        <v>114</v>
      </c>
      <c r="J5" s="302">
        <v>115</v>
      </c>
      <c r="K5" s="302"/>
      <c r="L5" s="302">
        <v>116</v>
      </c>
      <c r="M5" s="302">
        <v>117</v>
      </c>
      <c r="N5" s="451"/>
      <c r="O5" s="450"/>
    </row>
    <row r="6" spans="1:17" ht="30" customHeight="1">
      <c r="A6" s="464" t="s">
        <v>5</v>
      </c>
      <c r="B6" s="467" t="s">
        <v>6</v>
      </c>
      <c r="C6" s="470" t="s">
        <v>338</v>
      </c>
      <c r="D6" s="471"/>
      <c r="E6" s="476" t="s">
        <v>9</v>
      </c>
      <c r="F6" s="464" t="s">
        <v>10</v>
      </c>
      <c r="G6" s="479" t="s">
        <v>654</v>
      </c>
      <c r="H6" s="484" t="s">
        <v>368</v>
      </c>
      <c r="I6" s="485"/>
      <c r="J6" s="486" t="s">
        <v>653</v>
      </c>
      <c r="K6" s="487"/>
      <c r="L6" s="464" t="s">
        <v>595</v>
      </c>
      <c r="M6" s="464" t="s">
        <v>652</v>
      </c>
      <c r="N6" s="479" t="s">
        <v>17</v>
      </c>
      <c r="O6" s="479" t="s">
        <v>651</v>
      </c>
      <c r="Q6" s="479" t="s">
        <v>19</v>
      </c>
    </row>
    <row r="7" spans="1:17" ht="36" customHeight="1">
      <c r="A7" s="465"/>
      <c r="B7" s="468"/>
      <c r="C7" s="472"/>
      <c r="D7" s="473"/>
      <c r="E7" s="477"/>
      <c r="F7" s="465"/>
      <c r="G7" s="465"/>
      <c r="H7" s="399" t="s">
        <v>604</v>
      </c>
      <c r="I7" s="399" t="s">
        <v>650</v>
      </c>
      <c r="J7" s="482" t="s">
        <v>649</v>
      </c>
      <c r="K7" s="482" t="s">
        <v>648</v>
      </c>
      <c r="L7" s="465"/>
      <c r="M7" s="465"/>
      <c r="N7" s="480"/>
      <c r="O7" s="480"/>
      <c r="Q7" s="480"/>
    </row>
    <row r="8" spans="1:17" ht="12" customHeight="1">
      <c r="A8" s="466"/>
      <c r="B8" s="469"/>
      <c r="C8" s="474"/>
      <c r="D8" s="475"/>
      <c r="E8" s="478"/>
      <c r="F8" s="466"/>
      <c r="G8" s="466"/>
      <c r="H8" s="333" t="s">
        <v>647</v>
      </c>
      <c r="I8" s="333"/>
      <c r="J8" s="483"/>
      <c r="K8" s="483"/>
      <c r="L8" s="466"/>
      <c r="M8" s="466"/>
      <c r="N8" s="481"/>
      <c r="O8" s="481"/>
      <c r="Q8" s="480"/>
    </row>
    <row r="9" spans="1:17" s="317" customFormat="1" ht="19.5" customHeight="1">
      <c r="A9" s="449" t="s">
        <v>42</v>
      </c>
      <c r="B9" s="307"/>
      <c r="C9" s="308"/>
      <c r="D9" s="309"/>
      <c r="E9" s="310"/>
      <c r="F9" s="308"/>
      <c r="G9" s="311"/>
      <c r="H9" s="312"/>
      <c r="I9" s="312"/>
      <c r="J9" s="311"/>
      <c r="K9" s="311"/>
      <c r="L9" s="313"/>
      <c r="M9" s="313"/>
      <c r="N9" s="312"/>
      <c r="O9" s="314"/>
      <c r="P9" s="315"/>
      <c r="Q9" s="316"/>
    </row>
    <row r="10" spans="1:17" s="317" customFormat="1" ht="19.5" customHeight="1">
      <c r="A10" s="316">
        <v>1</v>
      </c>
      <c r="B10" s="438">
        <v>151131409</v>
      </c>
      <c r="C10" s="439" t="s">
        <v>345</v>
      </c>
      <c r="D10" s="440" t="s">
        <v>646</v>
      </c>
      <c r="E10" s="441" t="s">
        <v>645</v>
      </c>
      <c r="F10" s="442" t="s">
        <v>53</v>
      </c>
      <c r="G10" s="443">
        <v>6.01</v>
      </c>
      <c r="H10" s="444">
        <v>6.8</v>
      </c>
      <c r="I10" s="444">
        <v>5.5</v>
      </c>
      <c r="J10" s="443">
        <v>6.02</v>
      </c>
      <c r="K10" s="443">
        <v>2.22</v>
      </c>
      <c r="L10" s="448" t="s">
        <v>50</v>
      </c>
      <c r="M10" s="448" t="s">
        <v>50</v>
      </c>
      <c r="N10" s="446" t="s">
        <v>644</v>
      </c>
      <c r="O10" s="447" t="s">
        <v>54</v>
      </c>
      <c r="Q10" s="325">
        <v>0</v>
      </c>
    </row>
    <row r="12" spans="1:15" ht="15">
      <c r="A12" s="299"/>
      <c r="B12" s="299"/>
      <c r="C12" s="299"/>
      <c r="D12" s="299"/>
      <c r="E12" s="422"/>
      <c r="F12" s="423"/>
      <c r="G12" s="424"/>
      <c r="H12" s="299"/>
      <c r="I12" s="425"/>
      <c r="J12" s="425"/>
      <c r="K12" s="425"/>
      <c r="L12" s="425"/>
      <c r="M12" s="425"/>
      <c r="N12" s="426" t="s">
        <v>222</v>
      </c>
      <c r="O12" s="299"/>
    </row>
    <row r="13" spans="1:15" ht="13.5">
      <c r="A13" s="427"/>
      <c r="B13" s="427" t="s">
        <v>27</v>
      </c>
      <c r="C13" s="427"/>
      <c r="D13" s="427"/>
      <c r="E13" s="428" t="s">
        <v>28</v>
      </c>
      <c r="F13" s="427"/>
      <c r="G13" s="429"/>
      <c r="H13" s="427"/>
      <c r="I13" s="430" t="s">
        <v>29</v>
      </c>
      <c r="J13" s="429"/>
      <c r="K13" s="429"/>
      <c r="L13" s="429"/>
      <c r="M13" s="429"/>
      <c r="N13" s="431" t="s">
        <v>30</v>
      </c>
      <c r="O13" s="427"/>
    </row>
    <row r="14" spans="1:15" ht="16.5" customHeight="1">
      <c r="A14" s="427"/>
      <c r="B14" s="427"/>
      <c r="C14" s="427"/>
      <c r="D14" s="427"/>
      <c r="E14" s="428"/>
      <c r="F14" s="427"/>
      <c r="G14" s="429"/>
      <c r="H14" s="431"/>
      <c r="I14" s="429"/>
      <c r="J14" s="429"/>
      <c r="K14" s="429"/>
      <c r="L14" s="429"/>
      <c r="M14" s="429"/>
      <c r="N14" s="432"/>
      <c r="O14" s="427"/>
    </row>
    <row r="15" spans="1:15" ht="16.5" customHeight="1">
      <c r="A15" s="427"/>
      <c r="B15" s="427"/>
      <c r="C15" s="427"/>
      <c r="D15" s="427"/>
      <c r="E15" s="428"/>
      <c r="F15" s="427"/>
      <c r="G15" s="429"/>
      <c r="H15" s="431"/>
      <c r="I15" s="429"/>
      <c r="J15" s="429"/>
      <c r="K15" s="429"/>
      <c r="L15" s="429"/>
      <c r="M15" s="429"/>
      <c r="N15" s="432"/>
      <c r="O15" s="427"/>
    </row>
    <row r="16" spans="1:15" ht="16.5" customHeight="1">
      <c r="A16" s="427"/>
      <c r="B16" s="427"/>
      <c r="C16" s="427"/>
      <c r="D16" s="427"/>
      <c r="E16" s="428"/>
      <c r="F16" s="427"/>
      <c r="G16" s="429"/>
      <c r="H16" s="431"/>
      <c r="I16" s="429"/>
      <c r="J16" s="429"/>
      <c r="K16" s="429"/>
      <c r="L16" s="429"/>
      <c r="M16" s="429"/>
      <c r="N16" s="432"/>
      <c r="O16" s="427"/>
    </row>
    <row r="17" spans="1:15" ht="16.5" customHeight="1">
      <c r="A17" s="427"/>
      <c r="B17" s="427"/>
      <c r="C17" s="427"/>
      <c r="D17" s="427"/>
      <c r="E17" s="428"/>
      <c r="F17" s="427"/>
      <c r="G17" s="429"/>
      <c r="H17" s="431"/>
      <c r="I17" s="429"/>
      <c r="J17" s="429"/>
      <c r="K17" s="429"/>
      <c r="L17" s="429"/>
      <c r="M17" s="429"/>
      <c r="N17" s="432"/>
      <c r="O17" s="427"/>
    </row>
    <row r="18" spans="1:15" s="436" customFormat="1" ht="13.5">
      <c r="A18" s="427"/>
      <c r="B18" s="427" t="s">
        <v>39</v>
      </c>
      <c r="C18" s="427"/>
      <c r="D18" s="427"/>
      <c r="E18" s="428" t="s">
        <v>40</v>
      </c>
      <c r="F18" s="427"/>
      <c r="G18" s="427"/>
      <c r="H18" s="427"/>
      <c r="I18" s="429"/>
      <c r="J18" s="429"/>
      <c r="K18" s="429"/>
      <c r="L18" s="429"/>
      <c r="M18" s="429"/>
      <c r="N18" s="427"/>
      <c r="O18" s="427"/>
    </row>
  </sheetData>
  <sheetProtection/>
  <mergeCells count="20">
    <mergeCell ref="Q6:Q8"/>
    <mergeCell ref="J7:J8"/>
    <mergeCell ref="K7:K8"/>
    <mergeCell ref="G6:G8"/>
    <mergeCell ref="H6:I6"/>
    <mergeCell ref="J6:K6"/>
    <mergeCell ref="L6:L8"/>
    <mergeCell ref="M6:M8"/>
    <mergeCell ref="N6:N8"/>
    <mergeCell ref="E3:O3"/>
    <mergeCell ref="A6:A8"/>
    <mergeCell ref="B6:B8"/>
    <mergeCell ref="C6:D8"/>
    <mergeCell ref="E6:E8"/>
    <mergeCell ref="F6:F8"/>
    <mergeCell ref="O6:O8"/>
    <mergeCell ref="A1:D1"/>
    <mergeCell ref="E1:O1"/>
    <mergeCell ref="A2:D2"/>
    <mergeCell ref="E2:O2"/>
  </mergeCells>
  <conditionalFormatting sqref="L10:M10">
    <cfRule type="cellIs" priority="6" dxfId="40" operator="equal" stopIfTrue="1">
      <formula>"KHÔNG"</formula>
    </cfRule>
  </conditionalFormatting>
  <conditionalFormatting sqref="J10">
    <cfRule type="cellIs" priority="5" dxfId="0" operator="lessThan" stopIfTrue="1">
      <formula>4</formula>
    </cfRule>
  </conditionalFormatting>
  <conditionalFormatting sqref="Q10">
    <cfRule type="cellIs" priority="4" dxfId="0" operator="greaterThan" stopIfTrue="1">
      <formula>0</formula>
    </cfRule>
  </conditionalFormatting>
  <conditionalFormatting sqref="H10:I10">
    <cfRule type="cellIs" priority="3" dxfId="0" operator="lessThan" stopIfTrue="1">
      <formula>5.5</formula>
    </cfRule>
  </conditionalFormatting>
  <conditionalFormatting sqref="L10:M10">
    <cfRule type="cellIs" priority="2" dxfId="0" operator="notEqual" stopIfTrue="1">
      <formula>"ĐẠT"</formula>
    </cfRule>
  </conditionalFormatting>
  <conditionalFormatting sqref="K10">
    <cfRule type="cellIs" priority="1" dxfId="0" operator="lessThan">
      <formula>2</formula>
    </cfRule>
  </conditionalFormatting>
  <printOptions/>
  <pageMargins left="0.44" right="0.16" top="0.47" bottom="0.4" header="0.22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P1" sqref="P1:U16384"/>
    </sheetView>
  </sheetViews>
  <sheetFormatPr defaultColWidth="9.140625" defaultRowHeight="12.75"/>
  <cols>
    <col min="1" max="1" width="4.57421875" style="295" customWidth="1"/>
    <col min="2" max="2" width="9.140625" style="295" customWidth="1"/>
    <col min="3" max="3" width="14.7109375" style="295" customWidth="1"/>
    <col min="4" max="4" width="6.57421875" style="295" customWidth="1"/>
    <col min="5" max="5" width="8.7109375" style="295" customWidth="1"/>
    <col min="6" max="6" width="10.140625" style="295" customWidth="1"/>
    <col min="7" max="7" width="7.00390625" style="295" customWidth="1"/>
    <col min="8" max="8" width="8.7109375" style="295" customWidth="1"/>
    <col min="9" max="9" width="10.7109375" style="295" customWidth="1"/>
    <col min="10" max="10" width="6.8515625" style="295" customWidth="1"/>
    <col min="11" max="11" width="7.140625" style="295" customWidth="1"/>
    <col min="12" max="12" width="7.8515625" style="295" customWidth="1"/>
    <col min="13" max="13" width="8.28125" style="295" customWidth="1"/>
    <col min="14" max="14" width="13.140625" style="295" customWidth="1"/>
    <col min="15" max="15" width="12.140625" style="295" customWidth="1"/>
    <col min="16" max="16" width="3.140625" style="295" hidden="1" customWidth="1"/>
    <col min="17" max="18" width="7.421875" style="295" hidden="1" customWidth="1"/>
    <col min="19" max="21" width="0" style="295" hidden="1" customWidth="1"/>
    <col min="22" max="16384" width="9.140625" style="295" customWidth="1"/>
  </cols>
  <sheetData>
    <row r="1" spans="1:15" ht="17.25" customHeight="1">
      <c r="A1" s="462" t="s">
        <v>599</v>
      </c>
      <c r="B1" s="462"/>
      <c r="C1" s="462"/>
      <c r="D1" s="462"/>
      <c r="E1" s="463" t="s">
        <v>1</v>
      </c>
      <c r="F1" s="463"/>
      <c r="G1" s="463"/>
      <c r="H1" s="463"/>
      <c r="I1" s="463"/>
      <c r="J1" s="463"/>
      <c r="K1" s="463"/>
      <c r="L1" s="463"/>
      <c r="M1" s="463"/>
      <c r="N1" s="463"/>
      <c r="O1" s="463"/>
    </row>
    <row r="2" spans="1:15" ht="17.25" customHeight="1">
      <c r="A2" s="462" t="s">
        <v>3</v>
      </c>
      <c r="B2" s="462"/>
      <c r="C2" s="462"/>
      <c r="D2" s="462"/>
      <c r="E2" s="463" t="s">
        <v>600</v>
      </c>
      <c r="F2" s="463"/>
      <c r="G2" s="463"/>
      <c r="H2" s="463"/>
      <c r="I2" s="463"/>
      <c r="J2" s="463"/>
      <c r="K2" s="463"/>
      <c r="L2" s="463"/>
      <c r="M2" s="463"/>
      <c r="N2" s="463"/>
      <c r="O2" s="463"/>
    </row>
    <row r="3" spans="1:15" ht="17.25" customHeight="1">
      <c r="A3" s="298"/>
      <c r="B3" s="299"/>
      <c r="C3" s="298"/>
      <c r="D3" s="298"/>
      <c r="E3" s="463" t="s">
        <v>601</v>
      </c>
      <c r="F3" s="463"/>
      <c r="G3" s="463"/>
      <c r="H3" s="463"/>
      <c r="I3" s="463"/>
      <c r="J3" s="463"/>
      <c r="K3" s="463"/>
      <c r="L3" s="463"/>
      <c r="M3" s="463"/>
      <c r="N3" s="463"/>
      <c r="O3" s="463"/>
    </row>
    <row r="4" spans="1:15" ht="15.75">
      <c r="A4" s="298"/>
      <c r="B4" s="299"/>
      <c r="C4" s="298"/>
      <c r="D4" s="298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5" s="398" customFormat="1" ht="15" hidden="1">
      <c r="A5" s="392"/>
      <c r="B5" s="393"/>
      <c r="C5" s="392">
        <v>2</v>
      </c>
      <c r="D5" s="392">
        <v>3</v>
      </c>
      <c r="E5" s="392">
        <v>4</v>
      </c>
      <c r="F5" s="392">
        <v>5</v>
      </c>
      <c r="G5" s="394">
        <v>106</v>
      </c>
      <c r="H5" s="394">
        <v>110</v>
      </c>
      <c r="I5" s="395">
        <v>114</v>
      </c>
      <c r="J5" s="395">
        <v>115</v>
      </c>
      <c r="K5" s="395"/>
      <c r="L5" s="395">
        <v>116</v>
      </c>
      <c r="M5" s="395">
        <v>117</v>
      </c>
      <c r="N5" s="396"/>
      <c r="O5" s="397"/>
    </row>
    <row r="6" spans="1:18" s="305" customFormat="1" ht="36.75" customHeight="1">
      <c r="A6" s="464" t="s">
        <v>5</v>
      </c>
      <c r="B6" s="479" t="s">
        <v>6</v>
      </c>
      <c r="C6" s="470" t="s">
        <v>338</v>
      </c>
      <c r="D6" s="471"/>
      <c r="E6" s="460" t="s">
        <v>9</v>
      </c>
      <c r="F6" s="479" t="s">
        <v>10</v>
      </c>
      <c r="G6" s="479" t="s">
        <v>602</v>
      </c>
      <c r="H6" s="484" t="s">
        <v>368</v>
      </c>
      <c r="I6" s="485"/>
      <c r="J6" s="486" t="s">
        <v>603</v>
      </c>
      <c r="K6" s="487"/>
      <c r="L6" s="479" t="s">
        <v>15</v>
      </c>
      <c r="M6" s="479" t="s">
        <v>16</v>
      </c>
      <c r="N6" s="479" t="s">
        <v>17</v>
      </c>
      <c r="O6" s="479" t="s">
        <v>342</v>
      </c>
      <c r="Q6" s="479" t="s">
        <v>19</v>
      </c>
      <c r="R6" s="479" t="s">
        <v>20</v>
      </c>
    </row>
    <row r="7" spans="1:18" s="305" customFormat="1" ht="51" customHeight="1">
      <c r="A7" s="465"/>
      <c r="B7" s="480"/>
      <c r="C7" s="472"/>
      <c r="D7" s="473"/>
      <c r="E7" s="461"/>
      <c r="F7" s="480"/>
      <c r="G7" s="465"/>
      <c r="H7" s="399" t="s">
        <v>604</v>
      </c>
      <c r="I7" s="399" t="s">
        <v>605</v>
      </c>
      <c r="J7" s="482" t="s">
        <v>23</v>
      </c>
      <c r="K7" s="482" t="s">
        <v>606</v>
      </c>
      <c r="L7" s="480"/>
      <c r="M7" s="480"/>
      <c r="N7" s="480"/>
      <c r="O7" s="480"/>
      <c r="Q7" s="480"/>
      <c r="R7" s="480"/>
    </row>
    <row r="8" spans="1:18" s="305" customFormat="1" ht="19.5" customHeight="1">
      <c r="A8" s="466"/>
      <c r="B8" s="481"/>
      <c r="C8" s="474"/>
      <c r="D8" s="475"/>
      <c r="E8" s="459"/>
      <c r="F8" s="481"/>
      <c r="G8" s="466"/>
      <c r="H8" s="333" t="s">
        <v>607</v>
      </c>
      <c r="I8" s="333" t="s">
        <v>607</v>
      </c>
      <c r="J8" s="483"/>
      <c r="K8" s="483"/>
      <c r="L8" s="481"/>
      <c r="M8" s="481"/>
      <c r="N8" s="481"/>
      <c r="O8" s="481"/>
      <c r="Q8" s="480"/>
      <c r="R8" s="480"/>
    </row>
    <row r="9" spans="1:18" s="299" customFormat="1" ht="16.5" customHeight="1" hidden="1">
      <c r="A9" s="306" t="s">
        <v>386</v>
      </c>
      <c r="B9" s="400"/>
      <c r="C9" s="401"/>
      <c r="D9" s="402"/>
      <c r="E9" s="403"/>
      <c r="F9" s="401"/>
      <c r="G9" s="404"/>
      <c r="H9" s="405"/>
      <c r="I9" s="405"/>
      <c r="J9" s="404"/>
      <c r="K9" s="404"/>
      <c r="L9" s="406"/>
      <c r="M9" s="406"/>
      <c r="N9" s="405"/>
      <c r="O9" s="407"/>
      <c r="P9" s="408"/>
      <c r="Q9" s="409"/>
      <c r="R9" s="409"/>
    </row>
    <row r="10" spans="1:18" s="317" customFormat="1" ht="19.5" customHeight="1" hidden="1">
      <c r="A10" s="318">
        <v>1</v>
      </c>
      <c r="B10" s="266">
        <v>161132336</v>
      </c>
      <c r="C10" s="267" t="s">
        <v>608</v>
      </c>
      <c r="D10" s="268" t="s">
        <v>609</v>
      </c>
      <c r="E10" s="269" t="s">
        <v>610</v>
      </c>
      <c r="F10" s="319" t="s">
        <v>65</v>
      </c>
      <c r="G10" s="320">
        <v>7.16</v>
      </c>
      <c r="H10" s="321">
        <v>6.3</v>
      </c>
      <c r="I10" s="321">
        <v>7.5</v>
      </c>
      <c r="J10" s="320">
        <v>7.13</v>
      </c>
      <c r="K10" s="320">
        <v>2.94</v>
      </c>
      <c r="L10" s="410" t="s">
        <v>50</v>
      </c>
      <c r="M10" s="410" t="s">
        <v>50</v>
      </c>
      <c r="N10" s="323"/>
      <c r="O10" s="324" t="s">
        <v>54</v>
      </c>
      <c r="Q10" s="325">
        <v>0</v>
      </c>
      <c r="R10" s="326">
        <v>0</v>
      </c>
    </row>
    <row r="11" spans="1:18" s="317" customFormat="1" ht="19.5" customHeight="1" hidden="1">
      <c r="A11" s="318">
        <v>2</v>
      </c>
      <c r="B11" s="266">
        <v>161132338</v>
      </c>
      <c r="C11" s="267" t="s">
        <v>611</v>
      </c>
      <c r="D11" s="268" t="s">
        <v>295</v>
      </c>
      <c r="E11" s="269" t="s">
        <v>612</v>
      </c>
      <c r="F11" s="319" t="s">
        <v>48</v>
      </c>
      <c r="G11" s="320">
        <v>6.82</v>
      </c>
      <c r="H11" s="321">
        <v>6.5</v>
      </c>
      <c r="I11" s="321">
        <v>8</v>
      </c>
      <c r="J11" s="320">
        <v>6.81</v>
      </c>
      <c r="K11" s="320">
        <v>2.73</v>
      </c>
      <c r="L11" s="410" t="s">
        <v>50</v>
      </c>
      <c r="M11" s="410" t="s">
        <v>50</v>
      </c>
      <c r="N11" s="323"/>
      <c r="O11" s="324" t="s">
        <v>54</v>
      </c>
      <c r="Q11" s="325">
        <v>0</v>
      </c>
      <c r="R11" s="326">
        <v>0</v>
      </c>
    </row>
    <row r="12" spans="1:18" s="317" customFormat="1" ht="19.5" customHeight="1" hidden="1">
      <c r="A12" s="318">
        <v>3</v>
      </c>
      <c r="B12" s="266">
        <v>161132339</v>
      </c>
      <c r="C12" s="267" t="s">
        <v>613</v>
      </c>
      <c r="D12" s="268" t="s">
        <v>547</v>
      </c>
      <c r="E12" s="269" t="s">
        <v>73</v>
      </c>
      <c r="F12" s="319" t="s">
        <v>265</v>
      </c>
      <c r="G12" s="320">
        <v>7.05</v>
      </c>
      <c r="H12" s="321">
        <v>6.9</v>
      </c>
      <c r="I12" s="321">
        <v>5.5</v>
      </c>
      <c r="J12" s="320">
        <v>7.04</v>
      </c>
      <c r="K12" s="320">
        <v>2.92</v>
      </c>
      <c r="L12" s="410" t="s">
        <v>50</v>
      </c>
      <c r="M12" s="410" t="s">
        <v>50</v>
      </c>
      <c r="N12" s="323"/>
      <c r="O12" s="324" t="s">
        <v>54</v>
      </c>
      <c r="Q12" s="325">
        <v>0</v>
      </c>
      <c r="R12" s="326">
        <v>0</v>
      </c>
    </row>
    <row r="13" spans="1:18" s="317" customFormat="1" ht="19.5" customHeight="1" hidden="1">
      <c r="A13" s="318">
        <v>4</v>
      </c>
      <c r="B13" s="266">
        <v>161132340</v>
      </c>
      <c r="C13" s="267" t="s">
        <v>614</v>
      </c>
      <c r="D13" s="268" t="s">
        <v>615</v>
      </c>
      <c r="E13" s="269" t="s">
        <v>616</v>
      </c>
      <c r="F13" s="319" t="s">
        <v>115</v>
      </c>
      <c r="G13" s="320">
        <v>6.43</v>
      </c>
      <c r="H13" s="321">
        <v>6.5</v>
      </c>
      <c r="I13" s="321">
        <v>9</v>
      </c>
      <c r="J13" s="320">
        <v>6.43</v>
      </c>
      <c r="K13" s="320">
        <v>2.49</v>
      </c>
      <c r="L13" s="410" t="s">
        <v>50</v>
      </c>
      <c r="M13" s="410" t="s">
        <v>50</v>
      </c>
      <c r="N13" s="323"/>
      <c r="O13" s="324" t="s">
        <v>54</v>
      </c>
      <c r="Q13" s="325">
        <v>0</v>
      </c>
      <c r="R13" s="326">
        <v>0</v>
      </c>
    </row>
    <row r="14" spans="1:18" s="317" customFormat="1" ht="19.5" customHeight="1" hidden="1">
      <c r="A14" s="318">
        <v>5</v>
      </c>
      <c r="B14" s="266">
        <v>161132341</v>
      </c>
      <c r="C14" s="267" t="s">
        <v>89</v>
      </c>
      <c r="D14" s="268" t="s">
        <v>146</v>
      </c>
      <c r="E14" s="269" t="s">
        <v>617</v>
      </c>
      <c r="F14" s="319" t="s">
        <v>65</v>
      </c>
      <c r="G14" s="320">
        <v>6.88</v>
      </c>
      <c r="H14" s="321">
        <v>6.5</v>
      </c>
      <c r="I14" s="321">
        <v>7</v>
      </c>
      <c r="J14" s="320">
        <v>6.87</v>
      </c>
      <c r="K14" s="320">
        <v>2.74</v>
      </c>
      <c r="L14" s="410" t="s">
        <v>50</v>
      </c>
      <c r="M14" s="410" t="s">
        <v>50</v>
      </c>
      <c r="N14" s="323"/>
      <c r="O14" s="324" t="s">
        <v>54</v>
      </c>
      <c r="Q14" s="325">
        <v>0</v>
      </c>
      <c r="R14" s="326">
        <v>0</v>
      </c>
    </row>
    <row r="15" spans="1:18" s="317" customFormat="1" ht="19.5" customHeight="1" hidden="1">
      <c r="A15" s="318">
        <v>6</v>
      </c>
      <c r="B15" s="266">
        <v>161132345</v>
      </c>
      <c r="C15" s="267" t="s">
        <v>618</v>
      </c>
      <c r="D15" s="268" t="s">
        <v>298</v>
      </c>
      <c r="E15" s="269" t="s">
        <v>619</v>
      </c>
      <c r="F15" s="319" t="s">
        <v>74</v>
      </c>
      <c r="G15" s="320">
        <v>7.19</v>
      </c>
      <c r="H15" s="321">
        <v>5.7</v>
      </c>
      <c r="I15" s="321">
        <v>9</v>
      </c>
      <c r="J15" s="320">
        <v>7.13</v>
      </c>
      <c r="K15" s="320">
        <v>2.94</v>
      </c>
      <c r="L15" s="410" t="s">
        <v>50</v>
      </c>
      <c r="M15" s="410" t="s">
        <v>50</v>
      </c>
      <c r="N15" s="323"/>
      <c r="O15" s="324" t="s">
        <v>54</v>
      </c>
      <c r="Q15" s="325">
        <v>0</v>
      </c>
      <c r="R15" s="326">
        <v>0</v>
      </c>
    </row>
    <row r="16" spans="1:18" s="317" customFormat="1" ht="19.5" customHeight="1" hidden="1">
      <c r="A16" s="318">
        <v>7</v>
      </c>
      <c r="B16" s="266">
        <v>161132347</v>
      </c>
      <c r="C16" s="267" t="s">
        <v>620</v>
      </c>
      <c r="D16" s="268" t="s">
        <v>160</v>
      </c>
      <c r="E16" s="269" t="s">
        <v>621</v>
      </c>
      <c r="F16" s="319" t="s">
        <v>74</v>
      </c>
      <c r="G16" s="320">
        <v>7.87</v>
      </c>
      <c r="H16" s="321">
        <v>5.8</v>
      </c>
      <c r="I16" s="321">
        <v>7.5</v>
      </c>
      <c r="J16" s="320">
        <v>7.8</v>
      </c>
      <c r="K16" s="320">
        <v>3.29</v>
      </c>
      <c r="L16" s="410" t="s">
        <v>50</v>
      </c>
      <c r="M16" s="410" t="s">
        <v>50</v>
      </c>
      <c r="N16" s="323"/>
      <c r="O16" s="324" t="s">
        <v>54</v>
      </c>
      <c r="Q16" s="325">
        <v>0</v>
      </c>
      <c r="R16" s="326">
        <v>0</v>
      </c>
    </row>
    <row r="17" spans="1:18" s="299" customFormat="1" ht="16.5" customHeight="1" hidden="1">
      <c r="A17" s="306" t="s">
        <v>26</v>
      </c>
      <c r="B17" s="400"/>
      <c r="C17" s="401"/>
      <c r="D17" s="402"/>
      <c r="E17" s="403"/>
      <c r="F17" s="401"/>
      <c r="G17" s="404"/>
      <c r="H17" s="405"/>
      <c r="I17" s="405"/>
      <c r="J17" s="404"/>
      <c r="K17" s="404"/>
      <c r="L17" s="411"/>
      <c r="M17" s="411"/>
      <c r="N17" s="405"/>
      <c r="O17" s="407"/>
      <c r="P17" s="408"/>
      <c r="Q17" s="409"/>
      <c r="R17" s="409"/>
    </row>
    <row r="18" spans="1:18" s="317" customFormat="1" ht="19.5" customHeight="1" hidden="1">
      <c r="A18" s="328">
        <v>1</v>
      </c>
      <c r="B18" s="276">
        <v>161132330</v>
      </c>
      <c r="C18" s="277" t="s">
        <v>622</v>
      </c>
      <c r="D18" s="278" t="s">
        <v>405</v>
      </c>
      <c r="E18" s="279" t="s">
        <v>623</v>
      </c>
      <c r="F18" s="280" t="s">
        <v>84</v>
      </c>
      <c r="G18" s="329">
        <v>6.39</v>
      </c>
      <c r="H18" s="330">
        <v>5.8</v>
      </c>
      <c r="I18" s="330">
        <v>5.5</v>
      </c>
      <c r="J18" s="329">
        <v>6.37</v>
      </c>
      <c r="K18" s="329">
        <v>2.45</v>
      </c>
      <c r="L18" s="412" t="s">
        <v>50</v>
      </c>
      <c r="M18" s="412" t="s">
        <v>50</v>
      </c>
      <c r="N18" s="332"/>
      <c r="O18" s="333" t="s">
        <v>54</v>
      </c>
      <c r="Q18" s="325">
        <v>0</v>
      </c>
      <c r="R18" s="326">
        <v>0</v>
      </c>
    </row>
    <row r="19" spans="1:18" s="317" customFormat="1" ht="15.75" customHeight="1" hidden="1">
      <c r="A19" s="413"/>
      <c r="B19" s="414"/>
      <c r="C19" s="415"/>
      <c r="D19" s="416"/>
      <c r="E19" s="417"/>
      <c r="F19" s="418"/>
      <c r="G19" s="419"/>
      <c r="H19" s="420"/>
      <c r="I19" s="420"/>
      <c r="J19" s="419"/>
      <c r="K19" s="419"/>
      <c r="L19" s="418"/>
      <c r="M19" s="418"/>
      <c r="N19" s="421"/>
      <c r="O19" s="294"/>
      <c r="Q19" s="337"/>
      <c r="R19" s="338"/>
    </row>
    <row r="20" spans="1:15" ht="15" hidden="1">
      <c r="A20" s="299"/>
      <c r="B20" s="299"/>
      <c r="C20" s="299"/>
      <c r="D20" s="299"/>
      <c r="E20" s="422"/>
      <c r="F20" s="423"/>
      <c r="G20" s="424"/>
      <c r="H20" s="299"/>
      <c r="I20" s="425"/>
      <c r="J20" s="425"/>
      <c r="K20" s="425"/>
      <c r="L20" s="425"/>
      <c r="M20" s="425"/>
      <c r="N20" s="426" t="s">
        <v>222</v>
      </c>
      <c r="O20" s="299"/>
    </row>
    <row r="21" spans="1:15" ht="13.5" hidden="1">
      <c r="A21" s="427"/>
      <c r="B21" s="427" t="s">
        <v>27</v>
      </c>
      <c r="C21" s="427"/>
      <c r="D21" s="427"/>
      <c r="E21" s="428" t="s">
        <v>28</v>
      </c>
      <c r="F21" s="427"/>
      <c r="G21" s="429"/>
      <c r="H21" s="427"/>
      <c r="I21" s="430" t="s">
        <v>29</v>
      </c>
      <c r="J21" s="429"/>
      <c r="K21" s="429"/>
      <c r="L21" s="429"/>
      <c r="M21" s="429"/>
      <c r="N21" s="431" t="s">
        <v>30</v>
      </c>
      <c r="O21" s="427"/>
    </row>
    <row r="22" spans="1:15" ht="13.5" hidden="1">
      <c r="A22" s="427"/>
      <c r="B22" s="427"/>
      <c r="C22" s="427"/>
      <c r="D22" s="427"/>
      <c r="E22" s="428"/>
      <c r="F22" s="427"/>
      <c r="G22" s="429"/>
      <c r="H22" s="431"/>
      <c r="I22" s="429"/>
      <c r="J22" s="429"/>
      <c r="K22" s="429"/>
      <c r="L22" s="429"/>
      <c r="M22" s="429"/>
      <c r="N22" s="432"/>
      <c r="O22" s="427"/>
    </row>
    <row r="23" spans="1:15" ht="13.5" hidden="1">
      <c r="A23" s="427"/>
      <c r="B23" s="427"/>
      <c r="C23" s="427"/>
      <c r="D23" s="427"/>
      <c r="E23" s="428"/>
      <c r="F23" s="427"/>
      <c r="G23" s="429"/>
      <c r="H23" s="431"/>
      <c r="I23" s="429"/>
      <c r="J23" s="429"/>
      <c r="K23" s="429"/>
      <c r="L23" s="429"/>
      <c r="M23" s="429"/>
      <c r="N23" s="432"/>
      <c r="O23" s="427"/>
    </row>
    <row r="24" spans="1:15" ht="13.5" hidden="1">
      <c r="A24" s="427"/>
      <c r="B24" s="427"/>
      <c r="C24" s="427"/>
      <c r="D24" s="427"/>
      <c r="E24" s="428"/>
      <c r="F24" s="427"/>
      <c r="G24" s="429"/>
      <c r="H24" s="431"/>
      <c r="I24" s="429"/>
      <c r="J24" s="429"/>
      <c r="K24" s="429"/>
      <c r="L24" s="429"/>
      <c r="M24" s="429"/>
      <c r="N24" s="432"/>
      <c r="O24" s="427"/>
    </row>
    <row r="25" spans="1:15" ht="13.5" hidden="1">
      <c r="A25" s="427"/>
      <c r="B25" s="427"/>
      <c r="C25" s="427"/>
      <c r="D25" s="427"/>
      <c r="E25" s="428"/>
      <c r="F25" s="427"/>
      <c r="G25" s="429"/>
      <c r="H25" s="431"/>
      <c r="I25" s="429"/>
      <c r="J25" s="429"/>
      <c r="K25" s="429"/>
      <c r="L25" s="429"/>
      <c r="M25" s="429"/>
      <c r="N25" s="432"/>
      <c r="O25" s="427"/>
    </row>
    <row r="26" spans="1:15" ht="12.75" hidden="1">
      <c r="A26" s="299"/>
      <c r="B26" s="427" t="s">
        <v>624</v>
      </c>
      <c r="C26" s="299"/>
      <c r="D26" s="299"/>
      <c r="E26" s="433"/>
      <c r="F26" s="299"/>
      <c r="G26" s="299"/>
      <c r="H26" s="299"/>
      <c r="I26" s="425"/>
      <c r="J26" s="425"/>
      <c r="K26" s="425"/>
      <c r="L26" s="425"/>
      <c r="M26" s="425"/>
      <c r="N26" s="299"/>
      <c r="O26" s="299"/>
    </row>
    <row r="27" ht="12.75" hidden="1"/>
    <row r="28" ht="12.75" hidden="1"/>
    <row r="29" spans="2:4" ht="18" customHeight="1" hidden="1">
      <c r="B29" s="297" t="s">
        <v>564</v>
      </c>
      <c r="C29" s="297"/>
      <c r="D29" s="297"/>
    </row>
    <row r="30" spans="1:18" s="299" customFormat="1" ht="16.5" customHeight="1" hidden="1">
      <c r="A30" s="306" t="s">
        <v>386</v>
      </c>
      <c r="B30" s="400"/>
      <c r="C30" s="401"/>
      <c r="D30" s="402"/>
      <c r="E30" s="403"/>
      <c r="F30" s="401"/>
      <c r="G30" s="404"/>
      <c r="H30" s="405"/>
      <c r="I30" s="405"/>
      <c r="J30" s="404"/>
      <c r="K30" s="404"/>
      <c r="L30" s="406"/>
      <c r="M30" s="406"/>
      <c r="N30" s="405"/>
      <c r="O30" s="407"/>
      <c r="P30" s="408"/>
      <c r="Q30" s="409"/>
      <c r="R30" s="409"/>
    </row>
    <row r="31" spans="1:18" s="317" customFormat="1" ht="19.5" customHeight="1" hidden="1">
      <c r="A31" s="318">
        <v>1</v>
      </c>
      <c r="B31" s="266">
        <v>161132334</v>
      </c>
      <c r="C31" s="267" t="s">
        <v>625</v>
      </c>
      <c r="D31" s="268" t="s">
        <v>626</v>
      </c>
      <c r="E31" s="269" t="s">
        <v>627</v>
      </c>
      <c r="F31" s="319" t="s">
        <v>48</v>
      </c>
      <c r="G31" s="320">
        <v>6.26</v>
      </c>
      <c r="H31" s="321">
        <v>5.5</v>
      </c>
      <c r="I31" s="321">
        <v>7</v>
      </c>
      <c r="J31" s="320">
        <v>6.23</v>
      </c>
      <c r="K31" s="320">
        <v>2.37</v>
      </c>
      <c r="L31" s="410" t="s">
        <v>49</v>
      </c>
      <c r="M31" s="410" t="s">
        <v>50</v>
      </c>
      <c r="N31" s="323"/>
      <c r="O31" s="324" t="s">
        <v>51</v>
      </c>
      <c r="Q31" s="325">
        <v>0</v>
      </c>
      <c r="R31" s="326">
        <v>0</v>
      </c>
    </row>
    <row r="32" spans="1:18" s="299" customFormat="1" ht="16.5" customHeight="1" hidden="1">
      <c r="A32" s="306" t="s">
        <v>26</v>
      </c>
      <c r="B32" s="400"/>
      <c r="C32" s="401"/>
      <c r="D32" s="402"/>
      <c r="E32" s="403"/>
      <c r="F32" s="401"/>
      <c r="G32" s="404"/>
      <c r="H32" s="405"/>
      <c r="I32" s="405"/>
      <c r="J32" s="404"/>
      <c r="K32" s="404"/>
      <c r="L32" s="411"/>
      <c r="M32" s="411"/>
      <c r="N32" s="405"/>
      <c r="O32" s="407"/>
      <c r="P32" s="408"/>
      <c r="Q32" s="409"/>
      <c r="R32" s="409"/>
    </row>
    <row r="33" spans="1:18" s="317" customFormat="1" ht="19.5" customHeight="1" hidden="1">
      <c r="A33" s="318">
        <v>1</v>
      </c>
      <c r="B33" s="266">
        <v>161132325</v>
      </c>
      <c r="C33" s="267" t="s">
        <v>628</v>
      </c>
      <c r="D33" s="268" t="s">
        <v>629</v>
      </c>
      <c r="E33" s="269" t="s">
        <v>630</v>
      </c>
      <c r="F33" s="319" t="s">
        <v>84</v>
      </c>
      <c r="G33" s="320">
        <v>5.72</v>
      </c>
      <c r="H33" s="321">
        <v>5.7</v>
      </c>
      <c r="I33" s="321">
        <v>9</v>
      </c>
      <c r="J33" s="320">
        <v>5.72</v>
      </c>
      <c r="K33" s="320">
        <v>2.07</v>
      </c>
      <c r="L33" s="410" t="s">
        <v>50</v>
      </c>
      <c r="M33" s="410" t="s">
        <v>50</v>
      </c>
      <c r="N33" s="323" t="s">
        <v>631</v>
      </c>
      <c r="O33" s="324" t="s">
        <v>54</v>
      </c>
      <c r="Q33" s="325">
        <v>0</v>
      </c>
      <c r="R33" s="326">
        <v>0</v>
      </c>
    </row>
    <row r="34" spans="1:18" s="317" customFormat="1" ht="19.5" customHeight="1" hidden="1">
      <c r="A34" s="318">
        <v>2</v>
      </c>
      <c r="B34" s="266">
        <v>161132331</v>
      </c>
      <c r="C34" s="267" t="s">
        <v>632</v>
      </c>
      <c r="D34" s="268" t="s">
        <v>193</v>
      </c>
      <c r="E34" s="269" t="s">
        <v>633</v>
      </c>
      <c r="F34" s="319" t="s">
        <v>84</v>
      </c>
      <c r="G34" s="320">
        <v>6.05</v>
      </c>
      <c r="H34" s="321">
        <v>6.3</v>
      </c>
      <c r="I34" s="321">
        <v>9</v>
      </c>
      <c r="J34" s="320">
        <v>6.06</v>
      </c>
      <c r="K34" s="320">
        <v>2.27</v>
      </c>
      <c r="L34" s="410" t="s">
        <v>50</v>
      </c>
      <c r="M34" s="410" t="s">
        <v>50</v>
      </c>
      <c r="N34" s="323" t="s">
        <v>634</v>
      </c>
      <c r="O34" s="324" t="s">
        <v>54</v>
      </c>
      <c r="Q34" s="325">
        <v>0</v>
      </c>
      <c r="R34" s="326">
        <v>0</v>
      </c>
    </row>
    <row r="35" spans="1:18" s="317" customFormat="1" ht="19.5" customHeight="1" hidden="1">
      <c r="A35" s="368">
        <v>3</v>
      </c>
      <c r="B35" s="369">
        <v>161132332</v>
      </c>
      <c r="C35" s="370" t="s">
        <v>635</v>
      </c>
      <c r="D35" s="371" t="s">
        <v>521</v>
      </c>
      <c r="E35" s="372" t="s">
        <v>636</v>
      </c>
      <c r="F35" s="373" t="s">
        <v>48</v>
      </c>
      <c r="G35" s="374">
        <v>5.81</v>
      </c>
      <c r="H35" s="375">
        <v>5.8</v>
      </c>
      <c r="I35" s="375">
        <v>3.5</v>
      </c>
      <c r="J35" s="374">
        <v>5.81</v>
      </c>
      <c r="K35" s="374">
        <v>2.16</v>
      </c>
      <c r="L35" s="434" t="s">
        <v>50</v>
      </c>
      <c r="M35" s="434" t="s">
        <v>50</v>
      </c>
      <c r="N35" s="435" t="s">
        <v>637</v>
      </c>
      <c r="O35" s="377" t="s">
        <v>95</v>
      </c>
      <c r="Q35" s="325">
        <v>1</v>
      </c>
      <c r="R35" s="326">
        <v>0.037037037037037035</v>
      </c>
    </row>
    <row r="36" spans="1:18" s="317" customFormat="1" ht="6" customHeight="1" hidden="1">
      <c r="A36" s="413"/>
      <c r="B36" s="414"/>
      <c r="C36" s="415"/>
      <c r="D36" s="416"/>
      <c r="E36" s="417"/>
      <c r="F36" s="418"/>
      <c r="G36" s="419"/>
      <c r="H36" s="420"/>
      <c r="I36" s="420"/>
      <c r="J36" s="419"/>
      <c r="K36" s="419"/>
      <c r="L36" s="418"/>
      <c r="M36" s="418"/>
      <c r="N36" s="421"/>
      <c r="O36" s="294"/>
      <c r="Q36" s="337"/>
      <c r="R36" s="338"/>
    </row>
    <row r="37" spans="1:15" ht="15" hidden="1">
      <c r="A37" s="299"/>
      <c r="B37" s="299"/>
      <c r="C37" s="299"/>
      <c r="D37" s="299"/>
      <c r="E37" s="422"/>
      <c r="F37" s="423"/>
      <c r="G37" s="424"/>
      <c r="H37" s="299"/>
      <c r="I37" s="425"/>
      <c r="J37" s="425"/>
      <c r="K37" s="425"/>
      <c r="L37" s="425"/>
      <c r="M37" s="425"/>
      <c r="N37" s="426" t="s">
        <v>222</v>
      </c>
      <c r="O37" s="299"/>
    </row>
    <row r="38" spans="1:15" ht="13.5" hidden="1">
      <c r="A38" s="427"/>
      <c r="B38" s="427" t="s">
        <v>27</v>
      </c>
      <c r="C38" s="427"/>
      <c r="D38" s="427"/>
      <c r="E38" s="428" t="s">
        <v>28</v>
      </c>
      <c r="F38" s="427"/>
      <c r="G38" s="429"/>
      <c r="H38" s="427"/>
      <c r="I38" s="430" t="s">
        <v>29</v>
      </c>
      <c r="J38" s="429"/>
      <c r="K38" s="429"/>
      <c r="L38" s="429"/>
      <c r="M38" s="429"/>
      <c r="N38" s="431" t="s">
        <v>30</v>
      </c>
      <c r="O38" s="427"/>
    </row>
    <row r="39" spans="1:15" ht="13.5" hidden="1">
      <c r="A39" s="427"/>
      <c r="B39" s="427"/>
      <c r="C39" s="427"/>
      <c r="D39" s="427"/>
      <c r="E39" s="428"/>
      <c r="F39" s="427"/>
      <c r="G39" s="429"/>
      <c r="H39" s="431"/>
      <c r="I39" s="429"/>
      <c r="J39" s="429"/>
      <c r="K39" s="429"/>
      <c r="L39" s="429"/>
      <c r="M39" s="429"/>
      <c r="N39" s="432"/>
      <c r="O39" s="427"/>
    </row>
    <row r="40" spans="1:15" ht="13.5" hidden="1">
      <c r="A40" s="427"/>
      <c r="B40" s="427"/>
      <c r="C40" s="427"/>
      <c r="D40" s="427"/>
      <c r="E40" s="428"/>
      <c r="F40" s="427"/>
      <c r="G40" s="429"/>
      <c r="H40" s="431"/>
      <c r="I40" s="429"/>
      <c r="J40" s="429"/>
      <c r="K40" s="429"/>
      <c r="L40" s="429"/>
      <c r="M40" s="429"/>
      <c r="N40" s="432"/>
      <c r="O40" s="427"/>
    </row>
    <row r="41" spans="1:15" ht="13.5" hidden="1">
      <c r="A41" s="427"/>
      <c r="B41" s="427"/>
      <c r="C41" s="427"/>
      <c r="D41" s="427"/>
      <c r="E41" s="428"/>
      <c r="F41" s="427"/>
      <c r="G41" s="429"/>
      <c r="H41" s="431"/>
      <c r="I41" s="429"/>
      <c r="J41" s="429"/>
      <c r="K41" s="429"/>
      <c r="L41" s="429"/>
      <c r="M41" s="429"/>
      <c r="N41" s="432"/>
      <c r="O41" s="427"/>
    </row>
    <row r="42" spans="1:15" ht="13.5" hidden="1">
      <c r="A42" s="427"/>
      <c r="B42" s="427"/>
      <c r="C42" s="427"/>
      <c r="D42" s="427"/>
      <c r="E42" s="428"/>
      <c r="F42" s="427"/>
      <c r="G42" s="429"/>
      <c r="H42" s="431"/>
      <c r="I42" s="429"/>
      <c r="J42" s="429"/>
      <c r="K42" s="429"/>
      <c r="L42" s="429"/>
      <c r="M42" s="429"/>
      <c r="N42" s="432"/>
      <c r="O42" s="427"/>
    </row>
    <row r="43" spans="1:15" s="436" customFormat="1" ht="13.5" hidden="1">
      <c r="A43" s="427"/>
      <c r="B43" s="427" t="s">
        <v>39</v>
      </c>
      <c r="C43" s="427"/>
      <c r="D43" s="427"/>
      <c r="E43" s="436" t="s">
        <v>40</v>
      </c>
      <c r="F43" s="427"/>
      <c r="G43" s="427"/>
      <c r="H43" s="427"/>
      <c r="I43" s="429"/>
      <c r="J43" s="429"/>
      <c r="K43" s="429"/>
      <c r="L43" s="429"/>
      <c r="M43" s="429"/>
      <c r="N43" s="427"/>
      <c r="O43" s="427"/>
    </row>
    <row r="44" ht="12.75" hidden="1"/>
    <row r="45" spans="2:4" ht="12.75" hidden="1">
      <c r="B45" s="297" t="s">
        <v>638</v>
      </c>
      <c r="C45" s="297"/>
      <c r="D45" s="297"/>
    </row>
    <row r="46" spans="1:18" s="299" customFormat="1" ht="16.5" customHeight="1" hidden="1">
      <c r="A46" s="306" t="s">
        <v>42</v>
      </c>
      <c r="B46" s="400"/>
      <c r="C46" s="401"/>
      <c r="D46" s="402"/>
      <c r="E46" s="403"/>
      <c r="F46" s="401"/>
      <c r="G46" s="404"/>
      <c r="H46" s="405"/>
      <c r="I46" s="405"/>
      <c r="J46" s="404"/>
      <c r="K46" s="404"/>
      <c r="L46" s="411"/>
      <c r="M46" s="411"/>
      <c r="N46" s="405"/>
      <c r="O46" s="407"/>
      <c r="P46" s="408"/>
      <c r="Q46" s="409"/>
      <c r="R46" s="409"/>
    </row>
    <row r="47" spans="1:18" s="389" customFormat="1" ht="19.5" customHeight="1" hidden="1">
      <c r="A47" s="328">
        <v>1</v>
      </c>
      <c r="B47" s="276">
        <v>161132325</v>
      </c>
      <c r="C47" s="277" t="s">
        <v>628</v>
      </c>
      <c r="D47" s="278" t="s">
        <v>629</v>
      </c>
      <c r="E47" s="279" t="s">
        <v>630</v>
      </c>
      <c r="F47" s="280" t="s">
        <v>84</v>
      </c>
      <c r="G47" s="329">
        <v>5.72</v>
      </c>
      <c r="H47" s="330">
        <v>5.7</v>
      </c>
      <c r="I47" s="330">
        <v>9</v>
      </c>
      <c r="J47" s="329">
        <v>5.72</v>
      </c>
      <c r="K47" s="329">
        <v>2.07</v>
      </c>
      <c r="L47" s="412" t="s">
        <v>50</v>
      </c>
      <c r="M47" s="412" t="s">
        <v>50</v>
      </c>
      <c r="N47" s="332" t="s">
        <v>631</v>
      </c>
      <c r="O47" s="333" t="s">
        <v>54</v>
      </c>
      <c r="Q47" s="390">
        <v>0</v>
      </c>
      <c r="R47" s="391">
        <v>0</v>
      </c>
    </row>
    <row r="48" spans="1:18" s="317" customFormat="1" ht="6" customHeight="1" hidden="1">
      <c r="A48" s="413"/>
      <c r="B48" s="414"/>
      <c r="C48" s="415"/>
      <c r="D48" s="416"/>
      <c r="E48" s="417"/>
      <c r="F48" s="418"/>
      <c r="G48" s="419"/>
      <c r="H48" s="420"/>
      <c r="I48" s="420"/>
      <c r="J48" s="419"/>
      <c r="K48" s="419"/>
      <c r="L48" s="418"/>
      <c r="M48" s="418"/>
      <c r="N48" s="421"/>
      <c r="O48" s="294"/>
      <c r="Q48" s="337"/>
      <c r="R48" s="338"/>
    </row>
    <row r="49" spans="1:15" ht="15" hidden="1">
      <c r="A49" s="299"/>
      <c r="B49" s="299"/>
      <c r="C49" s="299"/>
      <c r="D49" s="299"/>
      <c r="E49" s="422"/>
      <c r="F49" s="423"/>
      <c r="G49" s="424"/>
      <c r="H49" s="299"/>
      <c r="I49" s="425"/>
      <c r="J49" s="425"/>
      <c r="K49" s="425"/>
      <c r="L49" s="425"/>
      <c r="M49" s="425"/>
      <c r="N49" s="426" t="s">
        <v>222</v>
      </c>
      <c r="O49" s="299"/>
    </row>
    <row r="50" spans="1:15" ht="13.5" hidden="1">
      <c r="A50" s="427"/>
      <c r="B50" s="427" t="s">
        <v>27</v>
      </c>
      <c r="C50" s="427"/>
      <c r="D50" s="427"/>
      <c r="E50" s="428" t="s">
        <v>28</v>
      </c>
      <c r="F50" s="427"/>
      <c r="G50" s="429"/>
      <c r="H50" s="427"/>
      <c r="I50" s="430" t="s">
        <v>29</v>
      </c>
      <c r="J50" s="429"/>
      <c r="K50" s="429"/>
      <c r="L50" s="429"/>
      <c r="M50" s="429"/>
      <c r="N50" s="431" t="s">
        <v>30</v>
      </c>
      <c r="O50" s="427"/>
    </row>
    <row r="51" spans="1:15" ht="13.5" hidden="1">
      <c r="A51" s="427"/>
      <c r="B51" s="427"/>
      <c r="C51" s="427"/>
      <c r="D51" s="427"/>
      <c r="E51" s="428"/>
      <c r="F51" s="427"/>
      <c r="G51" s="429"/>
      <c r="H51" s="431"/>
      <c r="I51" s="429"/>
      <c r="J51" s="429"/>
      <c r="K51" s="429"/>
      <c r="L51" s="429"/>
      <c r="M51" s="429"/>
      <c r="N51" s="432"/>
      <c r="O51" s="427"/>
    </row>
    <row r="52" spans="1:15" ht="13.5" hidden="1">
      <c r="A52" s="427"/>
      <c r="B52" s="427"/>
      <c r="C52" s="427"/>
      <c r="D52" s="427"/>
      <c r="E52" s="428"/>
      <c r="F52" s="427"/>
      <c r="G52" s="429"/>
      <c r="H52" s="431"/>
      <c r="I52" s="429"/>
      <c r="J52" s="429"/>
      <c r="K52" s="429"/>
      <c r="L52" s="429"/>
      <c r="M52" s="429"/>
      <c r="N52" s="432"/>
      <c r="O52" s="427"/>
    </row>
    <row r="53" spans="1:15" ht="13.5" hidden="1">
      <c r="A53" s="427"/>
      <c r="B53" s="427"/>
      <c r="C53" s="427"/>
      <c r="D53" s="427"/>
      <c r="E53" s="428"/>
      <c r="F53" s="427"/>
      <c r="G53" s="429"/>
      <c r="H53" s="431"/>
      <c r="I53" s="429"/>
      <c r="J53" s="429"/>
      <c r="K53" s="429"/>
      <c r="L53" s="429"/>
      <c r="M53" s="429"/>
      <c r="N53" s="432"/>
      <c r="O53" s="427"/>
    </row>
    <row r="54" spans="1:15" ht="13.5" hidden="1">
      <c r="A54" s="427"/>
      <c r="B54" s="427"/>
      <c r="C54" s="427"/>
      <c r="D54" s="427"/>
      <c r="E54" s="428"/>
      <c r="F54" s="427"/>
      <c r="G54" s="429"/>
      <c r="H54" s="431"/>
      <c r="I54" s="429"/>
      <c r="J54" s="429"/>
      <c r="K54" s="429"/>
      <c r="L54" s="429"/>
      <c r="M54" s="429"/>
      <c r="N54" s="432"/>
      <c r="O54" s="427"/>
    </row>
    <row r="55" spans="1:15" s="436" customFormat="1" ht="13.5" hidden="1">
      <c r="A55" s="427"/>
      <c r="B55" s="427" t="s">
        <v>39</v>
      </c>
      <c r="C55" s="427"/>
      <c r="D55" s="427"/>
      <c r="E55" s="436" t="s">
        <v>40</v>
      </c>
      <c r="F55" s="427"/>
      <c r="G55" s="427"/>
      <c r="H55" s="427"/>
      <c r="I55" s="429"/>
      <c r="J55" s="429"/>
      <c r="K55" s="429"/>
      <c r="L55" s="429"/>
      <c r="M55" s="429"/>
      <c r="N55" s="427"/>
      <c r="O55" s="427"/>
    </row>
    <row r="56" spans="1:18" s="299" customFormat="1" ht="16.5" customHeight="1" hidden="1">
      <c r="A56" s="306" t="s">
        <v>639</v>
      </c>
      <c r="B56" s="400"/>
      <c r="C56" s="401"/>
      <c r="D56" s="402"/>
      <c r="E56" s="403"/>
      <c r="F56" s="401"/>
      <c r="G56" s="404"/>
      <c r="H56" s="405"/>
      <c r="I56" s="405"/>
      <c r="J56" s="404"/>
      <c r="K56" s="404"/>
      <c r="L56" s="411"/>
      <c r="M56" s="411"/>
      <c r="N56" s="405"/>
      <c r="O56" s="407"/>
      <c r="P56" s="408"/>
      <c r="Q56" s="409"/>
      <c r="R56" s="409"/>
    </row>
    <row r="57" spans="1:18" s="389" customFormat="1" ht="19.5" customHeight="1" hidden="1">
      <c r="A57" s="328">
        <v>1</v>
      </c>
      <c r="B57" s="276">
        <v>161132325</v>
      </c>
      <c r="C57" s="277" t="s">
        <v>628</v>
      </c>
      <c r="D57" s="278" t="s">
        <v>629</v>
      </c>
      <c r="E57" s="279" t="s">
        <v>630</v>
      </c>
      <c r="F57" s="280" t="s">
        <v>84</v>
      </c>
      <c r="G57" s="329">
        <v>5.72</v>
      </c>
      <c r="H57" s="330">
        <v>5.7</v>
      </c>
      <c r="I57" s="330">
        <v>9</v>
      </c>
      <c r="J57" s="329">
        <v>5.72</v>
      </c>
      <c r="K57" s="329">
        <v>2.07</v>
      </c>
      <c r="L57" s="412" t="s">
        <v>50</v>
      </c>
      <c r="M57" s="412" t="s">
        <v>50</v>
      </c>
      <c r="N57" s="332" t="s">
        <v>640</v>
      </c>
      <c r="O57" s="333" t="s">
        <v>54</v>
      </c>
      <c r="Q57" s="390">
        <v>0</v>
      </c>
      <c r="R57" s="391">
        <v>0</v>
      </c>
    </row>
    <row r="58" spans="1:18" s="317" customFormat="1" ht="6" customHeight="1" hidden="1">
      <c r="A58" s="413"/>
      <c r="B58" s="414"/>
      <c r="C58" s="415"/>
      <c r="D58" s="416"/>
      <c r="E58" s="417"/>
      <c r="F58" s="418"/>
      <c r="G58" s="419"/>
      <c r="H58" s="420"/>
      <c r="I58" s="420"/>
      <c r="J58" s="419"/>
      <c r="K58" s="419"/>
      <c r="L58" s="418"/>
      <c r="M58" s="418"/>
      <c r="N58" s="421"/>
      <c r="O58" s="294"/>
      <c r="Q58" s="337"/>
      <c r="R58" s="338"/>
    </row>
    <row r="59" spans="1:15" ht="15" hidden="1">
      <c r="A59" s="299"/>
      <c r="B59" s="299"/>
      <c r="C59" s="299"/>
      <c r="D59" s="299"/>
      <c r="E59" s="422"/>
      <c r="F59" s="423"/>
      <c r="G59" s="424"/>
      <c r="H59" s="299"/>
      <c r="I59" s="425"/>
      <c r="J59" s="425"/>
      <c r="K59" s="425"/>
      <c r="L59" s="425"/>
      <c r="M59" s="425"/>
      <c r="N59" s="426" t="s">
        <v>222</v>
      </c>
      <c r="O59" s="299"/>
    </row>
    <row r="60" spans="1:15" ht="13.5" hidden="1">
      <c r="A60" s="427"/>
      <c r="B60" s="427" t="s">
        <v>27</v>
      </c>
      <c r="C60" s="427"/>
      <c r="D60" s="427"/>
      <c r="E60" s="428" t="s">
        <v>28</v>
      </c>
      <c r="F60" s="427"/>
      <c r="G60" s="429"/>
      <c r="H60" s="427"/>
      <c r="I60" s="430" t="s">
        <v>29</v>
      </c>
      <c r="J60" s="429"/>
      <c r="K60" s="429"/>
      <c r="L60" s="429"/>
      <c r="M60" s="429"/>
      <c r="N60" s="431" t="s">
        <v>30</v>
      </c>
      <c r="O60" s="427"/>
    </row>
    <row r="61" spans="1:15" ht="13.5" hidden="1">
      <c r="A61" s="427"/>
      <c r="B61" s="427"/>
      <c r="C61" s="427"/>
      <c r="D61" s="427"/>
      <c r="E61" s="428"/>
      <c r="F61" s="427"/>
      <c r="G61" s="429"/>
      <c r="H61" s="431"/>
      <c r="I61" s="429"/>
      <c r="J61" s="429"/>
      <c r="K61" s="429"/>
      <c r="L61" s="429"/>
      <c r="M61" s="429"/>
      <c r="N61" s="432"/>
      <c r="O61" s="427"/>
    </row>
    <row r="62" spans="1:15" ht="13.5" hidden="1">
      <c r="A62" s="427"/>
      <c r="B62" s="427"/>
      <c r="C62" s="427"/>
      <c r="D62" s="427"/>
      <c r="E62" s="428"/>
      <c r="F62" s="427"/>
      <c r="G62" s="429"/>
      <c r="H62" s="431"/>
      <c r="I62" s="429"/>
      <c r="J62" s="429"/>
      <c r="K62" s="429"/>
      <c r="L62" s="429"/>
      <c r="M62" s="429"/>
      <c r="N62" s="432"/>
      <c r="O62" s="427"/>
    </row>
    <row r="63" spans="1:15" ht="13.5" hidden="1">
      <c r="A63" s="427"/>
      <c r="B63" s="427"/>
      <c r="C63" s="427"/>
      <c r="D63" s="427"/>
      <c r="E63" s="428"/>
      <c r="F63" s="427"/>
      <c r="G63" s="429"/>
      <c r="H63" s="431"/>
      <c r="I63" s="429"/>
      <c r="J63" s="429"/>
      <c r="K63" s="429"/>
      <c r="L63" s="429"/>
      <c r="M63" s="429"/>
      <c r="N63" s="432"/>
      <c r="O63" s="427"/>
    </row>
    <row r="64" spans="1:15" ht="13.5" hidden="1">
      <c r="A64" s="427"/>
      <c r="B64" s="427"/>
      <c r="C64" s="427"/>
      <c r="D64" s="427"/>
      <c r="E64" s="428"/>
      <c r="F64" s="427"/>
      <c r="G64" s="429"/>
      <c r="H64" s="431"/>
      <c r="I64" s="429"/>
      <c r="J64" s="429"/>
      <c r="K64" s="429"/>
      <c r="L64" s="429"/>
      <c r="M64" s="429"/>
      <c r="N64" s="432"/>
      <c r="O64" s="427"/>
    </row>
    <row r="65" spans="1:15" s="436" customFormat="1" ht="13.5" hidden="1">
      <c r="A65" s="427"/>
      <c r="B65" s="427" t="s">
        <v>39</v>
      </c>
      <c r="C65" s="427"/>
      <c r="D65" s="427"/>
      <c r="E65" s="436" t="s">
        <v>40</v>
      </c>
      <c r="F65" s="427"/>
      <c r="G65" s="427"/>
      <c r="H65" s="427"/>
      <c r="I65" s="429"/>
      <c r="J65" s="429"/>
      <c r="K65" s="429"/>
      <c r="L65" s="429"/>
      <c r="M65" s="429"/>
      <c r="N65" s="427"/>
      <c r="O65" s="427"/>
    </row>
    <row r="66" ht="12.75" hidden="1"/>
    <row r="67" ht="12.75" hidden="1"/>
    <row r="68" spans="2:5" ht="12.75" hidden="1">
      <c r="B68" s="297" t="s">
        <v>44</v>
      </c>
      <c r="C68" s="297"/>
      <c r="D68" s="297"/>
      <c r="E68" s="297"/>
    </row>
    <row r="69" spans="1:18" s="299" customFormat="1" ht="16.5" customHeight="1" hidden="1">
      <c r="A69" s="306" t="s">
        <v>386</v>
      </c>
      <c r="B69" s="400"/>
      <c r="C69" s="401"/>
      <c r="D69" s="402"/>
      <c r="E69" s="403"/>
      <c r="F69" s="401"/>
      <c r="G69" s="404"/>
      <c r="H69" s="405"/>
      <c r="I69" s="405"/>
      <c r="J69" s="404"/>
      <c r="K69" s="404"/>
      <c r="L69" s="406"/>
      <c r="M69" s="406"/>
      <c r="N69" s="405"/>
      <c r="O69" s="407"/>
      <c r="P69" s="408"/>
      <c r="Q69" s="409"/>
      <c r="R69" s="409"/>
    </row>
    <row r="70" spans="1:18" s="317" customFormat="1" ht="19.5" customHeight="1" hidden="1">
      <c r="A70" s="318">
        <v>1</v>
      </c>
      <c r="B70" s="266">
        <v>161132334</v>
      </c>
      <c r="C70" s="267" t="s">
        <v>625</v>
      </c>
      <c r="D70" s="268" t="s">
        <v>626</v>
      </c>
      <c r="E70" s="269" t="s">
        <v>627</v>
      </c>
      <c r="F70" s="319" t="s">
        <v>48</v>
      </c>
      <c r="G70" s="320">
        <v>6.26</v>
      </c>
      <c r="H70" s="321">
        <v>5.5</v>
      </c>
      <c r="I70" s="321">
        <v>7</v>
      </c>
      <c r="J70" s="320">
        <v>6.23</v>
      </c>
      <c r="K70" s="320">
        <v>2.37</v>
      </c>
      <c r="L70" s="410" t="s">
        <v>49</v>
      </c>
      <c r="M70" s="410" t="s">
        <v>50</v>
      </c>
      <c r="N70" s="323"/>
      <c r="O70" s="324" t="s">
        <v>51</v>
      </c>
      <c r="Q70" s="325">
        <v>0</v>
      </c>
      <c r="R70" s="326">
        <v>0</v>
      </c>
    </row>
    <row r="71" spans="1:18" s="299" customFormat="1" ht="16.5" customHeight="1" hidden="1">
      <c r="A71" s="306" t="s">
        <v>26</v>
      </c>
      <c r="B71" s="400"/>
      <c r="C71" s="401"/>
      <c r="D71" s="402"/>
      <c r="E71" s="403"/>
      <c r="F71" s="401"/>
      <c r="G71" s="404"/>
      <c r="H71" s="405"/>
      <c r="I71" s="405"/>
      <c r="J71" s="404"/>
      <c r="K71" s="404"/>
      <c r="L71" s="411"/>
      <c r="M71" s="411"/>
      <c r="N71" s="405"/>
      <c r="O71" s="407"/>
      <c r="P71" s="408"/>
      <c r="Q71" s="409"/>
      <c r="R71" s="409"/>
    </row>
    <row r="72" spans="1:18" s="317" customFormat="1" ht="19.5" customHeight="1" hidden="1">
      <c r="A72" s="318">
        <v>1</v>
      </c>
      <c r="B72" s="266">
        <v>161132332</v>
      </c>
      <c r="C72" s="267" t="s">
        <v>635</v>
      </c>
      <c r="D72" s="268" t="s">
        <v>521</v>
      </c>
      <c r="E72" s="269" t="s">
        <v>636</v>
      </c>
      <c r="F72" s="319" t="s">
        <v>48</v>
      </c>
      <c r="G72" s="320">
        <v>5.81</v>
      </c>
      <c r="H72" s="321">
        <v>5.8</v>
      </c>
      <c r="I72" s="321">
        <v>3.5</v>
      </c>
      <c r="J72" s="320">
        <v>5.81</v>
      </c>
      <c r="K72" s="320">
        <v>2.16</v>
      </c>
      <c r="L72" s="410" t="s">
        <v>50</v>
      </c>
      <c r="M72" s="410" t="s">
        <v>50</v>
      </c>
      <c r="N72" s="323" t="s">
        <v>641</v>
      </c>
      <c r="O72" s="324" t="s">
        <v>95</v>
      </c>
      <c r="Q72" s="325">
        <v>1</v>
      </c>
      <c r="R72" s="326">
        <v>0.037037037037037035</v>
      </c>
    </row>
    <row r="73" spans="1:18" s="317" customFormat="1" ht="30.75" customHeight="1" hidden="1">
      <c r="A73" s="368">
        <v>2</v>
      </c>
      <c r="B73" s="369">
        <v>161132331</v>
      </c>
      <c r="C73" s="370" t="s">
        <v>632</v>
      </c>
      <c r="D73" s="371" t="s">
        <v>193</v>
      </c>
      <c r="E73" s="372" t="s">
        <v>633</v>
      </c>
      <c r="F73" s="373" t="s">
        <v>84</v>
      </c>
      <c r="G73" s="374">
        <v>6.05</v>
      </c>
      <c r="H73" s="375">
        <v>6.3</v>
      </c>
      <c r="I73" s="375">
        <v>9</v>
      </c>
      <c r="J73" s="374">
        <v>6.06</v>
      </c>
      <c r="K73" s="374">
        <v>2.27</v>
      </c>
      <c r="L73" s="434" t="s">
        <v>50</v>
      </c>
      <c r="M73" s="434" t="s">
        <v>50</v>
      </c>
      <c r="N73" s="437" t="s">
        <v>642</v>
      </c>
      <c r="O73" s="377" t="s">
        <v>54</v>
      </c>
      <c r="Q73" s="325">
        <v>0</v>
      </c>
      <c r="R73" s="326">
        <v>0</v>
      </c>
    </row>
    <row r="74" spans="1:19" s="299" customFormat="1" ht="16.5" customHeight="1">
      <c r="A74" s="306" t="s">
        <v>37</v>
      </c>
      <c r="B74" s="400"/>
      <c r="C74" s="401"/>
      <c r="D74" s="402"/>
      <c r="E74" s="403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</row>
    <row r="75" spans="1:18" s="317" customFormat="1" ht="19.5" customHeight="1">
      <c r="A75" s="316">
        <v>1</v>
      </c>
      <c r="B75" s="438">
        <v>161132330</v>
      </c>
      <c r="C75" s="439" t="s">
        <v>622</v>
      </c>
      <c r="D75" s="440" t="s">
        <v>405</v>
      </c>
      <c r="E75" s="441" t="s">
        <v>623</v>
      </c>
      <c r="F75" s="442" t="s">
        <v>84</v>
      </c>
      <c r="G75" s="443">
        <v>6.39</v>
      </c>
      <c r="H75" s="444">
        <v>5.8</v>
      </c>
      <c r="I75" s="444">
        <v>5.5</v>
      </c>
      <c r="J75" s="443">
        <v>6.37</v>
      </c>
      <c r="K75" s="443">
        <v>2.45</v>
      </c>
      <c r="L75" s="445" t="s">
        <v>50</v>
      </c>
      <c r="M75" s="445" t="s">
        <v>50</v>
      </c>
      <c r="N75" s="446" t="s">
        <v>643</v>
      </c>
      <c r="O75" s="447" t="s">
        <v>54</v>
      </c>
      <c r="Q75" s="325">
        <v>0</v>
      </c>
      <c r="R75" s="326">
        <v>0</v>
      </c>
    </row>
    <row r="76" spans="1:18" s="317" customFormat="1" ht="6" customHeight="1">
      <c r="A76" s="413"/>
      <c r="B76" s="414"/>
      <c r="C76" s="415"/>
      <c r="D76" s="416"/>
      <c r="E76" s="417"/>
      <c r="F76" s="418"/>
      <c r="G76" s="419"/>
      <c r="H76" s="420"/>
      <c r="I76" s="420"/>
      <c r="J76" s="419"/>
      <c r="K76" s="419"/>
      <c r="L76" s="418"/>
      <c r="M76" s="418"/>
      <c r="N76" s="421"/>
      <c r="O76" s="294"/>
      <c r="Q76" s="337"/>
      <c r="R76" s="338"/>
    </row>
    <row r="77" spans="1:15" ht="12.75">
      <c r="A77" s="299"/>
      <c r="B77" s="299"/>
      <c r="C77" s="299"/>
      <c r="D77" s="299"/>
      <c r="E77" s="422"/>
      <c r="F77" s="423"/>
      <c r="G77" s="424"/>
      <c r="H77" s="299"/>
      <c r="I77" s="425"/>
      <c r="J77" s="425"/>
      <c r="K77" s="425"/>
      <c r="L77" s="425"/>
      <c r="M77" s="425"/>
      <c r="N77" s="289" t="s">
        <v>222</v>
      </c>
      <c r="O77" s="299"/>
    </row>
    <row r="78" spans="1:15" ht="13.5">
      <c r="A78" s="427"/>
      <c r="B78" s="427" t="s">
        <v>27</v>
      </c>
      <c r="C78" s="427"/>
      <c r="D78" s="427"/>
      <c r="E78" s="428" t="s">
        <v>28</v>
      </c>
      <c r="F78" s="427"/>
      <c r="G78" s="429"/>
      <c r="H78" s="427"/>
      <c r="I78" s="430" t="s">
        <v>29</v>
      </c>
      <c r="J78" s="429"/>
      <c r="K78" s="429"/>
      <c r="L78" s="429"/>
      <c r="M78" s="429"/>
      <c r="N78" s="431" t="s">
        <v>30</v>
      </c>
      <c r="O78" s="427"/>
    </row>
    <row r="79" spans="1:15" ht="13.5">
      <c r="A79" s="427"/>
      <c r="B79" s="427"/>
      <c r="C79" s="427"/>
      <c r="D79" s="427"/>
      <c r="E79" s="428"/>
      <c r="F79" s="427"/>
      <c r="G79" s="429"/>
      <c r="H79" s="431"/>
      <c r="I79" s="429"/>
      <c r="J79" s="429"/>
      <c r="K79" s="429"/>
      <c r="L79" s="429"/>
      <c r="M79" s="429"/>
      <c r="N79" s="432"/>
      <c r="O79" s="427"/>
    </row>
    <row r="80" spans="1:15" ht="13.5">
      <c r="A80" s="427"/>
      <c r="B80" s="427"/>
      <c r="C80" s="427"/>
      <c r="D80" s="427"/>
      <c r="E80" s="428"/>
      <c r="F80" s="427"/>
      <c r="G80" s="429"/>
      <c r="H80" s="431"/>
      <c r="I80" s="429"/>
      <c r="J80" s="429"/>
      <c r="K80" s="429"/>
      <c r="L80" s="429"/>
      <c r="M80" s="429"/>
      <c r="N80" s="432"/>
      <c r="O80" s="427"/>
    </row>
    <row r="81" spans="1:15" ht="13.5">
      <c r="A81" s="427"/>
      <c r="B81" s="427"/>
      <c r="C81" s="427"/>
      <c r="D81" s="427"/>
      <c r="E81" s="428"/>
      <c r="F81" s="427"/>
      <c r="G81" s="429"/>
      <c r="H81" s="431"/>
      <c r="I81" s="429"/>
      <c r="J81" s="429"/>
      <c r="K81" s="429"/>
      <c r="L81" s="429"/>
      <c r="M81" s="429"/>
      <c r="N81" s="432"/>
      <c r="O81" s="427"/>
    </row>
    <row r="82" spans="1:15" ht="13.5">
      <c r="A82" s="427"/>
      <c r="B82" s="427"/>
      <c r="C82" s="427"/>
      <c r="D82" s="427"/>
      <c r="E82" s="428"/>
      <c r="F82" s="427"/>
      <c r="G82" s="429"/>
      <c r="H82" s="431"/>
      <c r="I82" s="429"/>
      <c r="J82" s="429"/>
      <c r="K82" s="429"/>
      <c r="L82" s="429"/>
      <c r="M82" s="429"/>
      <c r="N82" s="432"/>
      <c r="O82" s="427"/>
    </row>
    <row r="83" spans="1:15" s="436" customFormat="1" ht="13.5">
      <c r="A83" s="427"/>
      <c r="B83" s="427" t="s">
        <v>39</v>
      </c>
      <c r="C83" s="427"/>
      <c r="D83" s="427"/>
      <c r="E83" s="436" t="s">
        <v>40</v>
      </c>
      <c r="F83" s="427"/>
      <c r="G83" s="427"/>
      <c r="H83" s="427"/>
      <c r="I83" s="429"/>
      <c r="J83" s="429"/>
      <c r="K83" s="429"/>
      <c r="L83" s="429"/>
      <c r="M83" s="429"/>
      <c r="N83" s="427"/>
      <c r="O83" s="427"/>
    </row>
  </sheetData>
  <sheetProtection/>
  <mergeCells count="21">
    <mergeCell ref="M6:M8"/>
    <mergeCell ref="E6:E8"/>
    <mergeCell ref="O6:O8"/>
    <mergeCell ref="Q6:Q8"/>
    <mergeCell ref="R6:R8"/>
    <mergeCell ref="J7:J8"/>
    <mergeCell ref="K7:K8"/>
    <mergeCell ref="G6:G8"/>
    <mergeCell ref="H6:I6"/>
    <mergeCell ref="J6:K6"/>
    <mergeCell ref="L6:L8"/>
    <mergeCell ref="F6:F8"/>
    <mergeCell ref="N6:N8"/>
    <mergeCell ref="A1:D1"/>
    <mergeCell ref="E1:O1"/>
    <mergeCell ref="A2:D2"/>
    <mergeCell ref="E2:O2"/>
    <mergeCell ref="E3:O3"/>
    <mergeCell ref="A6:A8"/>
    <mergeCell ref="B6:B8"/>
    <mergeCell ref="C6:D8"/>
  </mergeCells>
  <conditionalFormatting sqref="L18:M18 L33:M35 L47:M47 L57:M57 L72:M73 L75:M75">
    <cfRule type="cellIs" priority="6" dxfId="40" operator="equal" stopIfTrue="1">
      <formula>"KHÔNG"</formula>
    </cfRule>
  </conditionalFormatting>
  <conditionalFormatting sqref="Q10:R16 Q18:R18 Q31:R31 Q33:R35 Q47:R47 Q57:R57 Q70:R70 Q72:R73 Q75:R75">
    <cfRule type="cellIs" priority="5" dxfId="0" operator="greaterThan" stopIfTrue="1">
      <formula>0</formula>
    </cfRule>
  </conditionalFormatting>
  <conditionalFormatting sqref="H10:I16 H18:I18 H31:I31 H33:I35 H47:I47 H57:I57 H70:I70 H72:I73 H75:I75">
    <cfRule type="cellIs" priority="4" dxfId="0" operator="lessThan" stopIfTrue="1">
      <formula>5.5</formula>
    </cfRule>
  </conditionalFormatting>
  <conditionalFormatting sqref="L10:M16 L18:M18 L31:M31 L33:M35 L47:M47 L57:M57 L70:M70 L72:M73 L75:M75">
    <cfRule type="cellIs" priority="3" dxfId="0" operator="notEqual" stopIfTrue="1">
      <formula>"ĐẠT"</formula>
    </cfRule>
  </conditionalFormatting>
  <conditionalFormatting sqref="K10:K16 K18 K31 K33:K35 K47 K57 K70 K72:K73 K75">
    <cfRule type="cellIs" priority="2" dxfId="0" operator="lessThan">
      <formula>2</formula>
    </cfRule>
  </conditionalFormatting>
  <conditionalFormatting sqref="O10:O16 O18 O31 O33:O35 O47 O57 O70 O72:O73 O75">
    <cfRule type="cellIs" priority="1" dxfId="0" operator="notEqual" stopIfTrue="1">
      <formula>"CNTN"</formula>
    </cfRule>
  </conditionalFormatting>
  <printOptions/>
  <pageMargins left="0.35" right="0.21" top="0.54" bottom="0.27" header="0.3" footer="0.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4"/>
  <sheetViews>
    <sheetView zoomScale="110" zoomScaleNormal="110" zoomScalePageLayoutView="0" workbookViewId="0" topLeftCell="A1">
      <pane ySplit="8" topLeftCell="BM9" activePane="bottomLeft" state="frozen"/>
      <selection pane="topLeft" activeCell="A1" sqref="A1"/>
      <selection pane="bottomLeft" activeCell="S1" sqref="S1:AA16384"/>
    </sheetView>
  </sheetViews>
  <sheetFormatPr defaultColWidth="9.140625" defaultRowHeight="12.75"/>
  <cols>
    <col min="1" max="1" width="4.421875" style="295" bestFit="1" customWidth="1"/>
    <col min="2" max="2" width="9.140625" style="295" customWidth="1"/>
    <col min="3" max="3" width="17.28125" style="295" bestFit="1" customWidth="1"/>
    <col min="4" max="4" width="6.8515625" style="295" bestFit="1" customWidth="1"/>
    <col min="5" max="5" width="8.7109375" style="295" customWidth="1"/>
    <col min="6" max="6" width="11.140625" style="295" customWidth="1"/>
    <col min="7" max="7" width="6.57421875" style="295" customWidth="1"/>
    <col min="8" max="8" width="5.57421875" style="295" customWidth="1"/>
    <col min="9" max="12" width="5.8515625" style="295" customWidth="1"/>
    <col min="13" max="14" width="6.8515625" style="295" customWidth="1"/>
    <col min="15" max="16" width="7.421875" style="295" customWidth="1"/>
    <col min="17" max="17" width="12.8515625" style="295" customWidth="1"/>
    <col min="18" max="18" width="11.00390625" style="295" customWidth="1"/>
    <col min="19" max="19" width="3.421875" style="295" hidden="1" customWidth="1"/>
    <col min="20" max="20" width="4.7109375" style="295" hidden="1" customWidth="1"/>
    <col min="21" max="21" width="5.7109375" style="295" hidden="1" customWidth="1"/>
    <col min="22" max="27" width="0" style="295" hidden="1" customWidth="1"/>
    <col min="28" max="16384" width="9.140625" style="295" customWidth="1"/>
  </cols>
  <sheetData>
    <row r="1" spans="1:25" ht="14.25">
      <c r="A1" s="462" t="s">
        <v>0</v>
      </c>
      <c r="B1" s="462"/>
      <c r="C1" s="462"/>
      <c r="D1" s="462"/>
      <c r="E1" s="496" t="s">
        <v>1</v>
      </c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T1" s="296" t="s">
        <v>382</v>
      </c>
      <c r="U1" s="296"/>
      <c r="V1" s="296"/>
      <c r="W1" s="297"/>
      <c r="X1" s="297"/>
      <c r="Y1" s="297"/>
    </row>
    <row r="2" spans="1:18" ht="14.25">
      <c r="A2" s="462" t="s">
        <v>3</v>
      </c>
      <c r="B2" s="462"/>
      <c r="C2" s="462"/>
      <c r="D2" s="462"/>
      <c r="E2" s="496" t="s">
        <v>381</v>
      </c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</row>
    <row r="3" spans="1:18" ht="15">
      <c r="A3" s="298"/>
      <c r="B3" s="299"/>
      <c r="C3" s="298"/>
      <c r="D3" s="298"/>
      <c r="E3" s="496" t="s">
        <v>383</v>
      </c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</row>
    <row r="4" spans="1:18" ht="12" customHeight="1">
      <c r="A4" s="298"/>
      <c r="B4" s="299"/>
      <c r="C4" s="298"/>
      <c r="D4" s="298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</row>
    <row r="5" spans="1:18" s="303" customFormat="1" ht="15" hidden="1">
      <c r="A5" s="301"/>
      <c r="B5" s="302"/>
      <c r="C5" s="301">
        <v>2</v>
      </c>
      <c r="D5" s="301">
        <v>3</v>
      </c>
      <c r="E5" s="301">
        <v>4</v>
      </c>
      <c r="F5" s="301">
        <v>5</v>
      </c>
      <c r="G5" s="301">
        <v>173</v>
      </c>
      <c r="H5" s="301">
        <v>177</v>
      </c>
      <c r="I5" s="301">
        <v>181</v>
      </c>
      <c r="J5" s="301">
        <v>185</v>
      </c>
      <c r="K5" s="301">
        <v>189</v>
      </c>
      <c r="L5" s="301">
        <v>190</v>
      </c>
      <c r="M5" s="301">
        <v>191</v>
      </c>
      <c r="N5" s="301"/>
      <c r="O5" s="301">
        <v>192</v>
      </c>
      <c r="P5" s="301">
        <v>193</v>
      </c>
      <c r="Q5" s="301"/>
      <c r="R5" s="301"/>
    </row>
    <row r="6" spans="1:21" s="305" customFormat="1" ht="26.25" customHeight="1">
      <c r="A6" s="497" t="s">
        <v>5</v>
      </c>
      <c r="B6" s="491" t="s">
        <v>6</v>
      </c>
      <c r="C6" s="500" t="s">
        <v>366</v>
      </c>
      <c r="D6" s="456" t="s">
        <v>8</v>
      </c>
      <c r="E6" s="488" t="s">
        <v>9</v>
      </c>
      <c r="F6" s="497" t="s">
        <v>10</v>
      </c>
      <c r="G6" s="491" t="s">
        <v>384</v>
      </c>
      <c r="H6" s="503" t="s">
        <v>368</v>
      </c>
      <c r="I6" s="504"/>
      <c r="J6" s="504"/>
      <c r="K6" s="505"/>
      <c r="L6" s="491" t="s">
        <v>369</v>
      </c>
      <c r="M6" s="506" t="s">
        <v>385</v>
      </c>
      <c r="N6" s="507"/>
      <c r="O6" s="491" t="s">
        <v>15</v>
      </c>
      <c r="P6" s="491" t="s">
        <v>16</v>
      </c>
      <c r="Q6" s="491" t="s">
        <v>17</v>
      </c>
      <c r="R6" s="491" t="s">
        <v>371</v>
      </c>
      <c r="S6" s="304"/>
      <c r="T6" s="491" t="s">
        <v>19</v>
      </c>
      <c r="U6" s="491" t="s">
        <v>20</v>
      </c>
    </row>
    <row r="7" spans="1:21" s="305" customFormat="1" ht="12">
      <c r="A7" s="498"/>
      <c r="B7" s="492"/>
      <c r="C7" s="501"/>
      <c r="D7" s="457"/>
      <c r="E7" s="489"/>
      <c r="F7" s="498"/>
      <c r="G7" s="498"/>
      <c r="H7" s="491" t="s">
        <v>372</v>
      </c>
      <c r="I7" s="491" t="s">
        <v>373</v>
      </c>
      <c r="J7" s="491" t="s">
        <v>374</v>
      </c>
      <c r="K7" s="491" t="s">
        <v>375</v>
      </c>
      <c r="L7" s="498"/>
      <c r="M7" s="494" t="s">
        <v>376</v>
      </c>
      <c r="N7" s="494" t="s">
        <v>24</v>
      </c>
      <c r="O7" s="492"/>
      <c r="P7" s="492"/>
      <c r="Q7" s="492"/>
      <c r="R7" s="492"/>
      <c r="S7" s="304"/>
      <c r="T7" s="492"/>
      <c r="U7" s="492"/>
    </row>
    <row r="8" spans="1:21" s="305" customFormat="1" ht="17.25" customHeight="1">
      <c r="A8" s="499"/>
      <c r="B8" s="493"/>
      <c r="C8" s="502"/>
      <c r="D8" s="458"/>
      <c r="E8" s="490"/>
      <c r="F8" s="499"/>
      <c r="G8" s="499"/>
      <c r="H8" s="499"/>
      <c r="I8" s="499"/>
      <c r="J8" s="499"/>
      <c r="K8" s="499"/>
      <c r="L8" s="499"/>
      <c r="M8" s="495"/>
      <c r="N8" s="495"/>
      <c r="O8" s="493"/>
      <c r="P8" s="493"/>
      <c r="Q8" s="493"/>
      <c r="R8" s="493"/>
      <c r="S8" s="304"/>
      <c r="T8" s="492"/>
      <c r="U8" s="492"/>
    </row>
    <row r="9" spans="1:21" s="317" customFormat="1" ht="20.25" customHeight="1" hidden="1">
      <c r="A9" s="306" t="s">
        <v>386</v>
      </c>
      <c r="B9" s="307"/>
      <c r="C9" s="308"/>
      <c r="D9" s="309"/>
      <c r="E9" s="310"/>
      <c r="F9" s="308"/>
      <c r="G9" s="311"/>
      <c r="H9" s="311"/>
      <c r="I9" s="311"/>
      <c r="J9" s="312"/>
      <c r="K9" s="312"/>
      <c r="L9" s="312"/>
      <c r="M9" s="311"/>
      <c r="N9" s="311"/>
      <c r="O9" s="313"/>
      <c r="P9" s="313"/>
      <c r="Q9" s="312"/>
      <c r="R9" s="314"/>
      <c r="S9" s="315"/>
      <c r="T9" s="316"/>
      <c r="U9" s="316"/>
    </row>
    <row r="10" spans="1:21" s="317" customFormat="1" ht="15" customHeight="1" hidden="1">
      <c r="A10" s="318">
        <v>1</v>
      </c>
      <c r="B10" s="266">
        <v>151135686</v>
      </c>
      <c r="C10" s="267" t="s">
        <v>310</v>
      </c>
      <c r="D10" s="268" t="s">
        <v>387</v>
      </c>
      <c r="E10" s="269" t="s">
        <v>388</v>
      </c>
      <c r="F10" s="319" t="s">
        <v>77</v>
      </c>
      <c r="G10" s="320">
        <v>7.18</v>
      </c>
      <c r="H10" s="321">
        <v>8.6</v>
      </c>
      <c r="I10" s="321">
        <v>5.5</v>
      </c>
      <c r="J10" s="321">
        <v>5.8</v>
      </c>
      <c r="K10" s="321">
        <v>5.5</v>
      </c>
      <c r="L10" s="320">
        <v>6.86</v>
      </c>
      <c r="M10" s="320">
        <v>7.17</v>
      </c>
      <c r="N10" s="320">
        <v>2.96</v>
      </c>
      <c r="O10" s="322" t="s">
        <v>50</v>
      </c>
      <c r="P10" s="322" t="s">
        <v>50</v>
      </c>
      <c r="Q10" s="323"/>
      <c r="R10" s="324" t="s">
        <v>54</v>
      </c>
      <c r="T10" s="325">
        <v>0</v>
      </c>
      <c r="U10" s="326">
        <v>0</v>
      </c>
    </row>
    <row r="11" spans="1:21" s="317" customFormat="1" ht="15" customHeight="1" hidden="1">
      <c r="A11" s="318">
        <v>2</v>
      </c>
      <c r="B11" s="266">
        <v>151136406</v>
      </c>
      <c r="C11" s="267" t="s">
        <v>96</v>
      </c>
      <c r="D11" s="268" t="s">
        <v>389</v>
      </c>
      <c r="E11" s="269" t="s">
        <v>390</v>
      </c>
      <c r="F11" s="319" t="s">
        <v>48</v>
      </c>
      <c r="G11" s="320">
        <v>6.32</v>
      </c>
      <c r="H11" s="321">
        <v>8.3</v>
      </c>
      <c r="I11" s="321">
        <v>5.5</v>
      </c>
      <c r="J11" s="321">
        <v>6.4</v>
      </c>
      <c r="K11" s="321">
        <v>7.5</v>
      </c>
      <c r="L11" s="320">
        <v>6.98</v>
      </c>
      <c r="M11" s="320">
        <v>6.35</v>
      </c>
      <c r="N11" s="320">
        <v>2.42</v>
      </c>
      <c r="O11" s="322" t="s">
        <v>50</v>
      </c>
      <c r="P11" s="322" t="s">
        <v>50</v>
      </c>
      <c r="Q11" s="323"/>
      <c r="R11" s="324" t="s">
        <v>54</v>
      </c>
      <c r="T11" s="325">
        <v>0</v>
      </c>
      <c r="U11" s="326">
        <v>0</v>
      </c>
    </row>
    <row r="12" spans="1:21" s="317" customFormat="1" ht="15" customHeight="1" hidden="1">
      <c r="A12" s="318">
        <v>3</v>
      </c>
      <c r="B12" s="266">
        <v>151135203</v>
      </c>
      <c r="C12" s="267" t="s">
        <v>391</v>
      </c>
      <c r="D12" s="268" t="s">
        <v>392</v>
      </c>
      <c r="E12" s="269" t="s">
        <v>393</v>
      </c>
      <c r="F12" s="319" t="s">
        <v>65</v>
      </c>
      <c r="G12" s="320">
        <v>7.77</v>
      </c>
      <c r="H12" s="321">
        <v>7.8</v>
      </c>
      <c r="I12" s="321">
        <v>7.5</v>
      </c>
      <c r="J12" s="321">
        <v>6.4</v>
      </c>
      <c r="K12" s="321">
        <v>8</v>
      </c>
      <c r="L12" s="320">
        <v>7.18</v>
      </c>
      <c r="M12" s="320">
        <v>7.74</v>
      </c>
      <c r="N12" s="320">
        <v>3.32</v>
      </c>
      <c r="O12" s="322" t="s">
        <v>50</v>
      </c>
      <c r="P12" s="322" t="s">
        <v>50</v>
      </c>
      <c r="Q12" s="323"/>
      <c r="R12" s="324" t="s">
        <v>54</v>
      </c>
      <c r="T12" s="325">
        <v>0</v>
      </c>
      <c r="U12" s="326">
        <v>0</v>
      </c>
    </row>
    <row r="13" spans="1:21" s="317" customFormat="1" ht="15" customHeight="1" hidden="1">
      <c r="A13" s="318">
        <v>4</v>
      </c>
      <c r="B13" s="266">
        <v>151135257</v>
      </c>
      <c r="C13" s="267" t="s">
        <v>394</v>
      </c>
      <c r="D13" s="268" t="s">
        <v>72</v>
      </c>
      <c r="E13" s="269" t="s">
        <v>395</v>
      </c>
      <c r="F13" s="319" t="s">
        <v>84</v>
      </c>
      <c r="G13" s="320">
        <v>7.44</v>
      </c>
      <c r="H13" s="321">
        <v>5.8</v>
      </c>
      <c r="I13" s="321">
        <v>6.5</v>
      </c>
      <c r="J13" s="321">
        <v>7</v>
      </c>
      <c r="K13" s="321">
        <v>9</v>
      </c>
      <c r="L13" s="320">
        <v>6.42</v>
      </c>
      <c r="M13" s="320">
        <v>7.39</v>
      </c>
      <c r="N13" s="320">
        <v>3.11</v>
      </c>
      <c r="O13" s="322" t="s">
        <v>50</v>
      </c>
      <c r="P13" s="322" t="s">
        <v>50</v>
      </c>
      <c r="Q13" s="323"/>
      <c r="R13" s="324" t="s">
        <v>54</v>
      </c>
      <c r="T13" s="325">
        <v>0</v>
      </c>
      <c r="U13" s="326">
        <v>0</v>
      </c>
    </row>
    <row r="14" spans="1:21" s="317" customFormat="1" ht="15" customHeight="1" hidden="1">
      <c r="A14" s="318">
        <v>5</v>
      </c>
      <c r="B14" s="266">
        <v>151135711</v>
      </c>
      <c r="C14" s="267" t="s">
        <v>396</v>
      </c>
      <c r="D14" s="268" t="s">
        <v>397</v>
      </c>
      <c r="E14" s="269" t="s">
        <v>398</v>
      </c>
      <c r="F14" s="319" t="s">
        <v>65</v>
      </c>
      <c r="G14" s="320">
        <v>6.65</v>
      </c>
      <c r="H14" s="321">
        <v>7.1</v>
      </c>
      <c r="I14" s="321">
        <v>6.5</v>
      </c>
      <c r="J14" s="321">
        <v>6.4</v>
      </c>
      <c r="K14" s="321">
        <v>5.5</v>
      </c>
      <c r="L14" s="320">
        <v>6.7</v>
      </c>
      <c r="M14" s="320">
        <v>6.65</v>
      </c>
      <c r="N14" s="320">
        <v>2.65</v>
      </c>
      <c r="O14" s="322" t="s">
        <v>50</v>
      </c>
      <c r="P14" s="322" t="s">
        <v>50</v>
      </c>
      <c r="Q14" s="323"/>
      <c r="R14" s="324" t="s">
        <v>54</v>
      </c>
      <c r="T14" s="325">
        <v>0</v>
      </c>
      <c r="U14" s="326">
        <v>0</v>
      </c>
    </row>
    <row r="15" spans="1:21" s="317" customFormat="1" ht="15" customHeight="1" hidden="1">
      <c r="A15" s="318">
        <v>6</v>
      </c>
      <c r="B15" s="266">
        <v>151135895</v>
      </c>
      <c r="C15" s="267" t="s">
        <v>399</v>
      </c>
      <c r="D15" s="268" t="s">
        <v>79</v>
      </c>
      <c r="E15" s="269" t="s">
        <v>400</v>
      </c>
      <c r="F15" s="319" t="s">
        <v>401</v>
      </c>
      <c r="G15" s="320">
        <v>6.68</v>
      </c>
      <c r="H15" s="321">
        <v>7.5</v>
      </c>
      <c r="I15" s="321">
        <v>6</v>
      </c>
      <c r="J15" s="321">
        <v>6</v>
      </c>
      <c r="K15" s="321">
        <v>8.5</v>
      </c>
      <c r="L15" s="320">
        <v>6.6</v>
      </c>
      <c r="M15" s="320">
        <v>6.68</v>
      </c>
      <c r="N15" s="320">
        <v>2.66</v>
      </c>
      <c r="O15" s="322" t="s">
        <v>50</v>
      </c>
      <c r="P15" s="322" t="s">
        <v>50</v>
      </c>
      <c r="Q15" s="323"/>
      <c r="R15" s="324" t="s">
        <v>54</v>
      </c>
      <c r="T15" s="325">
        <v>0</v>
      </c>
      <c r="U15" s="326">
        <v>0</v>
      </c>
    </row>
    <row r="16" spans="1:21" s="317" customFormat="1" ht="15" customHeight="1" hidden="1">
      <c r="A16" s="318">
        <v>7</v>
      </c>
      <c r="B16" s="266">
        <v>151135074</v>
      </c>
      <c r="C16" s="267" t="s">
        <v>402</v>
      </c>
      <c r="D16" s="268" t="s">
        <v>82</v>
      </c>
      <c r="E16" s="269" t="s">
        <v>403</v>
      </c>
      <c r="F16" s="319" t="s">
        <v>48</v>
      </c>
      <c r="G16" s="320">
        <v>6.49</v>
      </c>
      <c r="H16" s="321">
        <v>7.8</v>
      </c>
      <c r="I16" s="321">
        <v>5.5</v>
      </c>
      <c r="J16" s="321">
        <v>6.6</v>
      </c>
      <c r="K16" s="321">
        <v>5.5</v>
      </c>
      <c r="L16" s="320">
        <v>6.86</v>
      </c>
      <c r="M16" s="320">
        <v>6.51</v>
      </c>
      <c r="N16" s="320">
        <v>2.55</v>
      </c>
      <c r="O16" s="322" t="s">
        <v>50</v>
      </c>
      <c r="P16" s="322" t="s">
        <v>50</v>
      </c>
      <c r="Q16" s="323"/>
      <c r="R16" s="324" t="s">
        <v>54</v>
      </c>
      <c r="T16" s="325">
        <v>0</v>
      </c>
      <c r="U16" s="326">
        <v>0</v>
      </c>
    </row>
    <row r="17" spans="1:21" s="317" customFormat="1" ht="15" customHeight="1" hidden="1">
      <c r="A17" s="318">
        <v>8</v>
      </c>
      <c r="B17" s="266">
        <v>151135227</v>
      </c>
      <c r="C17" s="267" t="s">
        <v>404</v>
      </c>
      <c r="D17" s="268" t="s">
        <v>405</v>
      </c>
      <c r="E17" s="269" t="s">
        <v>406</v>
      </c>
      <c r="F17" s="319" t="s">
        <v>84</v>
      </c>
      <c r="G17" s="320">
        <v>6.38</v>
      </c>
      <c r="H17" s="321">
        <v>6.8</v>
      </c>
      <c r="I17" s="321">
        <v>7</v>
      </c>
      <c r="J17" s="321">
        <v>5.9</v>
      </c>
      <c r="K17" s="321">
        <v>8.5</v>
      </c>
      <c r="L17" s="320">
        <v>6.48</v>
      </c>
      <c r="M17" s="320">
        <v>6.39</v>
      </c>
      <c r="N17" s="320">
        <v>2.43</v>
      </c>
      <c r="O17" s="322" t="s">
        <v>50</v>
      </c>
      <c r="P17" s="322" t="s">
        <v>50</v>
      </c>
      <c r="Q17" s="323"/>
      <c r="R17" s="324" t="s">
        <v>54</v>
      </c>
      <c r="T17" s="325">
        <v>0</v>
      </c>
      <c r="U17" s="326">
        <v>0</v>
      </c>
    </row>
    <row r="18" spans="1:21" s="317" customFormat="1" ht="15" customHeight="1" hidden="1">
      <c r="A18" s="318">
        <v>9</v>
      </c>
      <c r="B18" s="266">
        <v>151135108</v>
      </c>
      <c r="C18" s="267" t="s">
        <v>407</v>
      </c>
      <c r="D18" s="268" t="s">
        <v>193</v>
      </c>
      <c r="E18" s="269" t="s">
        <v>408</v>
      </c>
      <c r="F18" s="319" t="s">
        <v>185</v>
      </c>
      <c r="G18" s="320">
        <v>7.21</v>
      </c>
      <c r="H18" s="321">
        <v>7.5</v>
      </c>
      <c r="I18" s="321">
        <v>5.5</v>
      </c>
      <c r="J18" s="321">
        <v>5.8</v>
      </c>
      <c r="K18" s="321">
        <v>8.5</v>
      </c>
      <c r="L18" s="320">
        <v>6.42</v>
      </c>
      <c r="M18" s="320">
        <v>7.17</v>
      </c>
      <c r="N18" s="320">
        <v>2.98</v>
      </c>
      <c r="O18" s="322" t="s">
        <v>50</v>
      </c>
      <c r="P18" s="322" t="s">
        <v>50</v>
      </c>
      <c r="Q18" s="323"/>
      <c r="R18" s="324" t="s">
        <v>54</v>
      </c>
      <c r="T18" s="325">
        <v>0</v>
      </c>
      <c r="U18" s="326">
        <v>0</v>
      </c>
    </row>
    <row r="19" spans="1:21" s="317" customFormat="1" ht="15" customHeight="1" hidden="1">
      <c r="A19" s="318">
        <v>10</v>
      </c>
      <c r="B19" s="266">
        <v>151135286</v>
      </c>
      <c r="C19" s="267" t="s">
        <v>409</v>
      </c>
      <c r="D19" s="268" t="s">
        <v>410</v>
      </c>
      <c r="E19" s="269" t="s">
        <v>411</v>
      </c>
      <c r="F19" s="319" t="s">
        <v>84</v>
      </c>
      <c r="G19" s="320">
        <v>7.27</v>
      </c>
      <c r="H19" s="321">
        <v>7.3</v>
      </c>
      <c r="I19" s="321">
        <v>5.5</v>
      </c>
      <c r="J19" s="321">
        <v>6.3</v>
      </c>
      <c r="K19" s="321">
        <v>9.5</v>
      </c>
      <c r="L19" s="320">
        <v>6.54</v>
      </c>
      <c r="M19" s="320">
        <v>7.23</v>
      </c>
      <c r="N19" s="320">
        <v>3.03</v>
      </c>
      <c r="O19" s="322" t="s">
        <v>50</v>
      </c>
      <c r="P19" s="322" t="s">
        <v>50</v>
      </c>
      <c r="Q19" s="323"/>
      <c r="R19" s="324" t="s">
        <v>54</v>
      </c>
      <c r="T19" s="325">
        <v>0</v>
      </c>
      <c r="U19" s="326">
        <v>0</v>
      </c>
    </row>
    <row r="20" spans="1:21" s="317" customFormat="1" ht="15" customHeight="1" hidden="1">
      <c r="A20" s="318">
        <v>11</v>
      </c>
      <c r="B20" s="266">
        <v>151135194</v>
      </c>
      <c r="C20" s="267" t="s">
        <v>412</v>
      </c>
      <c r="D20" s="268" t="s">
        <v>413</v>
      </c>
      <c r="E20" s="269" t="s">
        <v>414</v>
      </c>
      <c r="F20" s="319" t="s">
        <v>74</v>
      </c>
      <c r="G20" s="320">
        <v>7.34</v>
      </c>
      <c r="H20" s="321">
        <v>6.9</v>
      </c>
      <c r="I20" s="321">
        <v>5.5</v>
      </c>
      <c r="J20" s="321">
        <v>6.4</v>
      </c>
      <c r="K20" s="321">
        <v>9.5</v>
      </c>
      <c r="L20" s="320">
        <v>6.42</v>
      </c>
      <c r="M20" s="320">
        <v>7.29</v>
      </c>
      <c r="N20" s="320">
        <v>3.05</v>
      </c>
      <c r="O20" s="322" t="s">
        <v>50</v>
      </c>
      <c r="P20" s="322" t="s">
        <v>50</v>
      </c>
      <c r="Q20" s="323"/>
      <c r="R20" s="324" t="s">
        <v>54</v>
      </c>
      <c r="T20" s="325">
        <v>0</v>
      </c>
      <c r="U20" s="326">
        <v>0</v>
      </c>
    </row>
    <row r="21" spans="1:21" s="317" customFormat="1" ht="15" customHeight="1" hidden="1">
      <c r="A21" s="318">
        <v>12</v>
      </c>
      <c r="B21" s="266">
        <v>151135149</v>
      </c>
      <c r="C21" s="267" t="s">
        <v>415</v>
      </c>
      <c r="D21" s="268" t="s">
        <v>416</v>
      </c>
      <c r="E21" s="269" t="s">
        <v>417</v>
      </c>
      <c r="F21" s="319" t="s">
        <v>77</v>
      </c>
      <c r="G21" s="320">
        <v>7.19</v>
      </c>
      <c r="H21" s="321">
        <v>8.8</v>
      </c>
      <c r="I21" s="321">
        <v>6</v>
      </c>
      <c r="J21" s="321">
        <v>6.1</v>
      </c>
      <c r="K21" s="321">
        <v>9</v>
      </c>
      <c r="L21" s="320">
        <v>7.16</v>
      </c>
      <c r="M21" s="320">
        <v>7.19</v>
      </c>
      <c r="N21" s="320">
        <v>2.98</v>
      </c>
      <c r="O21" s="322" t="s">
        <v>50</v>
      </c>
      <c r="P21" s="322" t="s">
        <v>50</v>
      </c>
      <c r="Q21" s="323"/>
      <c r="R21" s="324" t="s">
        <v>54</v>
      </c>
      <c r="T21" s="325">
        <v>0</v>
      </c>
      <c r="U21" s="326">
        <v>0</v>
      </c>
    </row>
    <row r="22" spans="1:21" s="317" customFormat="1" ht="15" customHeight="1" hidden="1">
      <c r="A22" s="318">
        <v>13</v>
      </c>
      <c r="B22" s="266">
        <v>151135256</v>
      </c>
      <c r="C22" s="267" t="s">
        <v>418</v>
      </c>
      <c r="D22" s="268" t="s">
        <v>419</v>
      </c>
      <c r="E22" s="269" t="s">
        <v>420</v>
      </c>
      <c r="F22" s="319" t="s">
        <v>401</v>
      </c>
      <c r="G22" s="320">
        <v>7.52</v>
      </c>
      <c r="H22" s="321">
        <v>7.9</v>
      </c>
      <c r="I22" s="321">
        <v>5.5</v>
      </c>
      <c r="J22" s="321">
        <v>7.3</v>
      </c>
      <c r="K22" s="321">
        <v>5.8</v>
      </c>
      <c r="L22" s="320">
        <v>7.18</v>
      </c>
      <c r="M22" s="320">
        <v>7.5</v>
      </c>
      <c r="N22" s="320">
        <v>3.16</v>
      </c>
      <c r="O22" s="322" t="s">
        <v>50</v>
      </c>
      <c r="P22" s="322" t="s">
        <v>50</v>
      </c>
      <c r="Q22" s="323"/>
      <c r="R22" s="324" t="s">
        <v>54</v>
      </c>
      <c r="T22" s="325">
        <v>0</v>
      </c>
      <c r="U22" s="326">
        <v>0</v>
      </c>
    </row>
    <row r="23" spans="1:21" s="317" customFormat="1" ht="15" customHeight="1" hidden="1">
      <c r="A23" s="318">
        <v>14</v>
      </c>
      <c r="B23" s="266">
        <v>151136283</v>
      </c>
      <c r="C23" s="267" t="s">
        <v>96</v>
      </c>
      <c r="D23" s="268" t="s">
        <v>421</v>
      </c>
      <c r="E23" s="269" t="s">
        <v>422</v>
      </c>
      <c r="F23" s="319" t="s">
        <v>53</v>
      </c>
      <c r="G23" s="320">
        <v>6.96</v>
      </c>
      <c r="H23" s="321">
        <v>7.5</v>
      </c>
      <c r="I23" s="321">
        <v>6</v>
      </c>
      <c r="J23" s="321">
        <v>6.3</v>
      </c>
      <c r="K23" s="321">
        <v>8.5</v>
      </c>
      <c r="L23" s="320">
        <v>6.72</v>
      </c>
      <c r="M23" s="320">
        <v>6.94</v>
      </c>
      <c r="N23" s="320">
        <v>2.81</v>
      </c>
      <c r="O23" s="322" t="s">
        <v>50</v>
      </c>
      <c r="P23" s="322" t="s">
        <v>50</v>
      </c>
      <c r="Q23" s="323"/>
      <c r="R23" s="324" t="s">
        <v>54</v>
      </c>
      <c r="T23" s="325">
        <v>0</v>
      </c>
      <c r="U23" s="326">
        <v>0</v>
      </c>
    </row>
    <row r="24" spans="1:21" s="317" customFormat="1" ht="15" customHeight="1" hidden="1">
      <c r="A24" s="318">
        <v>15</v>
      </c>
      <c r="B24" s="266">
        <v>151135692</v>
      </c>
      <c r="C24" s="267" t="s">
        <v>423</v>
      </c>
      <c r="D24" s="268" t="s">
        <v>109</v>
      </c>
      <c r="E24" s="269" t="s">
        <v>424</v>
      </c>
      <c r="F24" s="319" t="s">
        <v>77</v>
      </c>
      <c r="G24" s="320">
        <v>7.58</v>
      </c>
      <c r="H24" s="321">
        <v>8</v>
      </c>
      <c r="I24" s="321">
        <v>7.5</v>
      </c>
      <c r="J24" s="321">
        <v>6</v>
      </c>
      <c r="K24" s="321">
        <v>8.5</v>
      </c>
      <c r="L24" s="320">
        <v>7.1</v>
      </c>
      <c r="M24" s="320">
        <v>7.55</v>
      </c>
      <c r="N24" s="320">
        <v>3.22</v>
      </c>
      <c r="O24" s="322" t="s">
        <v>50</v>
      </c>
      <c r="P24" s="322" t="s">
        <v>50</v>
      </c>
      <c r="Q24" s="323"/>
      <c r="R24" s="324" t="s">
        <v>54</v>
      </c>
      <c r="T24" s="325">
        <v>0</v>
      </c>
      <c r="U24" s="326">
        <v>0</v>
      </c>
    </row>
    <row r="25" spans="1:21" s="317" customFormat="1" ht="15" customHeight="1" hidden="1">
      <c r="A25" s="318">
        <v>16</v>
      </c>
      <c r="B25" s="266">
        <v>151135089</v>
      </c>
      <c r="C25" s="267" t="s">
        <v>425</v>
      </c>
      <c r="D25" s="268" t="s">
        <v>426</v>
      </c>
      <c r="E25" s="269" t="s">
        <v>427</v>
      </c>
      <c r="F25" s="319" t="s">
        <v>84</v>
      </c>
      <c r="G25" s="320">
        <v>7.4</v>
      </c>
      <c r="H25" s="321">
        <v>7.8</v>
      </c>
      <c r="I25" s="321">
        <v>5.5</v>
      </c>
      <c r="J25" s="321">
        <v>5.9</v>
      </c>
      <c r="K25" s="321">
        <v>6.5</v>
      </c>
      <c r="L25" s="320">
        <v>6.58</v>
      </c>
      <c r="M25" s="320">
        <v>7.36</v>
      </c>
      <c r="N25" s="320">
        <v>3.07</v>
      </c>
      <c r="O25" s="322" t="s">
        <v>50</v>
      </c>
      <c r="P25" s="322" t="s">
        <v>50</v>
      </c>
      <c r="Q25" s="323"/>
      <c r="R25" s="324" t="s">
        <v>54</v>
      </c>
      <c r="T25" s="325">
        <v>0</v>
      </c>
      <c r="U25" s="326">
        <v>0</v>
      </c>
    </row>
    <row r="26" spans="1:21" s="317" customFormat="1" ht="15" customHeight="1" hidden="1">
      <c r="A26" s="318">
        <v>17</v>
      </c>
      <c r="B26" s="266">
        <v>141134001</v>
      </c>
      <c r="C26" s="267" t="s">
        <v>428</v>
      </c>
      <c r="D26" s="268" t="s">
        <v>117</v>
      </c>
      <c r="E26" s="269" t="s">
        <v>429</v>
      </c>
      <c r="F26" s="319" t="s">
        <v>115</v>
      </c>
      <c r="G26" s="320">
        <v>7.82</v>
      </c>
      <c r="H26" s="321">
        <v>7.6</v>
      </c>
      <c r="I26" s="321">
        <v>5.5</v>
      </c>
      <c r="J26" s="321">
        <v>6.1</v>
      </c>
      <c r="K26" s="321">
        <v>7.5</v>
      </c>
      <c r="L26" s="320">
        <v>6.58</v>
      </c>
      <c r="M26" s="320">
        <v>7.75</v>
      </c>
      <c r="N26" s="320">
        <v>3.33</v>
      </c>
      <c r="O26" s="322" t="s">
        <v>50</v>
      </c>
      <c r="P26" s="322" t="s">
        <v>50</v>
      </c>
      <c r="Q26" s="323"/>
      <c r="R26" s="324" t="s">
        <v>54</v>
      </c>
      <c r="T26" s="325">
        <v>0</v>
      </c>
      <c r="U26" s="326">
        <v>0</v>
      </c>
    </row>
    <row r="27" spans="1:21" s="317" customFormat="1" ht="15" customHeight="1" hidden="1">
      <c r="A27" s="318">
        <v>18</v>
      </c>
      <c r="B27" s="266">
        <v>151135160</v>
      </c>
      <c r="C27" s="267" t="s">
        <v>430</v>
      </c>
      <c r="D27" s="268" t="s">
        <v>431</v>
      </c>
      <c r="E27" s="269" t="s">
        <v>432</v>
      </c>
      <c r="F27" s="319" t="s">
        <v>107</v>
      </c>
      <c r="G27" s="320">
        <v>6.81</v>
      </c>
      <c r="H27" s="321">
        <v>6.8</v>
      </c>
      <c r="I27" s="321">
        <v>6</v>
      </c>
      <c r="J27" s="321">
        <v>7</v>
      </c>
      <c r="K27" s="321">
        <v>6.5</v>
      </c>
      <c r="L27" s="320">
        <v>6.72</v>
      </c>
      <c r="M27" s="320">
        <v>6.81</v>
      </c>
      <c r="N27" s="320">
        <v>2.74</v>
      </c>
      <c r="O27" s="322" t="s">
        <v>50</v>
      </c>
      <c r="P27" s="322" t="s">
        <v>50</v>
      </c>
      <c r="Q27" s="323"/>
      <c r="R27" s="324" t="s">
        <v>54</v>
      </c>
      <c r="T27" s="325">
        <v>0</v>
      </c>
      <c r="U27" s="326">
        <v>0</v>
      </c>
    </row>
    <row r="28" spans="1:21" s="317" customFormat="1" ht="15" customHeight="1" hidden="1">
      <c r="A28" s="318">
        <v>19</v>
      </c>
      <c r="B28" s="266">
        <v>151135201</v>
      </c>
      <c r="C28" s="267" t="s">
        <v>433</v>
      </c>
      <c r="D28" s="268" t="s">
        <v>431</v>
      </c>
      <c r="E28" s="269" t="s">
        <v>434</v>
      </c>
      <c r="F28" s="319" t="s">
        <v>74</v>
      </c>
      <c r="G28" s="320">
        <v>6.84</v>
      </c>
      <c r="H28" s="321">
        <v>6.8</v>
      </c>
      <c r="I28" s="321">
        <v>6.5</v>
      </c>
      <c r="J28" s="321">
        <v>6.3</v>
      </c>
      <c r="K28" s="321">
        <v>5.5</v>
      </c>
      <c r="L28" s="320">
        <v>6.54</v>
      </c>
      <c r="M28" s="320">
        <v>6.83</v>
      </c>
      <c r="N28" s="320">
        <v>2.74</v>
      </c>
      <c r="O28" s="322" t="s">
        <v>50</v>
      </c>
      <c r="P28" s="322" t="s">
        <v>50</v>
      </c>
      <c r="Q28" s="323"/>
      <c r="R28" s="324" t="s">
        <v>54</v>
      </c>
      <c r="T28" s="325">
        <v>0</v>
      </c>
      <c r="U28" s="326">
        <v>0</v>
      </c>
    </row>
    <row r="29" spans="1:21" s="317" customFormat="1" ht="15" customHeight="1" hidden="1">
      <c r="A29" s="318">
        <v>20</v>
      </c>
      <c r="B29" s="266">
        <v>151135269</v>
      </c>
      <c r="C29" s="267" t="s">
        <v>435</v>
      </c>
      <c r="D29" s="268" t="s">
        <v>436</v>
      </c>
      <c r="E29" s="269" t="s">
        <v>437</v>
      </c>
      <c r="F29" s="319" t="s">
        <v>48</v>
      </c>
      <c r="G29" s="320">
        <v>6.56</v>
      </c>
      <c r="H29" s="321">
        <v>6.8</v>
      </c>
      <c r="I29" s="321">
        <v>5.5</v>
      </c>
      <c r="J29" s="321">
        <v>7.1</v>
      </c>
      <c r="K29" s="321">
        <v>8.5</v>
      </c>
      <c r="L29" s="320">
        <v>6.66</v>
      </c>
      <c r="M29" s="320">
        <v>6.57</v>
      </c>
      <c r="N29" s="320">
        <v>2.58</v>
      </c>
      <c r="O29" s="322" t="s">
        <v>50</v>
      </c>
      <c r="P29" s="322" t="s">
        <v>50</v>
      </c>
      <c r="Q29" s="323"/>
      <c r="R29" s="324" t="s">
        <v>54</v>
      </c>
      <c r="T29" s="325">
        <v>0</v>
      </c>
      <c r="U29" s="326">
        <v>0</v>
      </c>
    </row>
    <row r="30" spans="1:21" s="317" customFormat="1" ht="15" customHeight="1" hidden="1">
      <c r="A30" s="318">
        <v>21</v>
      </c>
      <c r="B30" s="266">
        <v>151135103</v>
      </c>
      <c r="C30" s="267" t="s">
        <v>438</v>
      </c>
      <c r="D30" s="268" t="s">
        <v>439</v>
      </c>
      <c r="E30" s="269" t="s">
        <v>440</v>
      </c>
      <c r="F30" s="319" t="s">
        <v>84</v>
      </c>
      <c r="G30" s="320">
        <v>6.75</v>
      </c>
      <c r="H30" s="321">
        <v>7.3</v>
      </c>
      <c r="I30" s="321">
        <v>6</v>
      </c>
      <c r="J30" s="321">
        <v>7.5</v>
      </c>
      <c r="K30" s="321">
        <v>7</v>
      </c>
      <c r="L30" s="320">
        <v>7.12</v>
      </c>
      <c r="M30" s="320">
        <v>6.77</v>
      </c>
      <c r="N30" s="320">
        <v>2.74</v>
      </c>
      <c r="O30" s="322" t="s">
        <v>50</v>
      </c>
      <c r="P30" s="322" t="s">
        <v>50</v>
      </c>
      <c r="Q30" s="323"/>
      <c r="R30" s="324" t="s">
        <v>54</v>
      </c>
      <c r="T30" s="325">
        <v>0</v>
      </c>
      <c r="U30" s="326">
        <v>0</v>
      </c>
    </row>
    <row r="31" spans="1:21" s="317" customFormat="1" ht="15" customHeight="1" hidden="1">
      <c r="A31" s="318">
        <v>22</v>
      </c>
      <c r="B31" s="266">
        <v>151135078</v>
      </c>
      <c r="C31" s="267" t="s">
        <v>441</v>
      </c>
      <c r="D31" s="268" t="s">
        <v>320</v>
      </c>
      <c r="E31" s="269" t="s">
        <v>442</v>
      </c>
      <c r="F31" s="319" t="s">
        <v>84</v>
      </c>
      <c r="G31" s="320">
        <v>7.32</v>
      </c>
      <c r="H31" s="321">
        <v>7.1</v>
      </c>
      <c r="I31" s="321">
        <v>5.5</v>
      </c>
      <c r="J31" s="321">
        <v>6.3</v>
      </c>
      <c r="K31" s="321">
        <v>6.5</v>
      </c>
      <c r="L31" s="320">
        <v>6.46</v>
      </c>
      <c r="M31" s="320">
        <v>7.27</v>
      </c>
      <c r="N31" s="320">
        <v>3.03</v>
      </c>
      <c r="O31" s="322" t="s">
        <v>50</v>
      </c>
      <c r="P31" s="322" t="s">
        <v>50</v>
      </c>
      <c r="Q31" s="323"/>
      <c r="R31" s="324" t="s">
        <v>54</v>
      </c>
      <c r="T31" s="325">
        <v>0</v>
      </c>
      <c r="U31" s="326">
        <v>0</v>
      </c>
    </row>
    <row r="32" spans="1:21" s="317" customFormat="1" ht="15" customHeight="1" hidden="1">
      <c r="A32" s="318">
        <v>23</v>
      </c>
      <c r="B32" s="266">
        <v>151136307</v>
      </c>
      <c r="C32" s="267" t="s">
        <v>443</v>
      </c>
      <c r="D32" s="268" t="s">
        <v>323</v>
      </c>
      <c r="E32" s="269" t="s">
        <v>444</v>
      </c>
      <c r="F32" s="319" t="s">
        <v>115</v>
      </c>
      <c r="G32" s="320">
        <v>7.72</v>
      </c>
      <c r="H32" s="321">
        <v>7.8</v>
      </c>
      <c r="I32" s="321">
        <v>5.5</v>
      </c>
      <c r="J32" s="321">
        <v>7.3</v>
      </c>
      <c r="K32" s="321">
        <v>7.5</v>
      </c>
      <c r="L32" s="320">
        <v>7.14</v>
      </c>
      <c r="M32" s="320">
        <v>7.69</v>
      </c>
      <c r="N32" s="320">
        <v>3.3</v>
      </c>
      <c r="O32" s="322" t="s">
        <v>50</v>
      </c>
      <c r="P32" s="322" t="s">
        <v>50</v>
      </c>
      <c r="Q32" s="323"/>
      <c r="R32" s="324" t="s">
        <v>54</v>
      </c>
      <c r="T32" s="325">
        <v>0</v>
      </c>
      <c r="U32" s="326">
        <v>0</v>
      </c>
    </row>
    <row r="33" spans="1:21" s="317" customFormat="1" ht="15" customHeight="1" hidden="1">
      <c r="A33" s="318">
        <v>24</v>
      </c>
      <c r="B33" s="266">
        <v>151135258</v>
      </c>
      <c r="C33" s="267" t="s">
        <v>445</v>
      </c>
      <c r="D33" s="268" t="s">
        <v>122</v>
      </c>
      <c r="E33" s="269" t="s">
        <v>446</v>
      </c>
      <c r="F33" s="319" t="s">
        <v>48</v>
      </c>
      <c r="G33" s="320">
        <v>6.68</v>
      </c>
      <c r="H33" s="321">
        <v>7.1</v>
      </c>
      <c r="I33" s="321">
        <v>5.5</v>
      </c>
      <c r="J33" s="321">
        <v>6.3</v>
      </c>
      <c r="K33" s="321">
        <v>7.5</v>
      </c>
      <c r="L33" s="320">
        <v>6.46</v>
      </c>
      <c r="M33" s="320">
        <v>6.66</v>
      </c>
      <c r="N33" s="320">
        <v>2.64</v>
      </c>
      <c r="O33" s="322" t="s">
        <v>50</v>
      </c>
      <c r="P33" s="322" t="s">
        <v>50</v>
      </c>
      <c r="Q33" s="323"/>
      <c r="R33" s="324" t="s">
        <v>54</v>
      </c>
      <c r="T33" s="325">
        <v>0</v>
      </c>
      <c r="U33" s="326">
        <v>0</v>
      </c>
    </row>
    <row r="34" spans="1:21" s="317" customFormat="1" ht="15" customHeight="1" hidden="1">
      <c r="A34" s="318">
        <v>25</v>
      </c>
      <c r="B34" s="266">
        <v>151135130</v>
      </c>
      <c r="C34" s="267" t="s">
        <v>447</v>
      </c>
      <c r="D34" s="268" t="s">
        <v>353</v>
      </c>
      <c r="E34" s="269" t="s">
        <v>448</v>
      </c>
      <c r="F34" s="319" t="s">
        <v>48</v>
      </c>
      <c r="G34" s="320">
        <v>6.48</v>
      </c>
      <c r="H34" s="321">
        <v>8.3</v>
      </c>
      <c r="I34" s="321">
        <v>6</v>
      </c>
      <c r="J34" s="321">
        <v>5.9</v>
      </c>
      <c r="K34" s="321">
        <v>6.5</v>
      </c>
      <c r="L34" s="320">
        <v>6.88</v>
      </c>
      <c r="M34" s="320">
        <v>6.5</v>
      </c>
      <c r="N34" s="320">
        <v>2.51</v>
      </c>
      <c r="O34" s="322" t="s">
        <v>50</v>
      </c>
      <c r="P34" s="322" t="s">
        <v>50</v>
      </c>
      <c r="Q34" s="323"/>
      <c r="R34" s="324" t="s">
        <v>54</v>
      </c>
      <c r="T34" s="325">
        <v>0</v>
      </c>
      <c r="U34" s="326">
        <v>0</v>
      </c>
    </row>
    <row r="35" spans="1:21" s="317" customFormat="1" ht="15" customHeight="1" hidden="1">
      <c r="A35" s="318">
        <v>26</v>
      </c>
      <c r="B35" s="266">
        <v>151135121</v>
      </c>
      <c r="C35" s="267" t="s">
        <v>449</v>
      </c>
      <c r="D35" s="268" t="s">
        <v>131</v>
      </c>
      <c r="E35" s="269" t="s">
        <v>398</v>
      </c>
      <c r="F35" s="319" t="s">
        <v>53</v>
      </c>
      <c r="G35" s="320">
        <v>6.3</v>
      </c>
      <c r="H35" s="321">
        <v>7.8</v>
      </c>
      <c r="I35" s="321">
        <v>6.5</v>
      </c>
      <c r="J35" s="321">
        <v>6.8</v>
      </c>
      <c r="K35" s="321">
        <v>5.5</v>
      </c>
      <c r="L35" s="320">
        <v>7.14</v>
      </c>
      <c r="M35" s="320">
        <v>6.34</v>
      </c>
      <c r="N35" s="320">
        <v>2.42</v>
      </c>
      <c r="O35" s="322" t="s">
        <v>50</v>
      </c>
      <c r="P35" s="322" t="s">
        <v>50</v>
      </c>
      <c r="Q35" s="323"/>
      <c r="R35" s="324" t="s">
        <v>54</v>
      </c>
      <c r="T35" s="325">
        <v>0</v>
      </c>
      <c r="U35" s="326">
        <v>0</v>
      </c>
    </row>
    <row r="36" spans="1:21" s="317" customFormat="1" ht="15" customHeight="1" hidden="1">
      <c r="A36" s="318">
        <v>27</v>
      </c>
      <c r="B36" s="266">
        <v>151135687</v>
      </c>
      <c r="C36" s="267" t="s">
        <v>450</v>
      </c>
      <c r="D36" s="268" t="s">
        <v>451</v>
      </c>
      <c r="E36" s="269" t="s">
        <v>452</v>
      </c>
      <c r="F36" s="319" t="s">
        <v>107</v>
      </c>
      <c r="G36" s="320">
        <v>6.69</v>
      </c>
      <c r="H36" s="321">
        <v>7.9</v>
      </c>
      <c r="I36" s="321">
        <v>7</v>
      </c>
      <c r="J36" s="321">
        <v>5.6</v>
      </c>
      <c r="K36" s="321">
        <v>6</v>
      </c>
      <c r="L36" s="320">
        <v>6.8</v>
      </c>
      <c r="M36" s="320">
        <v>6.69</v>
      </c>
      <c r="N36" s="320">
        <v>2.64</v>
      </c>
      <c r="O36" s="322" t="s">
        <v>50</v>
      </c>
      <c r="P36" s="322" t="s">
        <v>50</v>
      </c>
      <c r="Q36" s="323"/>
      <c r="R36" s="324" t="s">
        <v>54</v>
      </c>
      <c r="T36" s="325">
        <v>0</v>
      </c>
      <c r="U36" s="326">
        <v>0</v>
      </c>
    </row>
    <row r="37" spans="1:21" s="317" customFormat="1" ht="15" customHeight="1" hidden="1">
      <c r="A37" s="318">
        <v>28</v>
      </c>
      <c r="B37" s="266">
        <v>151135095</v>
      </c>
      <c r="C37" s="267" t="s">
        <v>453</v>
      </c>
      <c r="D37" s="268" t="s">
        <v>454</v>
      </c>
      <c r="E37" s="269" t="s">
        <v>455</v>
      </c>
      <c r="F37" s="319" t="s">
        <v>84</v>
      </c>
      <c r="G37" s="320">
        <v>6.74</v>
      </c>
      <c r="H37" s="321">
        <v>7</v>
      </c>
      <c r="I37" s="321">
        <v>6.5</v>
      </c>
      <c r="J37" s="321">
        <v>6.6</v>
      </c>
      <c r="K37" s="321">
        <v>5.5</v>
      </c>
      <c r="L37" s="320">
        <v>6.74</v>
      </c>
      <c r="M37" s="320">
        <v>6.74</v>
      </c>
      <c r="N37" s="320">
        <v>2.7</v>
      </c>
      <c r="O37" s="322" t="s">
        <v>50</v>
      </c>
      <c r="P37" s="322" t="s">
        <v>50</v>
      </c>
      <c r="Q37" s="323"/>
      <c r="R37" s="324" t="s">
        <v>54</v>
      </c>
      <c r="T37" s="325">
        <v>0</v>
      </c>
      <c r="U37" s="326">
        <v>0</v>
      </c>
    </row>
    <row r="38" spans="1:21" s="317" customFormat="1" ht="15" customHeight="1" hidden="1">
      <c r="A38" s="318">
        <v>29</v>
      </c>
      <c r="B38" s="266">
        <v>151136150</v>
      </c>
      <c r="C38" s="267" t="s">
        <v>456</v>
      </c>
      <c r="D38" s="268" t="s">
        <v>292</v>
      </c>
      <c r="E38" s="269" t="s">
        <v>457</v>
      </c>
      <c r="F38" s="319" t="s">
        <v>84</v>
      </c>
      <c r="G38" s="320">
        <v>7.69</v>
      </c>
      <c r="H38" s="321">
        <v>8.5</v>
      </c>
      <c r="I38" s="321">
        <v>8</v>
      </c>
      <c r="J38" s="321">
        <v>8.5</v>
      </c>
      <c r="K38" s="321">
        <v>7</v>
      </c>
      <c r="L38" s="320">
        <v>8.4</v>
      </c>
      <c r="M38" s="320">
        <v>7.73</v>
      </c>
      <c r="N38" s="320">
        <v>3.3</v>
      </c>
      <c r="O38" s="322" t="s">
        <v>50</v>
      </c>
      <c r="P38" s="322" t="s">
        <v>50</v>
      </c>
      <c r="Q38" s="323"/>
      <c r="R38" s="324" t="s">
        <v>54</v>
      </c>
      <c r="T38" s="325">
        <v>0</v>
      </c>
      <c r="U38" s="326">
        <v>0</v>
      </c>
    </row>
    <row r="39" spans="1:21" s="317" customFormat="1" ht="15" customHeight="1" hidden="1">
      <c r="A39" s="318">
        <v>30</v>
      </c>
      <c r="B39" s="266">
        <v>151135279</v>
      </c>
      <c r="C39" s="267" t="s">
        <v>458</v>
      </c>
      <c r="D39" s="268" t="s">
        <v>459</v>
      </c>
      <c r="E39" s="269" t="s">
        <v>460</v>
      </c>
      <c r="F39" s="319" t="s">
        <v>65</v>
      </c>
      <c r="G39" s="320">
        <v>6.78</v>
      </c>
      <c r="H39" s="321">
        <v>7</v>
      </c>
      <c r="I39" s="321">
        <v>6.5</v>
      </c>
      <c r="J39" s="321">
        <v>6.5</v>
      </c>
      <c r="K39" s="321">
        <v>8</v>
      </c>
      <c r="L39" s="320">
        <v>6.7</v>
      </c>
      <c r="M39" s="320">
        <v>6.78</v>
      </c>
      <c r="N39" s="320">
        <v>2.74</v>
      </c>
      <c r="O39" s="322" t="s">
        <v>50</v>
      </c>
      <c r="P39" s="322" t="s">
        <v>50</v>
      </c>
      <c r="Q39" s="323"/>
      <c r="R39" s="324" t="s">
        <v>54</v>
      </c>
      <c r="T39" s="325">
        <v>0</v>
      </c>
      <c r="U39" s="326">
        <v>0</v>
      </c>
    </row>
    <row r="40" spans="1:21" s="317" customFormat="1" ht="15" customHeight="1" hidden="1">
      <c r="A40" s="318">
        <v>31</v>
      </c>
      <c r="B40" s="266">
        <v>141134086</v>
      </c>
      <c r="C40" s="267" t="s">
        <v>461</v>
      </c>
      <c r="D40" s="268" t="s">
        <v>143</v>
      </c>
      <c r="E40" s="269" t="s">
        <v>462</v>
      </c>
      <c r="F40" s="319" t="s">
        <v>48</v>
      </c>
      <c r="G40" s="320">
        <v>6.77</v>
      </c>
      <c r="H40" s="321">
        <v>8.1</v>
      </c>
      <c r="I40" s="321">
        <v>7</v>
      </c>
      <c r="J40" s="321">
        <v>7</v>
      </c>
      <c r="K40" s="321">
        <v>7.5</v>
      </c>
      <c r="L40" s="320">
        <v>7.44</v>
      </c>
      <c r="M40" s="320">
        <v>6.81</v>
      </c>
      <c r="N40" s="320">
        <v>2.77</v>
      </c>
      <c r="O40" s="322" t="s">
        <v>50</v>
      </c>
      <c r="P40" s="322" t="s">
        <v>50</v>
      </c>
      <c r="Q40" s="323"/>
      <c r="R40" s="324" t="s">
        <v>54</v>
      </c>
      <c r="T40" s="325">
        <v>0</v>
      </c>
      <c r="U40" s="326">
        <v>0</v>
      </c>
    </row>
    <row r="41" spans="1:21" s="317" customFormat="1" ht="15" customHeight="1" hidden="1">
      <c r="A41" s="318">
        <v>32</v>
      </c>
      <c r="B41" s="266">
        <v>151135192</v>
      </c>
      <c r="C41" s="267" t="s">
        <v>463</v>
      </c>
      <c r="D41" s="268" t="s">
        <v>143</v>
      </c>
      <c r="E41" s="269" t="s">
        <v>464</v>
      </c>
      <c r="F41" s="319" t="s">
        <v>48</v>
      </c>
      <c r="G41" s="320">
        <v>7.76</v>
      </c>
      <c r="H41" s="321">
        <v>8.3</v>
      </c>
      <c r="I41" s="321">
        <v>7</v>
      </c>
      <c r="J41" s="321">
        <v>7</v>
      </c>
      <c r="K41" s="321">
        <v>7.1</v>
      </c>
      <c r="L41" s="320">
        <v>7.52</v>
      </c>
      <c r="M41" s="320">
        <v>7.75</v>
      </c>
      <c r="N41" s="320">
        <v>3.31</v>
      </c>
      <c r="O41" s="322" t="s">
        <v>50</v>
      </c>
      <c r="P41" s="322" t="s">
        <v>50</v>
      </c>
      <c r="Q41" s="323"/>
      <c r="R41" s="324" t="s">
        <v>54</v>
      </c>
      <c r="T41" s="325">
        <v>0</v>
      </c>
      <c r="U41" s="326">
        <v>0</v>
      </c>
    </row>
    <row r="42" spans="1:21" s="317" customFormat="1" ht="15" customHeight="1" hidden="1">
      <c r="A42" s="318">
        <v>33</v>
      </c>
      <c r="B42" s="266">
        <v>151135193</v>
      </c>
      <c r="C42" s="267" t="s">
        <v>465</v>
      </c>
      <c r="D42" s="268" t="s">
        <v>466</v>
      </c>
      <c r="E42" s="269" t="s">
        <v>467</v>
      </c>
      <c r="F42" s="319" t="s">
        <v>48</v>
      </c>
      <c r="G42" s="320">
        <v>8.21</v>
      </c>
      <c r="H42" s="321">
        <v>7.5</v>
      </c>
      <c r="I42" s="321">
        <v>7</v>
      </c>
      <c r="J42" s="321">
        <v>6.5</v>
      </c>
      <c r="K42" s="321">
        <v>7</v>
      </c>
      <c r="L42" s="320">
        <v>7</v>
      </c>
      <c r="M42" s="320">
        <v>8.14</v>
      </c>
      <c r="N42" s="320">
        <v>3.55</v>
      </c>
      <c r="O42" s="322" t="s">
        <v>50</v>
      </c>
      <c r="P42" s="322" t="s">
        <v>50</v>
      </c>
      <c r="Q42" s="323"/>
      <c r="R42" s="324" t="s">
        <v>54</v>
      </c>
      <c r="T42" s="325">
        <v>0</v>
      </c>
      <c r="U42" s="326">
        <v>0</v>
      </c>
    </row>
    <row r="43" spans="1:21" s="317" customFormat="1" ht="15" customHeight="1" hidden="1">
      <c r="A43" s="318">
        <v>34</v>
      </c>
      <c r="B43" s="266">
        <v>151135251</v>
      </c>
      <c r="C43" s="267" t="s">
        <v>468</v>
      </c>
      <c r="D43" s="268" t="s">
        <v>469</v>
      </c>
      <c r="E43" s="269" t="s">
        <v>470</v>
      </c>
      <c r="F43" s="319" t="s">
        <v>84</v>
      </c>
      <c r="G43" s="320">
        <v>6.54</v>
      </c>
      <c r="H43" s="321">
        <v>0</v>
      </c>
      <c r="I43" s="321">
        <v>6.5</v>
      </c>
      <c r="J43" s="321">
        <v>6.5</v>
      </c>
      <c r="K43" s="321">
        <v>8.1</v>
      </c>
      <c r="L43" s="320">
        <v>3.9</v>
      </c>
      <c r="M43" s="320">
        <v>6.4</v>
      </c>
      <c r="N43" s="320">
        <v>2.53</v>
      </c>
      <c r="O43" s="322" t="s">
        <v>50</v>
      </c>
      <c r="P43" s="322" t="s">
        <v>50</v>
      </c>
      <c r="Q43" s="323"/>
      <c r="R43" s="324" t="s">
        <v>95</v>
      </c>
      <c r="T43" s="325">
        <v>0</v>
      </c>
      <c r="U43" s="326">
        <v>0</v>
      </c>
    </row>
    <row r="44" spans="1:21" s="317" customFormat="1" ht="15" customHeight="1" hidden="1">
      <c r="A44" s="318">
        <v>35</v>
      </c>
      <c r="B44" s="266">
        <v>151136040</v>
      </c>
      <c r="C44" s="267" t="s">
        <v>471</v>
      </c>
      <c r="D44" s="268" t="s">
        <v>146</v>
      </c>
      <c r="E44" s="269" t="s">
        <v>472</v>
      </c>
      <c r="F44" s="319" t="s">
        <v>473</v>
      </c>
      <c r="G44" s="320">
        <v>7.13</v>
      </c>
      <c r="H44" s="321">
        <v>8</v>
      </c>
      <c r="I44" s="321">
        <v>7</v>
      </c>
      <c r="J44" s="321">
        <v>6.1</v>
      </c>
      <c r="K44" s="321">
        <v>9</v>
      </c>
      <c r="L44" s="320">
        <v>7.04</v>
      </c>
      <c r="M44" s="320">
        <v>7.12</v>
      </c>
      <c r="N44" s="320">
        <v>2.93</v>
      </c>
      <c r="O44" s="322" t="s">
        <v>50</v>
      </c>
      <c r="P44" s="322" t="s">
        <v>50</v>
      </c>
      <c r="Q44" s="323"/>
      <c r="R44" s="324" t="s">
        <v>54</v>
      </c>
      <c r="T44" s="325">
        <v>0</v>
      </c>
      <c r="U44" s="326">
        <v>0</v>
      </c>
    </row>
    <row r="45" spans="1:21" s="317" customFormat="1" ht="15" customHeight="1" hidden="1">
      <c r="A45" s="318">
        <v>36</v>
      </c>
      <c r="B45" s="266">
        <v>151135146</v>
      </c>
      <c r="C45" s="267" t="s">
        <v>474</v>
      </c>
      <c r="D45" s="268" t="s">
        <v>475</v>
      </c>
      <c r="E45" s="269" t="s">
        <v>476</v>
      </c>
      <c r="F45" s="319" t="s">
        <v>77</v>
      </c>
      <c r="G45" s="320">
        <v>7.51</v>
      </c>
      <c r="H45" s="321">
        <v>8.8</v>
      </c>
      <c r="I45" s="321">
        <v>7</v>
      </c>
      <c r="J45" s="321">
        <v>6.3</v>
      </c>
      <c r="K45" s="321">
        <v>8.6</v>
      </c>
      <c r="L45" s="320">
        <v>7.44</v>
      </c>
      <c r="M45" s="320">
        <v>7.51</v>
      </c>
      <c r="N45" s="320">
        <v>3.17</v>
      </c>
      <c r="O45" s="322" t="s">
        <v>50</v>
      </c>
      <c r="P45" s="322" t="s">
        <v>50</v>
      </c>
      <c r="Q45" s="323"/>
      <c r="R45" s="324" t="s">
        <v>54</v>
      </c>
      <c r="T45" s="325">
        <v>0</v>
      </c>
      <c r="U45" s="326">
        <v>0</v>
      </c>
    </row>
    <row r="46" spans="1:21" s="317" customFormat="1" ht="15" customHeight="1" hidden="1">
      <c r="A46" s="318">
        <v>37</v>
      </c>
      <c r="B46" s="266">
        <v>151135906</v>
      </c>
      <c r="C46" s="267" t="s">
        <v>477</v>
      </c>
      <c r="D46" s="268" t="s">
        <v>155</v>
      </c>
      <c r="E46" s="269" t="s">
        <v>478</v>
      </c>
      <c r="F46" s="319" t="s">
        <v>48</v>
      </c>
      <c r="G46" s="320">
        <v>7.16</v>
      </c>
      <c r="H46" s="321">
        <v>6</v>
      </c>
      <c r="I46" s="321">
        <v>6.5</v>
      </c>
      <c r="J46" s="321">
        <v>8</v>
      </c>
      <c r="K46" s="321">
        <v>7</v>
      </c>
      <c r="L46" s="320">
        <v>6.9</v>
      </c>
      <c r="M46" s="320">
        <v>7.15</v>
      </c>
      <c r="N46" s="320">
        <v>2.95</v>
      </c>
      <c r="O46" s="322" t="s">
        <v>50</v>
      </c>
      <c r="P46" s="322" t="s">
        <v>50</v>
      </c>
      <c r="Q46" s="323"/>
      <c r="R46" s="324" t="s">
        <v>54</v>
      </c>
      <c r="T46" s="325">
        <v>0</v>
      </c>
      <c r="U46" s="326">
        <v>0</v>
      </c>
    </row>
    <row r="47" spans="1:21" s="317" customFormat="1" ht="15" customHeight="1" hidden="1">
      <c r="A47" s="318">
        <v>38</v>
      </c>
      <c r="B47" s="266">
        <v>151136037</v>
      </c>
      <c r="C47" s="267" t="s">
        <v>479</v>
      </c>
      <c r="D47" s="268" t="s">
        <v>155</v>
      </c>
      <c r="E47" s="269" t="s">
        <v>480</v>
      </c>
      <c r="F47" s="319" t="s">
        <v>65</v>
      </c>
      <c r="G47" s="320">
        <v>8.34</v>
      </c>
      <c r="H47" s="321">
        <v>7.5</v>
      </c>
      <c r="I47" s="321">
        <v>8.5</v>
      </c>
      <c r="J47" s="321">
        <v>8.1</v>
      </c>
      <c r="K47" s="321">
        <v>9</v>
      </c>
      <c r="L47" s="320">
        <v>7.94</v>
      </c>
      <c r="M47" s="320">
        <v>8.32</v>
      </c>
      <c r="N47" s="320">
        <v>3.61</v>
      </c>
      <c r="O47" s="322" t="s">
        <v>50</v>
      </c>
      <c r="P47" s="322" t="s">
        <v>50</v>
      </c>
      <c r="Q47" s="323"/>
      <c r="R47" s="324" t="s">
        <v>54</v>
      </c>
      <c r="T47" s="325">
        <v>0</v>
      </c>
      <c r="U47" s="326">
        <v>0</v>
      </c>
    </row>
    <row r="48" spans="1:21" s="317" customFormat="1" ht="15" customHeight="1" hidden="1">
      <c r="A48" s="318">
        <v>39</v>
      </c>
      <c r="B48" s="266">
        <v>151135179</v>
      </c>
      <c r="C48" s="267" t="s">
        <v>481</v>
      </c>
      <c r="D48" s="268" t="s">
        <v>155</v>
      </c>
      <c r="E48" s="269" t="s">
        <v>482</v>
      </c>
      <c r="F48" s="319" t="s">
        <v>77</v>
      </c>
      <c r="G48" s="320">
        <v>6.61</v>
      </c>
      <c r="H48" s="321">
        <v>7.3</v>
      </c>
      <c r="I48" s="321">
        <v>6.5</v>
      </c>
      <c r="J48" s="321">
        <v>6</v>
      </c>
      <c r="K48" s="321">
        <v>6</v>
      </c>
      <c r="L48" s="320">
        <v>6.62</v>
      </c>
      <c r="M48" s="320">
        <v>6.61</v>
      </c>
      <c r="N48" s="320">
        <v>2.62</v>
      </c>
      <c r="O48" s="322" t="s">
        <v>50</v>
      </c>
      <c r="P48" s="322" t="s">
        <v>50</v>
      </c>
      <c r="Q48" s="323"/>
      <c r="R48" s="324" t="s">
        <v>54</v>
      </c>
      <c r="T48" s="325">
        <v>0</v>
      </c>
      <c r="U48" s="326">
        <v>0</v>
      </c>
    </row>
    <row r="49" spans="1:21" s="317" customFormat="1" ht="15" customHeight="1" hidden="1">
      <c r="A49" s="318">
        <v>40</v>
      </c>
      <c r="B49" s="266">
        <v>151132253</v>
      </c>
      <c r="C49" s="267" t="s">
        <v>483</v>
      </c>
      <c r="D49" s="268" t="s">
        <v>484</v>
      </c>
      <c r="E49" s="269" t="s">
        <v>485</v>
      </c>
      <c r="F49" s="319" t="s">
        <v>486</v>
      </c>
      <c r="G49" s="320">
        <v>7.12</v>
      </c>
      <c r="H49" s="321">
        <v>8</v>
      </c>
      <c r="I49" s="321">
        <v>6</v>
      </c>
      <c r="J49" s="321">
        <v>6.3</v>
      </c>
      <c r="K49" s="321">
        <v>6</v>
      </c>
      <c r="L49" s="320">
        <v>6.92</v>
      </c>
      <c r="M49" s="320">
        <v>7.11</v>
      </c>
      <c r="N49" s="320">
        <v>2.96</v>
      </c>
      <c r="O49" s="322" t="s">
        <v>50</v>
      </c>
      <c r="P49" s="322" t="s">
        <v>50</v>
      </c>
      <c r="Q49" s="323"/>
      <c r="R49" s="324" t="s">
        <v>54</v>
      </c>
      <c r="T49" s="325">
        <v>0</v>
      </c>
      <c r="U49" s="326">
        <v>0</v>
      </c>
    </row>
    <row r="50" spans="1:21" s="317" customFormat="1" ht="15" customHeight="1" hidden="1">
      <c r="A50" s="318">
        <v>41</v>
      </c>
      <c r="B50" s="266">
        <v>151135150</v>
      </c>
      <c r="C50" s="267" t="s">
        <v>487</v>
      </c>
      <c r="D50" s="268" t="s">
        <v>488</v>
      </c>
      <c r="E50" s="269" t="s">
        <v>489</v>
      </c>
      <c r="F50" s="319" t="s">
        <v>48</v>
      </c>
      <c r="G50" s="320">
        <v>6.69</v>
      </c>
      <c r="H50" s="321">
        <v>7.3</v>
      </c>
      <c r="I50" s="321">
        <v>5.5</v>
      </c>
      <c r="J50" s="321">
        <v>6.5</v>
      </c>
      <c r="K50" s="321">
        <v>6</v>
      </c>
      <c r="L50" s="320">
        <v>6.62</v>
      </c>
      <c r="M50" s="320">
        <v>6.69</v>
      </c>
      <c r="N50" s="320">
        <v>2.67</v>
      </c>
      <c r="O50" s="322" t="s">
        <v>50</v>
      </c>
      <c r="P50" s="322" t="s">
        <v>50</v>
      </c>
      <c r="Q50" s="323"/>
      <c r="R50" s="324" t="s">
        <v>54</v>
      </c>
      <c r="T50" s="325">
        <v>0</v>
      </c>
      <c r="U50" s="326">
        <v>0</v>
      </c>
    </row>
    <row r="51" spans="1:21" s="317" customFormat="1" ht="15" customHeight="1" hidden="1">
      <c r="A51" s="318">
        <v>42</v>
      </c>
      <c r="B51" s="266">
        <v>151136281</v>
      </c>
      <c r="C51" s="267" t="s">
        <v>490</v>
      </c>
      <c r="D51" s="268" t="s">
        <v>488</v>
      </c>
      <c r="E51" s="269" t="s">
        <v>491</v>
      </c>
      <c r="F51" s="319" t="s">
        <v>48</v>
      </c>
      <c r="G51" s="320">
        <v>7.1</v>
      </c>
      <c r="H51" s="321">
        <v>7.5</v>
      </c>
      <c r="I51" s="321">
        <v>7.5</v>
      </c>
      <c r="J51" s="321">
        <v>7.4</v>
      </c>
      <c r="K51" s="321">
        <v>7</v>
      </c>
      <c r="L51" s="320">
        <v>7.46</v>
      </c>
      <c r="M51" s="320">
        <v>7.12</v>
      </c>
      <c r="N51" s="320">
        <v>2.93</v>
      </c>
      <c r="O51" s="322" t="s">
        <v>50</v>
      </c>
      <c r="P51" s="322" t="s">
        <v>50</v>
      </c>
      <c r="Q51" s="323"/>
      <c r="R51" s="324" t="s">
        <v>54</v>
      </c>
      <c r="T51" s="325">
        <v>0</v>
      </c>
      <c r="U51" s="326">
        <v>0</v>
      </c>
    </row>
    <row r="52" spans="1:21" s="317" customFormat="1" ht="15" customHeight="1" hidden="1">
      <c r="A52" s="318">
        <v>43</v>
      </c>
      <c r="B52" s="266">
        <v>151135950</v>
      </c>
      <c r="C52" s="267" t="s">
        <v>492</v>
      </c>
      <c r="D52" s="268" t="s">
        <v>488</v>
      </c>
      <c r="E52" s="269" t="s">
        <v>493</v>
      </c>
      <c r="F52" s="319" t="s">
        <v>48</v>
      </c>
      <c r="G52" s="320">
        <v>6.51</v>
      </c>
      <c r="H52" s="321">
        <v>6</v>
      </c>
      <c r="I52" s="321">
        <v>4.5</v>
      </c>
      <c r="J52" s="321">
        <v>6.9</v>
      </c>
      <c r="K52" s="321">
        <v>5.5</v>
      </c>
      <c r="L52" s="320">
        <v>6.06</v>
      </c>
      <c r="M52" s="320">
        <v>6.49</v>
      </c>
      <c r="N52" s="320">
        <v>2.5</v>
      </c>
      <c r="O52" s="322" t="s">
        <v>50</v>
      </c>
      <c r="P52" s="322" t="s">
        <v>50</v>
      </c>
      <c r="Q52" s="323"/>
      <c r="R52" s="324" t="s">
        <v>95</v>
      </c>
      <c r="T52" s="325">
        <v>0</v>
      </c>
      <c r="U52" s="326">
        <v>0</v>
      </c>
    </row>
    <row r="53" spans="1:21" s="317" customFormat="1" ht="15" customHeight="1" hidden="1">
      <c r="A53" s="318">
        <v>44</v>
      </c>
      <c r="B53" s="266">
        <v>151132258</v>
      </c>
      <c r="C53" s="267" t="s">
        <v>494</v>
      </c>
      <c r="D53" s="268" t="s">
        <v>174</v>
      </c>
      <c r="E53" s="269" t="s">
        <v>393</v>
      </c>
      <c r="F53" s="319" t="s">
        <v>65</v>
      </c>
      <c r="G53" s="320">
        <v>6.37</v>
      </c>
      <c r="H53" s="321">
        <v>0</v>
      </c>
      <c r="I53" s="321">
        <v>4.5</v>
      </c>
      <c r="J53" s="321">
        <v>7.3</v>
      </c>
      <c r="K53" s="321">
        <v>7</v>
      </c>
      <c r="L53" s="320">
        <v>3.82</v>
      </c>
      <c r="M53" s="320">
        <v>6.24</v>
      </c>
      <c r="N53" s="320">
        <v>2.43</v>
      </c>
      <c r="O53" s="322" t="s">
        <v>50</v>
      </c>
      <c r="P53" s="322" t="s">
        <v>50</v>
      </c>
      <c r="Q53" s="323"/>
      <c r="R53" s="324" t="s">
        <v>95</v>
      </c>
      <c r="T53" s="325">
        <v>0</v>
      </c>
      <c r="U53" s="326">
        <v>0</v>
      </c>
    </row>
    <row r="54" spans="1:21" s="317" customFormat="1" ht="20.25" customHeight="1" hidden="1">
      <c r="A54" s="306" t="s">
        <v>495</v>
      </c>
      <c r="B54" s="307"/>
      <c r="C54" s="308"/>
      <c r="D54" s="309"/>
      <c r="E54" s="310"/>
      <c r="F54" s="308"/>
      <c r="G54" s="311"/>
      <c r="H54" s="311"/>
      <c r="I54" s="311"/>
      <c r="J54" s="312"/>
      <c r="K54" s="312"/>
      <c r="L54" s="312"/>
      <c r="M54" s="311"/>
      <c r="N54" s="311"/>
      <c r="O54" s="313"/>
      <c r="P54" s="313"/>
      <c r="Q54" s="312"/>
      <c r="R54" s="314"/>
      <c r="S54" s="315"/>
      <c r="T54" s="316"/>
      <c r="U54" s="316"/>
    </row>
    <row r="55" spans="1:21" s="317" customFormat="1" ht="15" customHeight="1" hidden="1">
      <c r="A55" s="318">
        <v>1</v>
      </c>
      <c r="B55" s="266">
        <v>151135272</v>
      </c>
      <c r="C55" s="267" t="s">
        <v>496</v>
      </c>
      <c r="D55" s="268" t="s">
        <v>47</v>
      </c>
      <c r="E55" s="269" t="s">
        <v>497</v>
      </c>
      <c r="F55" s="319" t="s">
        <v>77</v>
      </c>
      <c r="G55" s="320">
        <v>6.49</v>
      </c>
      <c r="H55" s="321">
        <v>6.9</v>
      </c>
      <c r="I55" s="321">
        <v>5.5</v>
      </c>
      <c r="J55" s="321">
        <v>6</v>
      </c>
      <c r="K55" s="321">
        <v>5.5</v>
      </c>
      <c r="L55" s="320">
        <v>6.26</v>
      </c>
      <c r="M55" s="320">
        <v>6.47</v>
      </c>
      <c r="N55" s="320">
        <v>2.49</v>
      </c>
      <c r="O55" s="322" t="s">
        <v>50</v>
      </c>
      <c r="P55" s="322" t="s">
        <v>50</v>
      </c>
      <c r="Q55" s="323"/>
      <c r="R55" s="324" t="s">
        <v>54</v>
      </c>
      <c r="T55" s="325">
        <v>0</v>
      </c>
      <c r="U55" s="326">
        <v>0</v>
      </c>
    </row>
    <row r="56" spans="1:21" s="317" customFormat="1" ht="15" customHeight="1" hidden="1">
      <c r="A56" s="318">
        <v>2</v>
      </c>
      <c r="B56" s="266">
        <v>151135280</v>
      </c>
      <c r="C56" s="267" t="s">
        <v>498</v>
      </c>
      <c r="D56" s="268" t="s">
        <v>178</v>
      </c>
      <c r="E56" s="269" t="s">
        <v>499</v>
      </c>
      <c r="F56" s="319" t="s">
        <v>105</v>
      </c>
      <c r="G56" s="320">
        <v>7.1</v>
      </c>
      <c r="H56" s="321">
        <v>7.5</v>
      </c>
      <c r="I56" s="321">
        <v>4.5</v>
      </c>
      <c r="J56" s="321">
        <v>5.9</v>
      </c>
      <c r="K56" s="321">
        <v>9.5</v>
      </c>
      <c r="L56" s="320">
        <v>6.26</v>
      </c>
      <c r="M56" s="320">
        <v>7.06</v>
      </c>
      <c r="N56" s="320">
        <v>2.91</v>
      </c>
      <c r="O56" s="322" t="s">
        <v>50</v>
      </c>
      <c r="P56" s="322" t="s">
        <v>50</v>
      </c>
      <c r="Q56" s="327" t="s">
        <v>500</v>
      </c>
      <c r="R56" s="324" t="s">
        <v>95</v>
      </c>
      <c r="T56" s="325">
        <v>0</v>
      </c>
      <c r="U56" s="326">
        <v>0</v>
      </c>
    </row>
    <row r="57" spans="1:21" s="317" customFormat="1" ht="15" customHeight="1" hidden="1">
      <c r="A57" s="318">
        <v>3</v>
      </c>
      <c r="B57" s="266">
        <v>151135133</v>
      </c>
      <c r="C57" s="267" t="s">
        <v>501</v>
      </c>
      <c r="D57" s="268" t="s">
        <v>59</v>
      </c>
      <c r="E57" s="269" t="s">
        <v>502</v>
      </c>
      <c r="F57" s="319" t="s">
        <v>65</v>
      </c>
      <c r="G57" s="320">
        <v>6.53</v>
      </c>
      <c r="H57" s="321">
        <v>8.5</v>
      </c>
      <c r="I57" s="321">
        <v>3.5</v>
      </c>
      <c r="J57" s="321">
        <v>5.9</v>
      </c>
      <c r="K57" s="321">
        <v>7.5</v>
      </c>
      <c r="L57" s="320">
        <v>6.46</v>
      </c>
      <c r="M57" s="320">
        <v>6.53</v>
      </c>
      <c r="N57" s="320">
        <v>2.59</v>
      </c>
      <c r="O57" s="322" t="s">
        <v>50</v>
      </c>
      <c r="P57" s="322" t="s">
        <v>50</v>
      </c>
      <c r="Q57" s="323"/>
      <c r="R57" s="324" t="s">
        <v>95</v>
      </c>
      <c r="T57" s="325">
        <v>0</v>
      </c>
      <c r="U57" s="326">
        <v>0</v>
      </c>
    </row>
    <row r="58" spans="1:21" s="317" customFormat="1" ht="15" customHeight="1" hidden="1">
      <c r="A58" s="318">
        <v>4</v>
      </c>
      <c r="B58" s="266">
        <v>151132239</v>
      </c>
      <c r="C58" s="267" t="s">
        <v>503</v>
      </c>
      <c r="D58" s="268" t="s">
        <v>253</v>
      </c>
      <c r="E58" s="269" t="s">
        <v>504</v>
      </c>
      <c r="F58" s="319" t="s">
        <v>107</v>
      </c>
      <c r="G58" s="320">
        <v>5.82</v>
      </c>
      <c r="H58" s="321">
        <v>6.8</v>
      </c>
      <c r="I58" s="321">
        <v>3.5</v>
      </c>
      <c r="J58" s="321">
        <v>7.2</v>
      </c>
      <c r="K58" s="321">
        <v>6.5</v>
      </c>
      <c r="L58" s="320">
        <v>6.3</v>
      </c>
      <c r="M58" s="320">
        <v>5.85</v>
      </c>
      <c r="N58" s="320">
        <v>2.12</v>
      </c>
      <c r="O58" s="322" t="s">
        <v>49</v>
      </c>
      <c r="P58" s="322" t="s">
        <v>50</v>
      </c>
      <c r="Q58" s="323"/>
      <c r="R58" s="324" t="s">
        <v>95</v>
      </c>
      <c r="T58" s="325">
        <v>0</v>
      </c>
      <c r="U58" s="326">
        <v>0</v>
      </c>
    </row>
    <row r="59" spans="1:21" s="317" customFormat="1" ht="15" customHeight="1" hidden="1">
      <c r="A59" s="318">
        <v>5</v>
      </c>
      <c r="B59" s="266">
        <v>151135249</v>
      </c>
      <c r="C59" s="267" t="s">
        <v>505</v>
      </c>
      <c r="D59" s="268" t="s">
        <v>253</v>
      </c>
      <c r="E59" s="269" t="s">
        <v>506</v>
      </c>
      <c r="F59" s="319" t="s">
        <v>53</v>
      </c>
      <c r="G59" s="320">
        <v>7.13</v>
      </c>
      <c r="H59" s="321">
        <v>7.9</v>
      </c>
      <c r="I59" s="321">
        <v>6.5</v>
      </c>
      <c r="J59" s="321">
        <v>5.6</v>
      </c>
      <c r="K59" s="321">
        <v>7.5</v>
      </c>
      <c r="L59" s="320">
        <v>6.7</v>
      </c>
      <c r="M59" s="320">
        <v>7.11</v>
      </c>
      <c r="N59" s="320">
        <v>2.91</v>
      </c>
      <c r="O59" s="322" t="s">
        <v>50</v>
      </c>
      <c r="P59" s="322" t="s">
        <v>50</v>
      </c>
      <c r="Q59" s="323"/>
      <c r="R59" s="324" t="s">
        <v>54</v>
      </c>
      <c r="T59" s="325">
        <v>0</v>
      </c>
      <c r="U59" s="326">
        <v>0</v>
      </c>
    </row>
    <row r="60" spans="1:21" s="317" customFormat="1" ht="15" customHeight="1" hidden="1">
      <c r="A60" s="318">
        <v>6</v>
      </c>
      <c r="B60" s="266">
        <v>151135266</v>
      </c>
      <c r="C60" s="267" t="s">
        <v>507</v>
      </c>
      <c r="D60" s="268" t="s">
        <v>72</v>
      </c>
      <c r="E60" s="269" t="s">
        <v>508</v>
      </c>
      <c r="F60" s="319" t="s">
        <v>77</v>
      </c>
      <c r="G60" s="320">
        <v>7.26</v>
      </c>
      <c r="H60" s="321">
        <v>5.5</v>
      </c>
      <c r="I60" s="321">
        <v>7.5</v>
      </c>
      <c r="J60" s="321">
        <v>6</v>
      </c>
      <c r="K60" s="321">
        <v>7</v>
      </c>
      <c r="L60" s="320">
        <v>6.1</v>
      </c>
      <c r="M60" s="320">
        <v>7.2</v>
      </c>
      <c r="N60" s="320">
        <v>2.97</v>
      </c>
      <c r="O60" s="322" t="s">
        <v>50</v>
      </c>
      <c r="P60" s="322" t="s">
        <v>50</v>
      </c>
      <c r="Q60" s="323"/>
      <c r="R60" s="324" t="s">
        <v>54</v>
      </c>
      <c r="T60" s="325">
        <v>0</v>
      </c>
      <c r="U60" s="326">
        <v>0</v>
      </c>
    </row>
    <row r="61" spans="1:21" s="317" customFormat="1" ht="15" customHeight="1" hidden="1">
      <c r="A61" s="318">
        <v>7</v>
      </c>
      <c r="B61" s="266">
        <v>151136041</v>
      </c>
      <c r="C61" s="267" t="s">
        <v>509</v>
      </c>
      <c r="D61" s="268" t="s">
        <v>397</v>
      </c>
      <c r="E61" s="269" t="s">
        <v>510</v>
      </c>
      <c r="F61" s="319" t="s">
        <v>84</v>
      </c>
      <c r="G61" s="320">
        <v>6.6</v>
      </c>
      <c r="H61" s="321">
        <v>7.5</v>
      </c>
      <c r="I61" s="321">
        <v>6</v>
      </c>
      <c r="J61" s="321">
        <v>6.1</v>
      </c>
      <c r="K61" s="321">
        <v>6.5</v>
      </c>
      <c r="L61" s="320">
        <v>6.64</v>
      </c>
      <c r="M61" s="320">
        <v>6.61</v>
      </c>
      <c r="N61" s="320">
        <v>2.63</v>
      </c>
      <c r="O61" s="322" t="s">
        <v>50</v>
      </c>
      <c r="P61" s="322" t="s">
        <v>50</v>
      </c>
      <c r="Q61" s="323"/>
      <c r="R61" s="324" t="s">
        <v>51</v>
      </c>
      <c r="T61" s="325">
        <v>1</v>
      </c>
      <c r="U61" s="326">
        <v>0.011111111111111112</v>
      </c>
    </row>
    <row r="62" spans="1:21" s="317" customFormat="1" ht="15" customHeight="1" hidden="1">
      <c r="A62" s="318">
        <v>8</v>
      </c>
      <c r="B62" s="266">
        <v>151135224</v>
      </c>
      <c r="C62" s="267" t="s">
        <v>511</v>
      </c>
      <c r="D62" s="268" t="s">
        <v>227</v>
      </c>
      <c r="E62" s="269" t="s">
        <v>512</v>
      </c>
      <c r="F62" s="319" t="s">
        <v>65</v>
      </c>
      <c r="G62" s="320">
        <v>6.08</v>
      </c>
      <c r="H62" s="321">
        <v>6.8</v>
      </c>
      <c r="I62" s="321">
        <v>7.5</v>
      </c>
      <c r="J62" s="321">
        <v>6.1</v>
      </c>
      <c r="K62" s="321">
        <v>7.5</v>
      </c>
      <c r="L62" s="320">
        <v>6.66</v>
      </c>
      <c r="M62" s="320">
        <v>6.11</v>
      </c>
      <c r="N62" s="320">
        <v>2.31</v>
      </c>
      <c r="O62" s="322" t="s">
        <v>50</v>
      </c>
      <c r="P62" s="322" t="s">
        <v>50</v>
      </c>
      <c r="Q62" s="323"/>
      <c r="R62" s="324" t="s">
        <v>54</v>
      </c>
      <c r="T62" s="325">
        <v>0</v>
      </c>
      <c r="U62" s="326">
        <v>0</v>
      </c>
    </row>
    <row r="63" spans="1:21" s="317" customFormat="1" ht="15" customHeight="1" hidden="1">
      <c r="A63" s="318">
        <v>9</v>
      </c>
      <c r="B63" s="266">
        <v>151136147</v>
      </c>
      <c r="C63" s="267" t="s">
        <v>513</v>
      </c>
      <c r="D63" s="268" t="s">
        <v>405</v>
      </c>
      <c r="E63" s="269" t="s">
        <v>514</v>
      </c>
      <c r="F63" s="319" t="s">
        <v>65</v>
      </c>
      <c r="G63" s="320">
        <v>6.59</v>
      </c>
      <c r="H63" s="321">
        <v>7.5</v>
      </c>
      <c r="I63" s="321">
        <v>7</v>
      </c>
      <c r="J63" s="321">
        <v>5.9</v>
      </c>
      <c r="K63" s="321">
        <v>5.5</v>
      </c>
      <c r="L63" s="320">
        <v>6.76</v>
      </c>
      <c r="M63" s="320">
        <v>6.6</v>
      </c>
      <c r="N63" s="320">
        <v>2.59</v>
      </c>
      <c r="O63" s="322" t="s">
        <v>50</v>
      </c>
      <c r="P63" s="322" t="s">
        <v>50</v>
      </c>
      <c r="Q63" s="323"/>
      <c r="R63" s="324" t="s">
        <v>54</v>
      </c>
      <c r="T63" s="325">
        <v>0</v>
      </c>
      <c r="U63" s="326">
        <v>0</v>
      </c>
    </row>
    <row r="64" spans="1:21" s="317" customFormat="1" ht="15" customHeight="1" hidden="1">
      <c r="A64" s="318">
        <v>10</v>
      </c>
      <c r="B64" s="266">
        <v>151136152</v>
      </c>
      <c r="C64" s="267" t="s">
        <v>96</v>
      </c>
      <c r="D64" s="268" t="s">
        <v>405</v>
      </c>
      <c r="E64" s="269" t="s">
        <v>515</v>
      </c>
      <c r="F64" s="319" t="s">
        <v>84</v>
      </c>
      <c r="G64" s="320">
        <v>6.18</v>
      </c>
      <c r="H64" s="321">
        <v>6.3</v>
      </c>
      <c r="I64" s="321">
        <v>6.5</v>
      </c>
      <c r="J64" s="321">
        <v>5.9</v>
      </c>
      <c r="K64" s="321">
        <v>6</v>
      </c>
      <c r="L64" s="320">
        <v>6.18</v>
      </c>
      <c r="M64" s="320">
        <v>6.18</v>
      </c>
      <c r="N64" s="320">
        <v>2.35</v>
      </c>
      <c r="O64" s="322" t="s">
        <v>50</v>
      </c>
      <c r="P64" s="322" t="s">
        <v>50</v>
      </c>
      <c r="Q64" s="323"/>
      <c r="R64" s="324" t="s">
        <v>54</v>
      </c>
      <c r="T64" s="325">
        <v>0</v>
      </c>
      <c r="U64" s="326">
        <v>0</v>
      </c>
    </row>
    <row r="65" spans="1:21" s="317" customFormat="1" ht="15" customHeight="1" hidden="1">
      <c r="A65" s="318">
        <v>11</v>
      </c>
      <c r="B65" s="266">
        <v>151135230</v>
      </c>
      <c r="C65" s="267" t="s">
        <v>516</v>
      </c>
      <c r="D65" s="268" t="s">
        <v>193</v>
      </c>
      <c r="E65" s="269" t="s">
        <v>442</v>
      </c>
      <c r="F65" s="319" t="s">
        <v>517</v>
      </c>
      <c r="G65" s="320">
        <v>6.31</v>
      </c>
      <c r="H65" s="321">
        <v>8.1</v>
      </c>
      <c r="I65" s="321">
        <v>5.5</v>
      </c>
      <c r="J65" s="321">
        <v>6.9</v>
      </c>
      <c r="K65" s="321">
        <v>5.5</v>
      </c>
      <c r="L65" s="320">
        <v>7.1</v>
      </c>
      <c r="M65" s="320">
        <v>6.35</v>
      </c>
      <c r="N65" s="320">
        <v>2.44</v>
      </c>
      <c r="O65" s="322" t="s">
        <v>50</v>
      </c>
      <c r="P65" s="322" t="s">
        <v>50</v>
      </c>
      <c r="Q65" s="323"/>
      <c r="R65" s="324" t="s">
        <v>54</v>
      </c>
      <c r="T65" s="325">
        <v>0</v>
      </c>
      <c r="U65" s="326">
        <v>0</v>
      </c>
    </row>
    <row r="66" spans="1:21" s="317" customFormat="1" ht="15" customHeight="1" hidden="1">
      <c r="A66" s="318">
        <v>12</v>
      </c>
      <c r="B66" s="266">
        <v>151135816</v>
      </c>
      <c r="C66" s="267" t="s">
        <v>518</v>
      </c>
      <c r="D66" s="268" t="s">
        <v>267</v>
      </c>
      <c r="E66" s="269" t="s">
        <v>519</v>
      </c>
      <c r="F66" s="319" t="s">
        <v>77</v>
      </c>
      <c r="G66" s="320">
        <v>5.97</v>
      </c>
      <c r="H66" s="321">
        <v>6.3</v>
      </c>
      <c r="I66" s="321">
        <v>6.5</v>
      </c>
      <c r="J66" s="321">
        <v>5.9</v>
      </c>
      <c r="K66" s="321">
        <v>8.5</v>
      </c>
      <c r="L66" s="320">
        <v>6.18</v>
      </c>
      <c r="M66" s="320">
        <v>5.98</v>
      </c>
      <c r="N66" s="320">
        <v>2.21</v>
      </c>
      <c r="O66" s="322" t="s">
        <v>50</v>
      </c>
      <c r="P66" s="322" t="s">
        <v>50</v>
      </c>
      <c r="Q66" s="323"/>
      <c r="R66" s="324" t="s">
        <v>54</v>
      </c>
      <c r="T66" s="325">
        <v>0</v>
      </c>
      <c r="U66" s="326">
        <v>0</v>
      </c>
    </row>
    <row r="67" spans="1:21" s="317" customFormat="1" ht="15" customHeight="1" hidden="1">
      <c r="A67" s="318">
        <v>13</v>
      </c>
      <c r="B67" s="266">
        <v>151136151</v>
      </c>
      <c r="C67" s="267" t="s">
        <v>520</v>
      </c>
      <c r="D67" s="268" t="s">
        <v>521</v>
      </c>
      <c r="E67" s="269" t="s">
        <v>522</v>
      </c>
      <c r="F67" s="319" t="s">
        <v>84</v>
      </c>
      <c r="G67" s="320">
        <v>6.34</v>
      </c>
      <c r="H67" s="321">
        <v>7.1</v>
      </c>
      <c r="I67" s="321">
        <v>5.5</v>
      </c>
      <c r="J67" s="321">
        <v>6.3</v>
      </c>
      <c r="K67" s="321">
        <v>5.5</v>
      </c>
      <c r="L67" s="320">
        <v>6.46</v>
      </c>
      <c r="M67" s="320">
        <v>6.35</v>
      </c>
      <c r="N67" s="320">
        <v>2.45</v>
      </c>
      <c r="O67" s="322" t="s">
        <v>50</v>
      </c>
      <c r="P67" s="322" t="s">
        <v>50</v>
      </c>
      <c r="Q67" s="323"/>
      <c r="R67" s="324" t="s">
        <v>54</v>
      </c>
      <c r="T67" s="325">
        <v>0</v>
      </c>
      <c r="U67" s="326">
        <v>0</v>
      </c>
    </row>
    <row r="68" spans="1:21" s="317" customFormat="1" ht="15" customHeight="1" hidden="1">
      <c r="A68" s="318">
        <v>14</v>
      </c>
      <c r="B68" s="266">
        <v>151135123</v>
      </c>
      <c r="C68" s="267" t="s">
        <v>523</v>
      </c>
      <c r="D68" s="268" t="s">
        <v>524</v>
      </c>
      <c r="E68" s="269" t="s">
        <v>525</v>
      </c>
      <c r="F68" s="319" t="s">
        <v>107</v>
      </c>
      <c r="G68" s="320">
        <v>6.84</v>
      </c>
      <c r="H68" s="321">
        <v>8.5</v>
      </c>
      <c r="I68" s="321">
        <v>6.5</v>
      </c>
      <c r="J68" s="321">
        <v>6.6</v>
      </c>
      <c r="K68" s="321">
        <v>9</v>
      </c>
      <c r="L68" s="320">
        <v>7.34</v>
      </c>
      <c r="M68" s="320">
        <v>6.87</v>
      </c>
      <c r="N68" s="320">
        <v>2.79</v>
      </c>
      <c r="O68" s="322" t="s">
        <v>50</v>
      </c>
      <c r="P68" s="322" t="s">
        <v>50</v>
      </c>
      <c r="Q68" s="327" t="s">
        <v>526</v>
      </c>
      <c r="R68" s="324" t="s">
        <v>54</v>
      </c>
      <c r="T68" s="325">
        <v>0</v>
      </c>
      <c r="U68" s="326">
        <v>0</v>
      </c>
    </row>
    <row r="69" spans="1:21" s="317" customFormat="1" ht="15" customHeight="1" hidden="1">
      <c r="A69" s="318">
        <v>15</v>
      </c>
      <c r="B69" s="266">
        <v>151136347</v>
      </c>
      <c r="C69" s="267" t="s">
        <v>527</v>
      </c>
      <c r="D69" s="268" t="s">
        <v>528</v>
      </c>
      <c r="E69" s="269" t="s">
        <v>529</v>
      </c>
      <c r="F69" s="319" t="s">
        <v>48</v>
      </c>
      <c r="G69" s="320">
        <v>7.42</v>
      </c>
      <c r="H69" s="321">
        <v>7</v>
      </c>
      <c r="I69" s="321">
        <v>6.5</v>
      </c>
      <c r="J69" s="321">
        <v>6.4</v>
      </c>
      <c r="K69" s="321">
        <v>6.8</v>
      </c>
      <c r="L69" s="320">
        <v>6.66</v>
      </c>
      <c r="M69" s="320">
        <v>7.38</v>
      </c>
      <c r="N69" s="320">
        <v>3.13</v>
      </c>
      <c r="O69" s="322" t="s">
        <v>50</v>
      </c>
      <c r="P69" s="322" t="s">
        <v>50</v>
      </c>
      <c r="Q69" s="323"/>
      <c r="R69" s="324" t="s">
        <v>54</v>
      </c>
      <c r="T69" s="325">
        <v>0</v>
      </c>
      <c r="U69" s="326">
        <v>0</v>
      </c>
    </row>
    <row r="70" spans="1:21" s="317" customFormat="1" ht="15" customHeight="1" hidden="1">
      <c r="A70" s="318">
        <v>16</v>
      </c>
      <c r="B70" s="266">
        <v>151136404</v>
      </c>
      <c r="C70" s="267" t="s">
        <v>530</v>
      </c>
      <c r="D70" s="268" t="s">
        <v>93</v>
      </c>
      <c r="E70" s="269" t="s">
        <v>531</v>
      </c>
      <c r="F70" s="319" t="s">
        <v>65</v>
      </c>
      <c r="G70" s="320">
        <v>6.78</v>
      </c>
      <c r="H70" s="321">
        <v>7.1</v>
      </c>
      <c r="I70" s="321">
        <v>6.5</v>
      </c>
      <c r="J70" s="321">
        <v>6.8</v>
      </c>
      <c r="K70" s="321">
        <v>8</v>
      </c>
      <c r="L70" s="320">
        <v>6.86</v>
      </c>
      <c r="M70" s="320">
        <v>6.78</v>
      </c>
      <c r="N70" s="320">
        <v>2.71</v>
      </c>
      <c r="O70" s="322" t="s">
        <v>50</v>
      </c>
      <c r="P70" s="322" t="s">
        <v>50</v>
      </c>
      <c r="Q70" s="323"/>
      <c r="R70" s="324" t="s">
        <v>54</v>
      </c>
      <c r="T70" s="325">
        <v>0</v>
      </c>
      <c r="U70" s="326">
        <v>0</v>
      </c>
    </row>
    <row r="71" spans="1:21" s="317" customFormat="1" ht="15" customHeight="1" hidden="1">
      <c r="A71" s="318">
        <v>17</v>
      </c>
      <c r="B71" s="266">
        <v>151135124</v>
      </c>
      <c r="C71" s="267" t="s">
        <v>532</v>
      </c>
      <c r="D71" s="268" t="s">
        <v>533</v>
      </c>
      <c r="E71" s="269" t="s">
        <v>534</v>
      </c>
      <c r="F71" s="319" t="s">
        <v>53</v>
      </c>
      <c r="G71" s="320">
        <v>6.11</v>
      </c>
      <c r="H71" s="321">
        <v>6</v>
      </c>
      <c r="I71" s="321">
        <v>1.5</v>
      </c>
      <c r="J71" s="321">
        <v>6.8</v>
      </c>
      <c r="K71" s="321">
        <v>6.5</v>
      </c>
      <c r="L71" s="320">
        <v>5.42</v>
      </c>
      <c r="M71" s="320">
        <v>6.08</v>
      </c>
      <c r="N71" s="320">
        <v>2.27</v>
      </c>
      <c r="O71" s="322" t="s">
        <v>50</v>
      </c>
      <c r="P71" s="322" t="s">
        <v>50</v>
      </c>
      <c r="Q71" s="323"/>
      <c r="R71" s="324" t="s">
        <v>95</v>
      </c>
      <c r="T71" s="325">
        <v>0</v>
      </c>
      <c r="U71" s="326">
        <v>0</v>
      </c>
    </row>
    <row r="72" spans="1:21" s="317" customFormat="1" ht="15" customHeight="1" hidden="1">
      <c r="A72" s="318">
        <v>18</v>
      </c>
      <c r="B72" s="266">
        <v>151135159</v>
      </c>
      <c r="C72" s="267" t="s">
        <v>535</v>
      </c>
      <c r="D72" s="268" t="s">
        <v>203</v>
      </c>
      <c r="E72" s="269" t="s">
        <v>536</v>
      </c>
      <c r="F72" s="319" t="s">
        <v>65</v>
      </c>
      <c r="G72" s="320">
        <v>6.8</v>
      </c>
      <c r="H72" s="321">
        <v>8.3</v>
      </c>
      <c r="I72" s="321">
        <v>4.5</v>
      </c>
      <c r="J72" s="321">
        <v>7</v>
      </c>
      <c r="K72" s="321">
        <v>8</v>
      </c>
      <c r="L72" s="320">
        <v>7.02</v>
      </c>
      <c r="M72" s="320">
        <v>6.81</v>
      </c>
      <c r="N72" s="320">
        <v>2.76</v>
      </c>
      <c r="O72" s="322" t="s">
        <v>50</v>
      </c>
      <c r="P72" s="322" t="s">
        <v>50</v>
      </c>
      <c r="Q72" s="323"/>
      <c r="R72" s="324" t="s">
        <v>95</v>
      </c>
      <c r="T72" s="325">
        <v>0</v>
      </c>
      <c r="U72" s="326">
        <v>0</v>
      </c>
    </row>
    <row r="73" spans="1:21" s="317" customFormat="1" ht="15" customHeight="1" hidden="1">
      <c r="A73" s="318">
        <v>19</v>
      </c>
      <c r="B73" s="266">
        <v>151136048</v>
      </c>
      <c r="C73" s="267" t="s">
        <v>537</v>
      </c>
      <c r="D73" s="268" t="s">
        <v>538</v>
      </c>
      <c r="E73" s="269" t="s">
        <v>539</v>
      </c>
      <c r="F73" s="319" t="s">
        <v>48</v>
      </c>
      <c r="G73" s="320">
        <v>5.92</v>
      </c>
      <c r="H73" s="321">
        <v>6.3</v>
      </c>
      <c r="I73" s="321">
        <v>5.5</v>
      </c>
      <c r="J73" s="321">
        <v>6.4</v>
      </c>
      <c r="K73" s="321">
        <v>7.5</v>
      </c>
      <c r="L73" s="320">
        <v>6.18</v>
      </c>
      <c r="M73" s="320">
        <v>5.94</v>
      </c>
      <c r="N73" s="320">
        <v>2.17</v>
      </c>
      <c r="O73" s="322" t="s">
        <v>50</v>
      </c>
      <c r="P73" s="322" t="s">
        <v>50</v>
      </c>
      <c r="Q73" s="323"/>
      <c r="R73" s="324" t="s">
        <v>54</v>
      </c>
      <c r="T73" s="325">
        <v>0</v>
      </c>
      <c r="U73" s="326">
        <v>0</v>
      </c>
    </row>
    <row r="74" spans="1:21" s="317" customFormat="1" ht="15" customHeight="1" hidden="1">
      <c r="A74" s="318">
        <v>20</v>
      </c>
      <c r="B74" s="266">
        <v>151135206</v>
      </c>
      <c r="C74" s="267" t="s">
        <v>540</v>
      </c>
      <c r="D74" s="268" t="s">
        <v>109</v>
      </c>
      <c r="E74" s="269" t="s">
        <v>541</v>
      </c>
      <c r="F74" s="319" t="s">
        <v>105</v>
      </c>
      <c r="G74" s="320">
        <v>6.26</v>
      </c>
      <c r="H74" s="321">
        <v>7.5</v>
      </c>
      <c r="I74" s="321">
        <v>7.5</v>
      </c>
      <c r="J74" s="321">
        <v>5.5</v>
      </c>
      <c r="K74" s="321">
        <v>6</v>
      </c>
      <c r="L74" s="320">
        <v>6.7</v>
      </c>
      <c r="M74" s="320">
        <v>6.29</v>
      </c>
      <c r="N74" s="320">
        <v>2.42</v>
      </c>
      <c r="O74" s="322" t="s">
        <v>50</v>
      </c>
      <c r="P74" s="322" t="s">
        <v>50</v>
      </c>
      <c r="Q74" s="323"/>
      <c r="R74" s="324" t="s">
        <v>54</v>
      </c>
      <c r="T74" s="325">
        <v>0</v>
      </c>
      <c r="U74" s="326">
        <v>0</v>
      </c>
    </row>
    <row r="75" spans="1:21" s="317" customFormat="1" ht="15" customHeight="1" hidden="1">
      <c r="A75" s="318">
        <v>21</v>
      </c>
      <c r="B75" s="266">
        <v>151135238</v>
      </c>
      <c r="C75" s="267" t="s">
        <v>89</v>
      </c>
      <c r="D75" s="268" t="s">
        <v>209</v>
      </c>
      <c r="E75" s="269" t="s">
        <v>542</v>
      </c>
      <c r="F75" s="319" t="s">
        <v>53</v>
      </c>
      <c r="G75" s="320">
        <v>6.48</v>
      </c>
      <c r="H75" s="321">
        <v>6.9</v>
      </c>
      <c r="I75" s="321">
        <v>5.5</v>
      </c>
      <c r="J75" s="321">
        <v>6.8</v>
      </c>
      <c r="K75" s="321">
        <v>7.5</v>
      </c>
      <c r="L75" s="320">
        <v>6.58</v>
      </c>
      <c r="M75" s="320">
        <v>6.48</v>
      </c>
      <c r="N75" s="320">
        <v>2.55</v>
      </c>
      <c r="O75" s="322" t="s">
        <v>50</v>
      </c>
      <c r="P75" s="322" t="s">
        <v>50</v>
      </c>
      <c r="Q75" s="323"/>
      <c r="R75" s="324" t="s">
        <v>54</v>
      </c>
      <c r="T75" s="325">
        <v>0</v>
      </c>
      <c r="U75" s="326">
        <v>0</v>
      </c>
    </row>
    <row r="76" spans="1:21" s="317" customFormat="1" ht="15" customHeight="1" hidden="1">
      <c r="A76" s="318">
        <v>22</v>
      </c>
      <c r="B76" s="266">
        <v>151136410</v>
      </c>
      <c r="C76" s="267" t="s">
        <v>89</v>
      </c>
      <c r="D76" s="268" t="s">
        <v>543</v>
      </c>
      <c r="E76" s="269" t="s">
        <v>544</v>
      </c>
      <c r="F76" s="319" t="s">
        <v>65</v>
      </c>
      <c r="G76" s="320">
        <v>6.15</v>
      </c>
      <c r="H76" s="321">
        <v>6.9</v>
      </c>
      <c r="I76" s="321">
        <v>5.5</v>
      </c>
      <c r="J76" s="321">
        <v>6</v>
      </c>
      <c r="K76" s="321">
        <v>6.5</v>
      </c>
      <c r="L76" s="320">
        <v>6.26</v>
      </c>
      <c r="M76" s="320">
        <v>6.15</v>
      </c>
      <c r="N76" s="320">
        <v>2.31</v>
      </c>
      <c r="O76" s="322" t="s">
        <v>50</v>
      </c>
      <c r="P76" s="322" t="s">
        <v>50</v>
      </c>
      <c r="Q76" s="323"/>
      <c r="R76" s="324" t="s">
        <v>54</v>
      </c>
      <c r="T76" s="325">
        <v>0</v>
      </c>
      <c r="U76" s="326">
        <v>0</v>
      </c>
    </row>
    <row r="77" spans="1:21" s="317" customFormat="1" ht="15" customHeight="1" hidden="1">
      <c r="A77" s="318">
        <v>23</v>
      </c>
      <c r="B77" s="266">
        <v>151132273</v>
      </c>
      <c r="C77" s="267" t="s">
        <v>284</v>
      </c>
      <c r="D77" s="268" t="s">
        <v>353</v>
      </c>
      <c r="E77" s="269" t="s">
        <v>545</v>
      </c>
      <c r="F77" s="319" t="s">
        <v>65</v>
      </c>
      <c r="G77" s="320">
        <v>6.3</v>
      </c>
      <c r="H77" s="321">
        <v>0</v>
      </c>
      <c r="I77" s="321">
        <v>5.5</v>
      </c>
      <c r="J77" s="321">
        <v>6.5</v>
      </c>
      <c r="K77" s="321">
        <v>7.5</v>
      </c>
      <c r="L77" s="320">
        <v>3.7</v>
      </c>
      <c r="M77" s="320">
        <v>6.16</v>
      </c>
      <c r="N77" s="320">
        <v>2.36</v>
      </c>
      <c r="O77" s="322" t="s">
        <v>50</v>
      </c>
      <c r="P77" s="322" t="s">
        <v>50</v>
      </c>
      <c r="Q77" s="323"/>
      <c r="R77" s="324" t="s">
        <v>95</v>
      </c>
      <c r="T77" s="325">
        <v>0</v>
      </c>
      <c r="U77" s="326">
        <v>0</v>
      </c>
    </row>
    <row r="78" spans="1:21" s="317" customFormat="1" ht="15" customHeight="1" hidden="1">
      <c r="A78" s="318">
        <v>24</v>
      </c>
      <c r="B78" s="266">
        <v>151136049</v>
      </c>
      <c r="C78" s="267" t="s">
        <v>546</v>
      </c>
      <c r="D78" s="268" t="s">
        <v>547</v>
      </c>
      <c r="E78" s="269" t="s">
        <v>548</v>
      </c>
      <c r="F78" s="319" t="s">
        <v>65</v>
      </c>
      <c r="G78" s="320">
        <v>6.67</v>
      </c>
      <c r="H78" s="321">
        <v>7.3</v>
      </c>
      <c r="I78" s="321">
        <v>7.5</v>
      </c>
      <c r="J78" s="321">
        <v>5.5</v>
      </c>
      <c r="K78" s="321">
        <v>8</v>
      </c>
      <c r="L78" s="320">
        <v>6.62</v>
      </c>
      <c r="M78" s="320">
        <v>6.66</v>
      </c>
      <c r="N78" s="320">
        <v>2.64</v>
      </c>
      <c r="O78" s="322" t="s">
        <v>50</v>
      </c>
      <c r="P78" s="322" t="s">
        <v>50</v>
      </c>
      <c r="Q78" s="323"/>
      <c r="R78" s="324" t="s">
        <v>54</v>
      </c>
      <c r="T78" s="325">
        <v>0</v>
      </c>
      <c r="U78" s="326">
        <v>0</v>
      </c>
    </row>
    <row r="79" spans="1:21" s="317" customFormat="1" ht="15" customHeight="1" hidden="1">
      <c r="A79" s="318">
        <v>25</v>
      </c>
      <c r="B79" s="266">
        <v>141134938</v>
      </c>
      <c r="C79" s="267" t="s">
        <v>549</v>
      </c>
      <c r="D79" s="268" t="s">
        <v>146</v>
      </c>
      <c r="E79" s="269">
        <v>33162</v>
      </c>
      <c r="F79" s="319" t="s">
        <v>65</v>
      </c>
      <c r="G79" s="320">
        <v>7.14</v>
      </c>
      <c r="H79" s="321">
        <v>8.5</v>
      </c>
      <c r="I79" s="321">
        <v>5.5</v>
      </c>
      <c r="J79" s="321">
        <v>5.9</v>
      </c>
      <c r="K79" s="321">
        <v>8.5</v>
      </c>
      <c r="L79" s="320">
        <v>6.86</v>
      </c>
      <c r="M79" s="320">
        <v>7.13</v>
      </c>
      <c r="N79" s="320">
        <v>2.99</v>
      </c>
      <c r="O79" s="322" t="s">
        <v>50</v>
      </c>
      <c r="P79" s="322" t="s">
        <v>50</v>
      </c>
      <c r="Q79" s="323"/>
      <c r="R79" s="324" t="s">
        <v>54</v>
      </c>
      <c r="T79" s="325">
        <v>0</v>
      </c>
      <c r="U79" s="326">
        <v>0</v>
      </c>
    </row>
    <row r="80" spans="1:21" s="317" customFormat="1" ht="15" customHeight="1" hidden="1">
      <c r="A80" s="318">
        <v>26</v>
      </c>
      <c r="B80" s="266">
        <v>151135229</v>
      </c>
      <c r="C80" s="267" t="s">
        <v>550</v>
      </c>
      <c r="D80" s="268" t="s">
        <v>298</v>
      </c>
      <c r="E80" s="269" t="s">
        <v>551</v>
      </c>
      <c r="F80" s="319" t="s">
        <v>48</v>
      </c>
      <c r="G80" s="320">
        <v>6.07</v>
      </c>
      <c r="H80" s="321">
        <v>7.3</v>
      </c>
      <c r="I80" s="321">
        <v>5.5</v>
      </c>
      <c r="J80" s="321">
        <v>7.3</v>
      </c>
      <c r="K80" s="321">
        <v>7.1</v>
      </c>
      <c r="L80" s="320">
        <v>6.94</v>
      </c>
      <c r="M80" s="320">
        <v>6.12</v>
      </c>
      <c r="N80" s="320">
        <v>2.3</v>
      </c>
      <c r="O80" s="322" t="s">
        <v>50</v>
      </c>
      <c r="P80" s="322" t="s">
        <v>50</v>
      </c>
      <c r="Q80" s="323"/>
      <c r="R80" s="324" t="s">
        <v>54</v>
      </c>
      <c r="T80" s="325">
        <v>0</v>
      </c>
      <c r="U80" s="326">
        <v>0</v>
      </c>
    </row>
    <row r="81" spans="1:21" s="317" customFormat="1" ht="15" customHeight="1" hidden="1">
      <c r="A81" s="318">
        <v>27</v>
      </c>
      <c r="B81" s="266">
        <v>151132320</v>
      </c>
      <c r="C81" s="267" t="s">
        <v>552</v>
      </c>
      <c r="D81" s="268" t="s">
        <v>298</v>
      </c>
      <c r="E81" s="269" t="s">
        <v>553</v>
      </c>
      <c r="F81" s="319" t="s">
        <v>115</v>
      </c>
      <c r="G81" s="320">
        <v>6.32</v>
      </c>
      <c r="H81" s="321">
        <v>8.5</v>
      </c>
      <c r="I81" s="321">
        <v>0</v>
      </c>
      <c r="J81" s="321">
        <v>6.9</v>
      </c>
      <c r="K81" s="321">
        <v>6.3</v>
      </c>
      <c r="L81" s="320">
        <v>6.16</v>
      </c>
      <c r="M81" s="320">
        <v>6.31</v>
      </c>
      <c r="N81" s="320">
        <v>2.49</v>
      </c>
      <c r="O81" s="322" t="s">
        <v>50</v>
      </c>
      <c r="P81" s="322" t="s">
        <v>50</v>
      </c>
      <c r="Q81" s="323"/>
      <c r="R81" s="324" t="s">
        <v>95</v>
      </c>
      <c r="T81" s="325">
        <v>1</v>
      </c>
      <c r="U81" s="326">
        <v>0.03333333333333333</v>
      </c>
    </row>
    <row r="82" spans="1:21" s="317" customFormat="1" ht="15" customHeight="1" hidden="1">
      <c r="A82" s="318">
        <v>28</v>
      </c>
      <c r="B82" s="266">
        <v>151136279</v>
      </c>
      <c r="C82" s="267" t="s">
        <v>554</v>
      </c>
      <c r="D82" s="268" t="s">
        <v>488</v>
      </c>
      <c r="E82" s="269" t="s">
        <v>536</v>
      </c>
      <c r="F82" s="319" t="s">
        <v>48</v>
      </c>
      <c r="G82" s="320">
        <v>6.84</v>
      </c>
      <c r="H82" s="321">
        <v>8.4</v>
      </c>
      <c r="I82" s="321">
        <v>7</v>
      </c>
      <c r="J82" s="321">
        <v>6.5</v>
      </c>
      <c r="K82" s="321">
        <v>9</v>
      </c>
      <c r="L82" s="320">
        <v>7.36</v>
      </c>
      <c r="M82" s="320">
        <v>6.87</v>
      </c>
      <c r="N82" s="320">
        <v>2.76</v>
      </c>
      <c r="O82" s="322" t="s">
        <v>50</v>
      </c>
      <c r="P82" s="322" t="s">
        <v>50</v>
      </c>
      <c r="Q82" s="323"/>
      <c r="R82" s="324" t="s">
        <v>54</v>
      </c>
      <c r="T82" s="325">
        <v>0</v>
      </c>
      <c r="U82" s="326">
        <v>0</v>
      </c>
    </row>
    <row r="83" spans="1:21" s="317" customFormat="1" ht="15" customHeight="1" hidden="1">
      <c r="A83" s="328">
        <v>29</v>
      </c>
      <c r="B83" s="276">
        <v>151132289</v>
      </c>
      <c r="C83" s="277" t="s">
        <v>555</v>
      </c>
      <c r="D83" s="278" t="s">
        <v>174</v>
      </c>
      <c r="E83" s="279" t="s">
        <v>556</v>
      </c>
      <c r="F83" s="280" t="s">
        <v>48</v>
      </c>
      <c r="G83" s="329">
        <v>6.57</v>
      </c>
      <c r="H83" s="330">
        <v>6.9</v>
      </c>
      <c r="I83" s="330">
        <v>2</v>
      </c>
      <c r="J83" s="330">
        <v>7</v>
      </c>
      <c r="K83" s="330">
        <v>5.5</v>
      </c>
      <c r="L83" s="329">
        <v>5.96</v>
      </c>
      <c r="M83" s="329">
        <v>6.54</v>
      </c>
      <c r="N83" s="329">
        <v>2.58</v>
      </c>
      <c r="O83" s="331" t="s">
        <v>50</v>
      </c>
      <c r="P83" s="331" t="s">
        <v>50</v>
      </c>
      <c r="Q83" s="332"/>
      <c r="R83" s="333" t="s">
        <v>95</v>
      </c>
      <c r="T83" s="325">
        <v>1</v>
      </c>
      <c r="U83" s="326">
        <v>0.022222222222222223</v>
      </c>
    </row>
    <row r="84" spans="1:21" s="317" customFormat="1" ht="19.5" customHeight="1" hidden="1">
      <c r="A84" s="334" t="s">
        <v>557</v>
      </c>
      <c r="B84" s="335"/>
      <c r="C84" s="335"/>
      <c r="D84" s="335"/>
      <c r="E84" s="335"/>
      <c r="F84" s="335"/>
      <c r="G84" s="335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36"/>
      <c r="T84" s="337"/>
      <c r="U84" s="338"/>
    </row>
    <row r="85" spans="1:21" s="317" customFormat="1" ht="20.25" customHeight="1" hidden="1">
      <c r="A85" s="306" t="s">
        <v>386</v>
      </c>
      <c r="B85" s="307"/>
      <c r="C85" s="308"/>
      <c r="D85" s="309"/>
      <c r="E85" s="310"/>
      <c r="F85" s="308"/>
      <c r="G85" s="311"/>
      <c r="H85" s="311"/>
      <c r="I85" s="311"/>
      <c r="J85" s="312"/>
      <c r="K85" s="312"/>
      <c r="L85" s="312"/>
      <c r="M85" s="311"/>
      <c r="N85" s="311"/>
      <c r="O85" s="313"/>
      <c r="P85" s="313"/>
      <c r="Q85" s="312"/>
      <c r="R85" s="314"/>
      <c r="S85" s="315"/>
      <c r="T85" s="316"/>
      <c r="U85" s="316"/>
    </row>
    <row r="86" spans="1:21" s="317" customFormat="1" ht="15" customHeight="1" hidden="1">
      <c r="A86" s="339">
        <v>1</v>
      </c>
      <c r="B86" s="340">
        <v>151135272</v>
      </c>
      <c r="C86" s="341" t="s">
        <v>496</v>
      </c>
      <c r="D86" s="342" t="s">
        <v>47</v>
      </c>
      <c r="E86" s="343" t="s">
        <v>497</v>
      </c>
      <c r="F86" s="344" t="s">
        <v>77</v>
      </c>
      <c r="G86" s="345">
        <v>6.49</v>
      </c>
      <c r="H86" s="346">
        <v>6.9</v>
      </c>
      <c r="I86" s="346">
        <v>5.5</v>
      </c>
      <c r="J86" s="346">
        <v>6</v>
      </c>
      <c r="K86" s="346">
        <v>5.5</v>
      </c>
      <c r="L86" s="345">
        <v>6.26</v>
      </c>
      <c r="M86" s="345">
        <v>6.47</v>
      </c>
      <c r="N86" s="345">
        <v>2.49</v>
      </c>
      <c r="O86" s="347" t="s">
        <v>50</v>
      </c>
      <c r="P86" s="347" t="s">
        <v>50</v>
      </c>
      <c r="Q86" s="348"/>
      <c r="R86" s="349" t="s">
        <v>54</v>
      </c>
      <c r="T86" s="325">
        <v>0</v>
      </c>
      <c r="U86" s="326">
        <v>0</v>
      </c>
    </row>
    <row r="87" spans="1:21" s="317" customFormat="1" ht="15" customHeight="1" hidden="1">
      <c r="A87" s="318">
        <v>2</v>
      </c>
      <c r="B87" s="266">
        <v>151135895</v>
      </c>
      <c r="C87" s="267" t="s">
        <v>399</v>
      </c>
      <c r="D87" s="268" t="s">
        <v>79</v>
      </c>
      <c r="E87" s="269" t="s">
        <v>400</v>
      </c>
      <c r="F87" s="319" t="s">
        <v>401</v>
      </c>
      <c r="G87" s="320">
        <v>6.68</v>
      </c>
      <c r="H87" s="321">
        <v>7.5</v>
      </c>
      <c r="I87" s="321">
        <v>6</v>
      </c>
      <c r="J87" s="321">
        <v>6</v>
      </c>
      <c r="K87" s="321">
        <v>8.5</v>
      </c>
      <c r="L87" s="320">
        <v>6.6</v>
      </c>
      <c r="M87" s="320">
        <v>6.68</v>
      </c>
      <c r="N87" s="320">
        <v>2.66</v>
      </c>
      <c r="O87" s="322" t="s">
        <v>50</v>
      </c>
      <c r="P87" s="322" t="s">
        <v>50</v>
      </c>
      <c r="Q87" s="323"/>
      <c r="R87" s="324" t="s">
        <v>54</v>
      </c>
      <c r="T87" s="325">
        <v>0</v>
      </c>
      <c r="U87" s="326">
        <v>0</v>
      </c>
    </row>
    <row r="88" spans="1:21" s="317" customFormat="1" ht="15" customHeight="1" hidden="1">
      <c r="A88" s="318">
        <v>3</v>
      </c>
      <c r="B88" s="266">
        <v>151135230</v>
      </c>
      <c r="C88" s="267" t="s">
        <v>516</v>
      </c>
      <c r="D88" s="268" t="s">
        <v>193</v>
      </c>
      <c r="E88" s="269" t="s">
        <v>442</v>
      </c>
      <c r="F88" s="319" t="s">
        <v>517</v>
      </c>
      <c r="G88" s="320">
        <v>6.31</v>
      </c>
      <c r="H88" s="321">
        <v>8.1</v>
      </c>
      <c r="I88" s="321">
        <v>5.5</v>
      </c>
      <c r="J88" s="321">
        <v>6.9</v>
      </c>
      <c r="K88" s="321">
        <v>5.5</v>
      </c>
      <c r="L88" s="320">
        <v>7.1</v>
      </c>
      <c r="M88" s="320">
        <v>6.35</v>
      </c>
      <c r="N88" s="320">
        <v>2.44</v>
      </c>
      <c r="O88" s="322" t="s">
        <v>50</v>
      </c>
      <c r="P88" s="322" t="s">
        <v>50</v>
      </c>
      <c r="Q88" s="323"/>
      <c r="R88" s="324" t="s">
        <v>54</v>
      </c>
      <c r="T88" s="325">
        <v>0</v>
      </c>
      <c r="U88" s="326">
        <v>0</v>
      </c>
    </row>
    <row r="89" spans="1:21" s="317" customFormat="1" ht="15" customHeight="1" hidden="1">
      <c r="A89" s="318">
        <v>4</v>
      </c>
      <c r="B89" s="266">
        <v>151136151</v>
      </c>
      <c r="C89" s="267" t="s">
        <v>520</v>
      </c>
      <c r="D89" s="268" t="s">
        <v>521</v>
      </c>
      <c r="E89" s="269" t="s">
        <v>522</v>
      </c>
      <c r="F89" s="319" t="s">
        <v>84</v>
      </c>
      <c r="G89" s="320">
        <v>6.34</v>
      </c>
      <c r="H89" s="321">
        <v>7.1</v>
      </c>
      <c r="I89" s="321">
        <v>5.5</v>
      </c>
      <c r="J89" s="321">
        <v>6.3</v>
      </c>
      <c r="K89" s="321">
        <v>5.5</v>
      </c>
      <c r="L89" s="320">
        <v>6.46</v>
      </c>
      <c r="M89" s="320">
        <v>6.35</v>
      </c>
      <c r="N89" s="320">
        <v>2.45</v>
      </c>
      <c r="O89" s="322" t="s">
        <v>50</v>
      </c>
      <c r="P89" s="322" t="s">
        <v>50</v>
      </c>
      <c r="Q89" s="323"/>
      <c r="R89" s="324" t="s">
        <v>54</v>
      </c>
      <c r="T89" s="325">
        <v>0</v>
      </c>
      <c r="U89" s="326">
        <v>0</v>
      </c>
    </row>
    <row r="90" spans="1:21" s="317" customFormat="1" ht="15" customHeight="1" hidden="1">
      <c r="A90" s="318">
        <v>5</v>
      </c>
      <c r="B90" s="266">
        <v>151136048</v>
      </c>
      <c r="C90" s="267" t="s">
        <v>537</v>
      </c>
      <c r="D90" s="268" t="s">
        <v>538</v>
      </c>
      <c r="E90" s="269" t="s">
        <v>539</v>
      </c>
      <c r="F90" s="319" t="s">
        <v>48</v>
      </c>
      <c r="G90" s="320">
        <v>5.92</v>
      </c>
      <c r="H90" s="321">
        <v>6.3</v>
      </c>
      <c r="I90" s="321">
        <v>5.5</v>
      </c>
      <c r="J90" s="321">
        <v>6.4</v>
      </c>
      <c r="K90" s="321">
        <v>7.5</v>
      </c>
      <c r="L90" s="320">
        <v>6.18</v>
      </c>
      <c r="M90" s="320">
        <v>5.94</v>
      </c>
      <c r="N90" s="320">
        <v>2.17</v>
      </c>
      <c r="O90" s="322" t="s">
        <v>50</v>
      </c>
      <c r="P90" s="322" t="s">
        <v>50</v>
      </c>
      <c r="Q90" s="323"/>
      <c r="R90" s="324" t="s">
        <v>54</v>
      </c>
      <c r="T90" s="325">
        <v>0</v>
      </c>
      <c r="U90" s="326">
        <v>0</v>
      </c>
    </row>
    <row r="91" spans="1:21" s="317" customFormat="1" ht="15" customHeight="1" hidden="1">
      <c r="A91" s="318">
        <v>6</v>
      </c>
      <c r="B91" s="266">
        <v>151135269</v>
      </c>
      <c r="C91" s="267" t="s">
        <v>435</v>
      </c>
      <c r="D91" s="268" t="s">
        <v>436</v>
      </c>
      <c r="E91" s="269" t="s">
        <v>437</v>
      </c>
      <c r="F91" s="319" t="s">
        <v>48</v>
      </c>
      <c r="G91" s="320">
        <v>6.56</v>
      </c>
      <c r="H91" s="321">
        <v>6.8</v>
      </c>
      <c r="I91" s="321">
        <v>5.5</v>
      </c>
      <c r="J91" s="321">
        <v>7.1</v>
      </c>
      <c r="K91" s="321">
        <v>8.5</v>
      </c>
      <c r="L91" s="320">
        <v>6.66</v>
      </c>
      <c r="M91" s="320">
        <v>6.57</v>
      </c>
      <c r="N91" s="320">
        <v>2.58</v>
      </c>
      <c r="O91" s="322" t="s">
        <v>50</v>
      </c>
      <c r="P91" s="322" t="s">
        <v>50</v>
      </c>
      <c r="Q91" s="323"/>
      <c r="R91" s="324" t="s">
        <v>54</v>
      </c>
      <c r="T91" s="325">
        <v>0</v>
      </c>
      <c r="U91" s="326">
        <v>0</v>
      </c>
    </row>
    <row r="92" spans="1:21" s="317" customFormat="1" ht="15" customHeight="1" hidden="1">
      <c r="A92" s="318">
        <v>7</v>
      </c>
      <c r="B92" s="266">
        <v>151135103</v>
      </c>
      <c r="C92" s="267" t="s">
        <v>438</v>
      </c>
      <c r="D92" s="268" t="s">
        <v>439</v>
      </c>
      <c r="E92" s="269" t="s">
        <v>440</v>
      </c>
      <c r="F92" s="319" t="s">
        <v>84</v>
      </c>
      <c r="G92" s="320">
        <v>6.75</v>
      </c>
      <c r="H92" s="321">
        <v>7.3</v>
      </c>
      <c r="I92" s="321">
        <v>6</v>
      </c>
      <c r="J92" s="321">
        <v>7.5</v>
      </c>
      <c r="K92" s="321">
        <v>7</v>
      </c>
      <c r="L92" s="320">
        <v>7.12</v>
      </c>
      <c r="M92" s="320">
        <v>6.77</v>
      </c>
      <c r="N92" s="320">
        <v>2.74</v>
      </c>
      <c r="O92" s="322" t="s">
        <v>50</v>
      </c>
      <c r="P92" s="322" t="s">
        <v>50</v>
      </c>
      <c r="Q92" s="323"/>
      <c r="R92" s="324" t="s">
        <v>54</v>
      </c>
      <c r="T92" s="325">
        <v>0</v>
      </c>
      <c r="U92" s="326">
        <v>0</v>
      </c>
    </row>
    <row r="93" spans="1:21" s="317" customFormat="1" ht="15" customHeight="1" hidden="1">
      <c r="A93" s="318">
        <v>8</v>
      </c>
      <c r="B93" s="266">
        <v>151135206</v>
      </c>
      <c r="C93" s="267" t="s">
        <v>540</v>
      </c>
      <c r="D93" s="268" t="s">
        <v>109</v>
      </c>
      <c r="E93" s="269" t="s">
        <v>541</v>
      </c>
      <c r="F93" s="319" t="s">
        <v>105</v>
      </c>
      <c r="G93" s="320">
        <v>6.26</v>
      </c>
      <c r="H93" s="321">
        <v>7.5</v>
      </c>
      <c r="I93" s="321">
        <v>7.5</v>
      </c>
      <c r="J93" s="321">
        <v>5.5</v>
      </c>
      <c r="K93" s="321">
        <v>6</v>
      </c>
      <c r="L93" s="320">
        <v>6.7</v>
      </c>
      <c r="M93" s="320">
        <v>6.29</v>
      </c>
      <c r="N93" s="320">
        <v>2.42</v>
      </c>
      <c r="O93" s="322" t="s">
        <v>50</v>
      </c>
      <c r="P93" s="322" t="s">
        <v>50</v>
      </c>
      <c r="Q93" s="323"/>
      <c r="R93" s="324" t="s">
        <v>54</v>
      </c>
      <c r="T93" s="325">
        <v>0</v>
      </c>
      <c r="U93" s="326">
        <v>0</v>
      </c>
    </row>
    <row r="94" spans="1:21" s="317" customFormat="1" ht="20.25" customHeight="1" hidden="1">
      <c r="A94" s="306" t="s">
        <v>495</v>
      </c>
      <c r="B94" s="307"/>
      <c r="C94" s="308"/>
      <c r="D94" s="309"/>
      <c r="E94" s="310"/>
      <c r="F94" s="308"/>
      <c r="G94" s="311"/>
      <c r="H94" s="311"/>
      <c r="I94" s="311"/>
      <c r="J94" s="312"/>
      <c r="K94" s="312"/>
      <c r="L94" s="312"/>
      <c r="M94" s="311"/>
      <c r="N94" s="311"/>
      <c r="O94" s="313"/>
      <c r="P94" s="313"/>
      <c r="Q94" s="312"/>
      <c r="R94" s="314"/>
      <c r="S94" s="315"/>
      <c r="T94" s="316"/>
      <c r="U94" s="316"/>
    </row>
    <row r="95" spans="1:21" s="317" customFormat="1" ht="15" customHeight="1" hidden="1">
      <c r="A95" s="318">
        <v>1</v>
      </c>
      <c r="B95" s="266">
        <v>151132289</v>
      </c>
      <c r="C95" s="267" t="s">
        <v>555</v>
      </c>
      <c r="D95" s="268" t="s">
        <v>174</v>
      </c>
      <c r="E95" s="269" t="s">
        <v>556</v>
      </c>
      <c r="F95" s="319" t="s">
        <v>48</v>
      </c>
      <c r="G95" s="320">
        <v>6.57</v>
      </c>
      <c r="H95" s="321">
        <v>6.9</v>
      </c>
      <c r="I95" s="321">
        <v>2</v>
      </c>
      <c r="J95" s="321">
        <v>7</v>
      </c>
      <c r="K95" s="321">
        <v>5.5</v>
      </c>
      <c r="L95" s="320">
        <v>5.96</v>
      </c>
      <c r="M95" s="320">
        <v>6.54</v>
      </c>
      <c r="N95" s="320">
        <v>2.58</v>
      </c>
      <c r="O95" s="322" t="s">
        <v>50</v>
      </c>
      <c r="P95" s="322" t="s">
        <v>50</v>
      </c>
      <c r="Q95" s="323"/>
      <c r="R95" s="324" t="s">
        <v>95</v>
      </c>
      <c r="T95" s="325">
        <v>1</v>
      </c>
      <c r="U95" s="326">
        <v>0.022222222222222223</v>
      </c>
    </row>
    <row r="96" spans="1:21" s="317" customFormat="1" ht="20.25" customHeight="1" hidden="1">
      <c r="A96" s="306" t="s">
        <v>558</v>
      </c>
      <c r="B96" s="307"/>
      <c r="C96" s="308"/>
      <c r="D96" s="309"/>
      <c r="E96" s="310"/>
      <c r="F96" s="308"/>
      <c r="G96" s="311"/>
      <c r="H96" s="311"/>
      <c r="I96" s="311"/>
      <c r="J96" s="312"/>
      <c r="K96" s="312"/>
      <c r="L96" s="312"/>
      <c r="M96" s="311"/>
      <c r="N96" s="311"/>
      <c r="O96" s="313"/>
      <c r="P96" s="313"/>
      <c r="Q96" s="312"/>
      <c r="R96" s="314"/>
      <c r="S96" s="315"/>
      <c r="T96" s="316"/>
      <c r="U96" s="316"/>
    </row>
    <row r="97" spans="1:21" s="317" customFormat="1" ht="15" customHeight="1" hidden="1">
      <c r="A97" s="339">
        <v>1</v>
      </c>
      <c r="B97" s="340">
        <v>141134938</v>
      </c>
      <c r="C97" s="341" t="s">
        <v>549</v>
      </c>
      <c r="D97" s="342" t="s">
        <v>146</v>
      </c>
      <c r="E97" s="343">
        <v>33162</v>
      </c>
      <c r="F97" s="344" t="s">
        <v>65</v>
      </c>
      <c r="G97" s="345">
        <v>7.14</v>
      </c>
      <c r="H97" s="346">
        <v>8.5</v>
      </c>
      <c r="I97" s="346">
        <v>5.5</v>
      </c>
      <c r="J97" s="346">
        <v>5.9</v>
      </c>
      <c r="K97" s="346">
        <v>8.5</v>
      </c>
      <c r="L97" s="345">
        <v>6.86</v>
      </c>
      <c r="M97" s="345">
        <v>7.13</v>
      </c>
      <c r="N97" s="345">
        <v>2.99</v>
      </c>
      <c r="O97" s="347" t="s">
        <v>50</v>
      </c>
      <c r="P97" s="347" t="s">
        <v>50</v>
      </c>
      <c r="Q97" s="350" t="s">
        <v>559</v>
      </c>
      <c r="R97" s="349" t="s">
        <v>54</v>
      </c>
      <c r="T97" s="325">
        <v>0</v>
      </c>
      <c r="U97" s="326">
        <v>0</v>
      </c>
    </row>
    <row r="98" spans="1:21" s="317" customFormat="1" ht="15" customHeight="1" hidden="1">
      <c r="A98" s="318">
        <v>2</v>
      </c>
      <c r="B98" s="266">
        <v>151136404</v>
      </c>
      <c r="C98" s="267" t="s">
        <v>530</v>
      </c>
      <c r="D98" s="268" t="s">
        <v>93</v>
      </c>
      <c r="E98" s="269" t="s">
        <v>531</v>
      </c>
      <c r="F98" s="319" t="s">
        <v>65</v>
      </c>
      <c r="G98" s="320">
        <v>6.78</v>
      </c>
      <c r="H98" s="321">
        <v>7.1</v>
      </c>
      <c r="I98" s="321">
        <v>6.5</v>
      </c>
      <c r="J98" s="321">
        <v>6.8</v>
      </c>
      <c r="K98" s="321">
        <v>8</v>
      </c>
      <c r="L98" s="320">
        <v>6.86</v>
      </c>
      <c r="M98" s="320">
        <v>6.78</v>
      </c>
      <c r="N98" s="320">
        <v>2.71</v>
      </c>
      <c r="O98" s="322" t="s">
        <v>50</v>
      </c>
      <c r="P98" s="322" t="s">
        <v>50</v>
      </c>
      <c r="Q98" s="327" t="s">
        <v>560</v>
      </c>
      <c r="R98" s="324" t="s">
        <v>54</v>
      </c>
      <c r="T98" s="325">
        <v>0</v>
      </c>
      <c r="U98" s="326">
        <v>0</v>
      </c>
    </row>
    <row r="99" spans="1:21" s="317" customFormat="1" ht="15" customHeight="1" hidden="1">
      <c r="A99" s="318">
        <v>3</v>
      </c>
      <c r="B99" s="266">
        <v>151136410</v>
      </c>
      <c r="C99" s="267" t="s">
        <v>89</v>
      </c>
      <c r="D99" s="268" t="s">
        <v>543</v>
      </c>
      <c r="E99" s="269" t="s">
        <v>544</v>
      </c>
      <c r="F99" s="319" t="s">
        <v>65</v>
      </c>
      <c r="G99" s="320">
        <v>6.15</v>
      </c>
      <c r="H99" s="321">
        <v>6.9</v>
      </c>
      <c r="I99" s="321">
        <v>5.5</v>
      </c>
      <c r="J99" s="321">
        <v>6</v>
      </c>
      <c r="K99" s="321">
        <v>6.5</v>
      </c>
      <c r="L99" s="320">
        <v>6.26</v>
      </c>
      <c r="M99" s="320">
        <v>6.15</v>
      </c>
      <c r="N99" s="320">
        <v>2.31</v>
      </c>
      <c r="O99" s="322" t="s">
        <v>50</v>
      </c>
      <c r="P99" s="322" t="s">
        <v>50</v>
      </c>
      <c r="Q99" s="327" t="s">
        <v>561</v>
      </c>
      <c r="R99" s="324" t="s">
        <v>54</v>
      </c>
      <c r="T99" s="325">
        <v>0</v>
      </c>
      <c r="U99" s="326">
        <v>0</v>
      </c>
    </row>
    <row r="100" spans="1:21" s="317" customFormat="1" ht="15" customHeight="1" hidden="1">
      <c r="A100" s="318">
        <v>4</v>
      </c>
      <c r="B100" s="266">
        <v>151135238</v>
      </c>
      <c r="C100" s="267" t="s">
        <v>89</v>
      </c>
      <c r="D100" s="268" t="s">
        <v>209</v>
      </c>
      <c r="E100" s="269" t="s">
        <v>542</v>
      </c>
      <c r="F100" s="319" t="s">
        <v>53</v>
      </c>
      <c r="G100" s="320">
        <v>6.48</v>
      </c>
      <c r="H100" s="321">
        <v>6.9</v>
      </c>
      <c r="I100" s="321">
        <v>5.5</v>
      </c>
      <c r="J100" s="321">
        <v>6.8</v>
      </c>
      <c r="K100" s="321">
        <v>7.5</v>
      </c>
      <c r="L100" s="320">
        <v>6.58</v>
      </c>
      <c r="M100" s="320">
        <v>6.48</v>
      </c>
      <c r="N100" s="320">
        <v>2.55</v>
      </c>
      <c r="O100" s="322" t="s">
        <v>50</v>
      </c>
      <c r="P100" s="322" t="s">
        <v>50</v>
      </c>
      <c r="Q100" s="327" t="s">
        <v>562</v>
      </c>
      <c r="R100" s="324" t="s">
        <v>54</v>
      </c>
      <c r="T100" s="325">
        <v>0</v>
      </c>
      <c r="U100" s="326">
        <v>0</v>
      </c>
    </row>
    <row r="101" spans="1:21" s="317" customFormat="1" ht="15" customHeight="1" hidden="1">
      <c r="A101" s="328">
        <v>5</v>
      </c>
      <c r="B101" s="276">
        <v>151136049</v>
      </c>
      <c r="C101" s="277" t="s">
        <v>546</v>
      </c>
      <c r="D101" s="278" t="s">
        <v>547</v>
      </c>
      <c r="E101" s="279" t="s">
        <v>548</v>
      </c>
      <c r="F101" s="280" t="s">
        <v>65</v>
      </c>
      <c r="G101" s="329">
        <v>6.67</v>
      </c>
      <c r="H101" s="330">
        <v>7.3</v>
      </c>
      <c r="I101" s="330">
        <v>7.5</v>
      </c>
      <c r="J101" s="330">
        <v>5.5</v>
      </c>
      <c r="K101" s="330">
        <v>8</v>
      </c>
      <c r="L101" s="329">
        <v>6.62</v>
      </c>
      <c r="M101" s="329">
        <v>6.66</v>
      </c>
      <c r="N101" s="329">
        <v>2.64</v>
      </c>
      <c r="O101" s="331" t="s">
        <v>50</v>
      </c>
      <c r="P101" s="331" t="s">
        <v>50</v>
      </c>
      <c r="Q101" s="351" t="s">
        <v>563</v>
      </c>
      <c r="R101" s="333" t="s">
        <v>54</v>
      </c>
      <c r="T101" s="325">
        <v>0</v>
      </c>
      <c r="U101" s="326">
        <v>0</v>
      </c>
    </row>
    <row r="102" spans="1:21" s="355" customFormat="1" ht="10.5" customHeight="1" hidden="1">
      <c r="A102" s="352"/>
      <c r="B102" s="352"/>
      <c r="C102" s="352"/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  <c r="N102" s="352"/>
      <c r="O102" s="352"/>
      <c r="P102" s="352"/>
      <c r="Q102" s="353"/>
      <c r="R102" s="354"/>
      <c r="T102" s="353"/>
      <c r="U102" s="353"/>
    </row>
    <row r="103" spans="1:18" s="305" customFormat="1" ht="12.75" hidden="1">
      <c r="A103" s="317"/>
      <c r="B103" s="317"/>
      <c r="C103" s="317"/>
      <c r="D103" s="317"/>
      <c r="E103" s="356"/>
      <c r="F103" s="357"/>
      <c r="G103" s="358"/>
      <c r="H103" s="358"/>
      <c r="I103" s="358"/>
      <c r="J103" s="317"/>
      <c r="K103" s="359"/>
      <c r="L103" s="359"/>
      <c r="M103" s="359"/>
      <c r="N103" s="359"/>
      <c r="O103" s="359"/>
      <c r="P103" s="359"/>
      <c r="Q103" s="289" t="s">
        <v>222</v>
      </c>
      <c r="R103" s="317"/>
    </row>
    <row r="104" spans="1:18" s="305" customFormat="1" ht="12" hidden="1">
      <c r="A104" s="360"/>
      <c r="B104" s="360" t="s">
        <v>27</v>
      </c>
      <c r="C104" s="360"/>
      <c r="D104" s="360"/>
      <c r="E104" s="361" t="s">
        <v>28</v>
      </c>
      <c r="F104" s="360"/>
      <c r="G104" s="362"/>
      <c r="H104" s="362"/>
      <c r="I104" s="362"/>
      <c r="J104" s="360"/>
      <c r="K104" s="363" t="s">
        <v>29</v>
      </c>
      <c r="L104" s="363"/>
      <c r="M104" s="362"/>
      <c r="N104" s="362"/>
      <c r="O104" s="362"/>
      <c r="P104" s="362"/>
      <c r="Q104" s="364" t="s">
        <v>30</v>
      </c>
      <c r="R104" s="360"/>
    </row>
    <row r="105" spans="1:18" s="305" customFormat="1" ht="12" hidden="1">
      <c r="A105" s="360"/>
      <c r="B105" s="360"/>
      <c r="C105" s="360"/>
      <c r="D105" s="360"/>
      <c r="E105" s="361"/>
      <c r="F105" s="360"/>
      <c r="G105" s="362"/>
      <c r="H105" s="362"/>
      <c r="I105" s="362"/>
      <c r="J105" s="364"/>
      <c r="K105" s="362"/>
      <c r="L105" s="362"/>
      <c r="M105" s="362"/>
      <c r="N105" s="362"/>
      <c r="O105" s="362"/>
      <c r="P105" s="362"/>
      <c r="Q105" s="365"/>
      <c r="R105" s="360"/>
    </row>
    <row r="106" spans="1:18" s="305" customFormat="1" ht="12" hidden="1">
      <c r="A106" s="360"/>
      <c r="B106" s="360"/>
      <c r="C106" s="360"/>
      <c r="D106" s="360"/>
      <c r="E106" s="361"/>
      <c r="F106" s="360"/>
      <c r="G106" s="362"/>
      <c r="H106" s="362"/>
      <c r="I106" s="362"/>
      <c r="J106" s="364"/>
      <c r="K106" s="362"/>
      <c r="L106" s="362"/>
      <c r="M106" s="362"/>
      <c r="N106" s="362"/>
      <c r="O106" s="362"/>
      <c r="P106" s="362"/>
      <c r="Q106" s="365"/>
      <c r="R106" s="360"/>
    </row>
    <row r="107" spans="1:18" s="305" customFormat="1" ht="12" hidden="1">
      <c r="A107" s="360"/>
      <c r="B107" s="360"/>
      <c r="C107" s="360"/>
      <c r="D107" s="360"/>
      <c r="E107" s="361"/>
      <c r="F107" s="360"/>
      <c r="G107" s="362"/>
      <c r="H107" s="362"/>
      <c r="I107" s="362"/>
      <c r="J107" s="364"/>
      <c r="K107" s="362"/>
      <c r="L107" s="362"/>
      <c r="M107" s="362"/>
      <c r="N107" s="362"/>
      <c r="O107" s="362"/>
      <c r="P107" s="362"/>
      <c r="Q107" s="365"/>
      <c r="R107" s="360"/>
    </row>
    <row r="108" spans="1:18" s="305" customFormat="1" ht="12" hidden="1">
      <c r="A108" s="360"/>
      <c r="B108" s="360"/>
      <c r="C108" s="360"/>
      <c r="D108" s="360"/>
      <c r="E108" s="361"/>
      <c r="F108" s="360"/>
      <c r="G108" s="362"/>
      <c r="H108" s="362"/>
      <c r="I108" s="362"/>
      <c r="J108" s="364"/>
      <c r="K108" s="362"/>
      <c r="L108" s="362"/>
      <c r="M108" s="362"/>
      <c r="N108" s="362"/>
      <c r="O108" s="362"/>
      <c r="P108" s="362"/>
      <c r="Q108" s="365"/>
      <c r="R108" s="360"/>
    </row>
    <row r="109" spans="1:18" s="305" customFormat="1" ht="12" hidden="1">
      <c r="A109" s="317"/>
      <c r="B109" s="360" t="s">
        <v>31</v>
      </c>
      <c r="C109" s="317"/>
      <c r="D109" s="317"/>
      <c r="E109" s="366"/>
      <c r="F109" s="317"/>
      <c r="G109" s="317"/>
      <c r="H109" s="317"/>
      <c r="I109" s="317"/>
      <c r="J109" s="317"/>
      <c r="K109" s="359"/>
      <c r="L109" s="359"/>
      <c r="M109" s="359"/>
      <c r="N109" s="359"/>
      <c r="O109" s="359"/>
      <c r="P109" s="359"/>
      <c r="Q109" s="317"/>
      <c r="R109" s="317"/>
    </row>
    <row r="110" s="305" customFormat="1" ht="12" hidden="1"/>
    <row r="111" s="305" customFormat="1" ht="12" hidden="1"/>
    <row r="112" s="305" customFormat="1" ht="12" hidden="1"/>
    <row r="113" spans="2:3" ht="12.75" hidden="1">
      <c r="B113" s="508" t="s">
        <v>564</v>
      </c>
      <c r="C113" s="508"/>
    </row>
    <row r="114" ht="12.75" hidden="1"/>
    <row r="115" spans="1:21" s="317" customFormat="1" ht="20.25" customHeight="1" hidden="1">
      <c r="A115" s="306" t="s">
        <v>386</v>
      </c>
      <c r="B115" s="307"/>
      <c r="C115" s="308"/>
      <c r="D115" s="309"/>
      <c r="E115" s="310"/>
      <c r="F115" s="308"/>
      <c r="G115" s="311"/>
      <c r="H115" s="311"/>
      <c r="I115" s="311"/>
      <c r="J115" s="312"/>
      <c r="K115" s="312"/>
      <c r="L115" s="312"/>
      <c r="M115" s="311"/>
      <c r="N115" s="311"/>
      <c r="O115" s="313"/>
      <c r="P115" s="313"/>
      <c r="Q115" s="312"/>
      <c r="R115" s="314"/>
      <c r="S115" s="315"/>
      <c r="T115" s="316"/>
      <c r="U115" s="316"/>
    </row>
    <row r="116" spans="1:21" s="317" customFormat="1" ht="15" customHeight="1" hidden="1">
      <c r="A116" s="339">
        <v>1</v>
      </c>
      <c r="B116" s="340">
        <v>151135131</v>
      </c>
      <c r="C116" s="341" t="s">
        <v>565</v>
      </c>
      <c r="D116" s="342" t="s">
        <v>47</v>
      </c>
      <c r="E116" s="343" t="s">
        <v>566</v>
      </c>
      <c r="F116" s="344" t="s">
        <v>48</v>
      </c>
      <c r="G116" s="345">
        <v>6.21</v>
      </c>
      <c r="H116" s="346">
        <v>7.5</v>
      </c>
      <c r="I116" s="346">
        <v>3.5</v>
      </c>
      <c r="J116" s="346">
        <v>5.8</v>
      </c>
      <c r="K116" s="346">
        <v>4</v>
      </c>
      <c r="L116" s="345">
        <v>6.02</v>
      </c>
      <c r="M116" s="345">
        <v>6.2</v>
      </c>
      <c r="N116" s="345">
        <v>2.34</v>
      </c>
      <c r="O116" s="347" t="s">
        <v>50</v>
      </c>
      <c r="P116" s="347" t="s">
        <v>50</v>
      </c>
      <c r="Q116" s="348"/>
      <c r="R116" s="349" t="s">
        <v>95</v>
      </c>
      <c r="T116" s="325">
        <v>0</v>
      </c>
      <c r="U116" s="326">
        <v>0</v>
      </c>
    </row>
    <row r="117" spans="1:21" s="317" customFormat="1" ht="15" customHeight="1" hidden="1">
      <c r="A117" s="318">
        <v>2</v>
      </c>
      <c r="B117" s="266">
        <v>151135072</v>
      </c>
      <c r="C117" s="267" t="s">
        <v>567</v>
      </c>
      <c r="D117" s="268" t="s">
        <v>227</v>
      </c>
      <c r="E117" s="269" t="s">
        <v>568</v>
      </c>
      <c r="F117" s="319" t="s">
        <v>53</v>
      </c>
      <c r="G117" s="320">
        <v>6.9</v>
      </c>
      <c r="H117" s="321">
        <v>6.3</v>
      </c>
      <c r="I117" s="321">
        <v>6</v>
      </c>
      <c r="J117" s="321">
        <v>7.7</v>
      </c>
      <c r="K117" s="321">
        <v>9</v>
      </c>
      <c r="L117" s="320">
        <v>6.8</v>
      </c>
      <c r="M117" s="320">
        <v>6.89</v>
      </c>
      <c r="N117" s="320">
        <v>2.76</v>
      </c>
      <c r="O117" s="322" t="s">
        <v>50</v>
      </c>
      <c r="P117" s="322" t="s">
        <v>50</v>
      </c>
      <c r="Q117" s="323"/>
      <c r="R117" s="324" t="s">
        <v>54</v>
      </c>
      <c r="T117" s="325">
        <v>0</v>
      </c>
      <c r="U117" s="326">
        <v>0</v>
      </c>
    </row>
    <row r="118" spans="1:21" s="317" customFormat="1" ht="15" customHeight="1" hidden="1">
      <c r="A118" s="318">
        <v>3</v>
      </c>
      <c r="B118" s="266">
        <v>151135259</v>
      </c>
      <c r="C118" s="267" t="s">
        <v>569</v>
      </c>
      <c r="D118" s="268" t="s">
        <v>99</v>
      </c>
      <c r="E118" s="269" t="s">
        <v>570</v>
      </c>
      <c r="F118" s="319" t="s">
        <v>65</v>
      </c>
      <c r="G118" s="320">
        <v>6.62</v>
      </c>
      <c r="H118" s="321">
        <v>7.9</v>
      </c>
      <c r="I118" s="321">
        <v>5.5</v>
      </c>
      <c r="J118" s="321">
        <v>5.5</v>
      </c>
      <c r="K118" s="321">
        <v>8</v>
      </c>
      <c r="L118" s="320">
        <v>6.46</v>
      </c>
      <c r="M118" s="320">
        <v>6.61</v>
      </c>
      <c r="N118" s="320">
        <v>2.59</v>
      </c>
      <c r="O118" s="322" t="s">
        <v>50</v>
      </c>
      <c r="P118" s="322" t="s">
        <v>50</v>
      </c>
      <c r="Q118" s="323"/>
      <c r="R118" s="324" t="s">
        <v>54</v>
      </c>
      <c r="T118" s="325">
        <v>0</v>
      </c>
      <c r="U118" s="326">
        <v>0</v>
      </c>
    </row>
    <row r="119" spans="1:21" s="317" customFormat="1" ht="15" customHeight="1" hidden="1">
      <c r="A119" s="318">
        <v>4</v>
      </c>
      <c r="B119" s="266">
        <v>151135114</v>
      </c>
      <c r="C119" s="267" t="s">
        <v>89</v>
      </c>
      <c r="D119" s="268" t="s">
        <v>255</v>
      </c>
      <c r="E119" s="269" t="s">
        <v>571</v>
      </c>
      <c r="F119" s="319" t="s">
        <v>74</v>
      </c>
      <c r="G119" s="320">
        <v>6.08</v>
      </c>
      <c r="H119" s="321">
        <v>0</v>
      </c>
      <c r="I119" s="321">
        <v>5.5</v>
      </c>
      <c r="J119" s="321">
        <v>6.3</v>
      </c>
      <c r="K119" s="321">
        <v>8.5</v>
      </c>
      <c r="L119" s="320">
        <v>3.62</v>
      </c>
      <c r="M119" s="320">
        <v>5.95</v>
      </c>
      <c r="N119" s="320">
        <v>2.22</v>
      </c>
      <c r="O119" s="322" t="s">
        <v>50</v>
      </c>
      <c r="P119" s="322" t="s">
        <v>50</v>
      </c>
      <c r="Q119" s="323"/>
      <c r="R119" s="324" t="s">
        <v>95</v>
      </c>
      <c r="T119" s="325">
        <v>0</v>
      </c>
      <c r="U119" s="326">
        <v>0</v>
      </c>
    </row>
    <row r="120" spans="1:21" s="317" customFormat="1" ht="15" customHeight="1" hidden="1">
      <c r="A120" s="318">
        <v>5</v>
      </c>
      <c r="B120" s="266">
        <v>151135252</v>
      </c>
      <c r="C120" s="267" t="s">
        <v>430</v>
      </c>
      <c r="D120" s="268" t="s">
        <v>113</v>
      </c>
      <c r="E120" s="269" t="s">
        <v>572</v>
      </c>
      <c r="F120" s="319" t="s">
        <v>48</v>
      </c>
      <c r="G120" s="320">
        <v>6.47</v>
      </c>
      <c r="H120" s="321">
        <v>8.3</v>
      </c>
      <c r="I120" s="321">
        <v>7</v>
      </c>
      <c r="J120" s="321">
        <v>7</v>
      </c>
      <c r="K120" s="321">
        <v>6.5</v>
      </c>
      <c r="L120" s="320">
        <v>7.52</v>
      </c>
      <c r="M120" s="320">
        <v>6.52</v>
      </c>
      <c r="N120" s="320">
        <v>2.55</v>
      </c>
      <c r="O120" s="322" t="s">
        <v>50</v>
      </c>
      <c r="P120" s="322" t="s">
        <v>50</v>
      </c>
      <c r="Q120" s="323"/>
      <c r="R120" s="324" t="s">
        <v>54</v>
      </c>
      <c r="T120" s="325">
        <v>0</v>
      </c>
      <c r="U120" s="326">
        <v>0</v>
      </c>
    </row>
    <row r="121" spans="1:21" s="317" customFormat="1" ht="15" customHeight="1" hidden="1">
      <c r="A121" s="318">
        <v>6</v>
      </c>
      <c r="B121" s="266">
        <v>151135265</v>
      </c>
      <c r="C121" s="267" t="s">
        <v>573</v>
      </c>
      <c r="D121" s="268" t="s">
        <v>134</v>
      </c>
      <c r="E121" s="269" t="s">
        <v>574</v>
      </c>
      <c r="F121" s="319" t="s">
        <v>65</v>
      </c>
      <c r="G121" s="320">
        <v>6.07</v>
      </c>
      <c r="H121" s="321">
        <v>7</v>
      </c>
      <c r="I121" s="321">
        <v>6.5</v>
      </c>
      <c r="J121" s="321">
        <v>6.9</v>
      </c>
      <c r="K121" s="321">
        <v>6</v>
      </c>
      <c r="L121" s="320">
        <v>6.86</v>
      </c>
      <c r="M121" s="320">
        <v>6.12</v>
      </c>
      <c r="N121" s="320">
        <v>2.29</v>
      </c>
      <c r="O121" s="322" t="s">
        <v>50</v>
      </c>
      <c r="P121" s="322" t="s">
        <v>50</v>
      </c>
      <c r="Q121" s="323"/>
      <c r="R121" s="324" t="s">
        <v>54</v>
      </c>
      <c r="T121" s="325">
        <v>0</v>
      </c>
      <c r="U121" s="326">
        <v>0</v>
      </c>
    </row>
    <row r="122" spans="1:21" s="317" customFormat="1" ht="15" customHeight="1" hidden="1">
      <c r="A122" s="318">
        <v>7</v>
      </c>
      <c r="B122" s="266">
        <v>151135280</v>
      </c>
      <c r="C122" s="267" t="s">
        <v>498</v>
      </c>
      <c r="D122" s="268" t="s">
        <v>178</v>
      </c>
      <c r="E122" s="269" t="s">
        <v>499</v>
      </c>
      <c r="F122" s="319" t="s">
        <v>105</v>
      </c>
      <c r="G122" s="320">
        <v>7.1</v>
      </c>
      <c r="H122" s="321">
        <v>7.5</v>
      </c>
      <c r="I122" s="321">
        <v>4.5</v>
      </c>
      <c r="J122" s="321">
        <v>5.9</v>
      </c>
      <c r="K122" s="321">
        <v>9.5</v>
      </c>
      <c r="L122" s="320">
        <v>6.26</v>
      </c>
      <c r="M122" s="320">
        <v>7.06</v>
      </c>
      <c r="N122" s="320">
        <v>2.91</v>
      </c>
      <c r="O122" s="322" t="s">
        <v>50</v>
      </c>
      <c r="P122" s="322" t="s">
        <v>50</v>
      </c>
      <c r="Q122" s="323"/>
      <c r="R122" s="324" t="s">
        <v>95</v>
      </c>
      <c r="T122" s="325">
        <v>0</v>
      </c>
      <c r="U122" s="326">
        <v>0</v>
      </c>
    </row>
    <row r="123" spans="1:21" s="317" customFormat="1" ht="15" customHeight="1" hidden="1">
      <c r="A123" s="318">
        <v>8</v>
      </c>
      <c r="B123" s="266">
        <v>151135133</v>
      </c>
      <c r="C123" s="267" t="s">
        <v>501</v>
      </c>
      <c r="D123" s="268" t="s">
        <v>59</v>
      </c>
      <c r="E123" s="269" t="s">
        <v>502</v>
      </c>
      <c r="F123" s="319" t="s">
        <v>65</v>
      </c>
      <c r="G123" s="320">
        <v>6.53</v>
      </c>
      <c r="H123" s="321">
        <v>8.5</v>
      </c>
      <c r="I123" s="321">
        <v>3.5</v>
      </c>
      <c r="J123" s="321">
        <v>5.9</v>
      </c>
      <c r="K123" s="321">
        <v>7.5</v>
      </c>
      <c r="L123" s="320">
        <v>6.46</v>
      </c>
      <c r="M123" s="320">
        <v>6.53</v>
      </c>
      <c r="N123" s="320">
        <v>2.59</v>
      </c>
      <c r="O123" s="322" t="s">
        <v>50</v>
      </c>
      <c r="P123" s="322" t="s">
        <v>50</v>
      </c>
      <c r="Q123" s="323"/>
      <c r="R123" s="324" t="s">
        <v>95</v>
      </c>
      <c r="T123" s="325">
        <v>0</v>
      </c>
      <c r="U123" s="326">
        <v>0</v>
      </c>
    </row>
    <row r="124" spans="1:21" s="317" customFormat="1" ht="15" customHeight="1" hidden="1">
      <c r="A124" s="318">
        <v>9</v>
      </c>
      <c r="B124" s="266">
        <v>151132239</v>
      </c>
      <c r="C124" s="267" t="s">
        <v>503</v>
      </c>
      <c r="D124" s="268" t="s">
        <v>253</v>
      </c>
      <c r="E124" s="269" t="s">
        <v>504</v>
      </c>
      <c r="F124" s="319" t="s">
        <v>107</v>
      </c>
      <c r="G124" s="320">
        <v>5.82</v>
      </c>
      <c r="H124" s="321">
        <v>6.8</v>
      </c>
      <c r="I124" s="321">
        <v>3.5</v>
      </c>
      <c r="J124" s="321">
        <v>7.2</v>
      </c>
      <c r="K124" s="321">
        <v>6.5</v>
      </c>
      <c r="L124" s="320">
        <v>6.3</v>
      </c>
      <c r="M124" s="320">
        <v>5.85</v>
      </c>
      <c r="N124" s="320">
        <v>2.12</v>
      </c>
      <c r="O124" s="322" t="s">
        <v>49</v>
      </c>
      <c r="P124" s="322" t="s">
        <v>50</v>
      </c>
      <c r="Q124" s="323"/>
      <c r="R124" s="324" t="s">
        <v>95</v>
      </c>
      <c r="T124" s="325">
        <v>0</v>
      </c>
      <c r="U124" s="326">
        <v>0</v>
      </c>
    </row>
    <row r="125" spans="1:21" s="317" customFormat="1" ht="15" customHeight="1" hidden="1">
      <c r="A125" s="318">
        <v>10</v>
      </c>
      <c r="B125" s="266">
        <v>151136152</v>
      </c>
      <c r="C125" s="267" t="s">
        <v>96</v>
      </c>
      <c r="D125" s="268" t="s">
        <v>405</v>
      </c>
      <c r="E125" s="269" t="s">
        <v>515</v>
      </c>
      <c r="F125" s="319" t="s">
        <v>84</v>
      </c>
      <c r="G125" s="320">
        <v>6.18</v>
      </c>
      <c r="H125" s="321">
        <v>6.3</v>
      </c>
      <c r="I125" s="321">
        <v>6.5</v>
      </c>
      <c r="J125" s="321">
        <v>5.9</v>
      </c>
      <c r="K125" s="321">
        <v>6</v>
      </c>
      <c r="L125" s="320">
        <v>6.18</v>
      </c>
      <c r="M125" s="320">
        <v>6.18</v>
      </c>
      <c r="N125" s="320">
        <v>2.35</v>
      </c>
      <c r="O125" s="322" t="s">
        <v>50</v>
      </c>
      <c r="P125" s="322" t="s">
        <v>50</v>
      </c>
      <c r="Q125" s="323"/>
      <c r="R125" s="324" t="s">
        <v>54</v>
      </c>
      <c r="T125" s="325">
        <v>0</v>
      </c>
      <c r="U125" s="326">
        <v>0</v>
      </c>
    </row>
    <row r="126" spans="1:21" s="317" customFormat="1" ht="15" customHeight="1" hidden="1">
      <c r="A126" s="318">
        <v>11</v>
      </c>
      <c r="B126" s="266">
        <v>151135816</v>
      </c>
      <c r="C126" s="267" t="s">
        <v>518</v>
      </c>
      <c r="D126" s="268" t="s">
        <v>267</v>
      </c>
      <c r="E126" s="269" t="s">
        <v>519</v>
      </c>
      <c r="F126" s="319" t="s">
        <v>77</v>
      </c>
      <c r="G126" s="320">
        <v>5.97</v>
      </c>
      <c r="H126" s="321">
        <v>6.3</v>
      </c>
      <c r="I126" s="321">
        <v>6.5</v>
      </c>
      <c r="J126" s="321">
        <v>5.9</v>
      </c>
      <c r="K126" s="321">
        <v>8.5</v>
      </c>
      <c r="L126" s="320">
        <v>6.18</v>
      </c>
      <c r="M126" s="320">
        <v>5.98</v>
      </c>
      <c r="N126" s="320">
        <v>2.21</v>
      </c>
      <c r="O126" s="322" t="s">
        <v>50</v>
      </c>
      <c r="P126" s="322" t="s">
        <v>50</v>
      </c>
      <c r="Q126" s="323"/>
      <c r="R126" s="324" t="s">
        <v>54</v>
      </c>
      <c r="T126" s="325">
        <v>0</v>
      </c>
      <c r="U126" s="326">
        <v>0</v>
      </c>
    </row>
    <row r="127" spans="1:21" s="317" customFormat="1" ht="15" customHeight="1" hidden="1">
      <c r="A127" s="318">
        <v>12</v>
      </c>
      <c r="B127" s="266">
        <v>151135124</v>
      </c>
      <c r="C127" s="267" t="s">
        <v>532</v>
      </c>
      <c r="D127" s="268" t="s">
        <v>533</v>
      </c>
      <c r="E127" s="269" t="s">
        <v>534</v>
      </c>
      <c r="F127" s="319" t="s">
        <v>53</v>
      </c>
      <c r="G127" s="320">
        <v>6.11</v>
      </c>
      <c r="H127" s="321">
        <v>6</v>
      </c>
      <c r="I127" s="321">
        <v>1.5</v>
      </c>
      <c r="J127" s="321">
        <v>6.8</v>
      </c>
      <c r="K127" s="321">
        <v>6.5</v>
      </c>
      <c r="L127" s="320">
        <v>5.42</v>
      </c>
      <c r="M127" s="320">
        <v>6.08</v>
      </c>
      <c r="N127" s="320">
        <v>2.27</v>
      </c>
      <c r="O127" s="322" t="s">
        <v>50</v>
      </c>
      <c r="P127" s="322" t="s">
        <v>50</v>
      </c>
      <c r="Q127" s="323"/>
      <c r="R127" s="324" t="s">
        <v>95</v>
      </c>
      <c r="T127" s="325">
        <v>0</v>
      </c>
      <c r="U127" s="326">
        <v>0</v>
      </c>
    </row>
    <row r="128" spans="1:21" s="317" customFormat="1" ht="15" customHeight="1" hidden="1">
      <c r="A128" s="318">
        <v>13</v>
      </c>
      <c r="B128" s="266">
        <v>151135159</v>
      </c>
      <c r="C128" s="267" t="s">
        <v>535</v>
      </c>
      <c r="D128" s="268" t="s">
        <v>203</v>
      </c>
      <c r="E128" s="269" t="s">
        <v>536</v>
      </c>
      <c r="F128" s="319" t="s">
        <v>65</v>
      </c>
      <c r="G128" s="320">
        <v>6.8</v>
      </c>
      <c r="H128" s="321">
        <v>8.3</v>
      </c>
      <c r="I128" s="321">
        <v>4.5</v>
      </c>
      <c r="J128" s="321">
        <v>7</v>
      </c>
      <c r="K128" s="321">
        <v>8</v>
      </c>
      <c r="L128" s="320">
        <v>7.02</v>
      </c>
      <c r="M128" s="320">
        <v>6.81</v>
      </c>
      <c r="N128" s="320">
        <v>2.76</v>
      </c>
      <c r="O128" s="322" t="s">
        <v>50</v>
      </c>
      <c r="P128" s="322" t="s">
        <v>50</v>
      </c>
      <c r="Q128" s="323"/>
      <c r="R128" s="324" t="s">
        <v>95</v>
      </c>
      <c r="T128" s="325">
        <v>0</v>
      </c>
      <c r="U128" s="326">
        <v>0</v>
      </c>
    </row>
    <row r="129" spans="1:21" s="317" customFormat="1" ht="15" customHeight="1" hidden="1">
      <c r="A129" s="318">
        <v>14</v>
      </c>
      <c r="B129" s="266">
        <v>151136048</v>
      </c>
      <c r="C129" s="267" t="s">
        <v>537</v>
      </c>
      <c r="D129" s="268" t="s">
        <v>538</v>
      </c>
      <c r="E129" s="269" t="s">
        <v>539</v>
      </c>
      <c r="F129" s="319" t="s">
        <v>48</v>
      </c>
      <c r="G129" s="320">
        <v>5.92</v>
      </c>
      <c r="H129" s="321">
        <v>6.3</v>
      </c>
      <c r="I129" s="321">
        <v>5.5</v>
      </c>
      <c r="J129" s="321">
        <v>6.4</v>
      </c>
      <c r="K129" s="321">
        <v>7.5</v>
      </c>
      <c r="L129" s="320">
        <v>6.18</v>
      </c>
      <c r="M129" s="320">
        <v>5.94</v>
      </c>
      <c r="N129" s="320">
        <v>2.17</v>
      </c>
      <c r="O129" s="322" t="s">
        <v>50</v>
      </c>
      <c r="P129" s="322" t="s">
        <v>50</v>
      </c>
      <c r="Q129" s="323"/>
      <c r="R129" s="324" t="s">
        <v>54</v>
      </c>
      <c r="T129" s="325">
        <v>0</v>
      </c>
      <c r="U129" s="326">
        <v>0</v>
      </c>
    </row>
    <row r="130" spans="1:21" s="317" customFormat="1" ht="15" customHeight="1" hidden="1">
      <c r="A130" s="318">
        <v>15</v>
      </c>
      <c r="B130" s="266">
        <v>151135201</v>
      </c>
      <c r="C130" s="267" t="s">
        <v>433</v>
      </c>
      <c r="D130" s="268" t="s">
        <v>431</v>
      </c>
      <c r="E130" s="269" t="s">
        <v>434</v>
      </c>
      <c r="F130" s="319" t="s">
        <v>74</v>
      </c>
      <c r="G130" s="320">
        <v>6.84</v>
      </c>
      <c r="H130" s="321">
        <v>6.8</v>
      </c>
      <c r="I130" s="321">
        <v>6.5</v>
      </c>
      <c r="J130" s="321">
        <v>6.3</v>
      </c>
      <c r="K130" s="321">
        <v>5.5</v>
      </c>
      <c r="L130" s="320">
        <v>6.54</v>
      </c>
      <c r="M130" s="320">
        <v>6.83</v>
      </c>
      <c r="N130" s="320">
        <v>2.74</v>
      </c>
      <c r="O130" s="322" t="s">
        <v>50</v>
      </c>
      <c r="P130" s="322" t="s">
        <v>50</v>
      </c>
      <c r="Q130" s="323"/>
      <c r="R130" s="324" t="s">
        <v>54</v>
      </c>
      <c r="T130" s="325">
        <v>0</v>
      </c>
      <c r="U130" s="326">
        <v>0</v>
      </c>
    </row>
    <row r="131" spans="1:21" s="317" customFormat="1" ht="15" customHeight="1" hidden="1">
      <c r="A131" s="318">
        <v>16</v>
      </c>
      <c r="B131" s="266">
        <v>151135130</v>
      </c>
      <c r="C131" s="267" t="s">
        <v>447</v>
      </c>
      <c r="D131" s="268" t="s">
        <v>353</v>
      </c>
      <c r="E131" s="269" t="s">
        <v>448</v>
      </c>
      <c r="F131" s="319" t="s">
        <v>48</v>
      </c>
      <c r="G131" s="320">
        <v>6.48</v>
      </c>
      <c r="H131" s="321">
        <v>8.3</v>
      </c>
      <c r="I131" s="321">
        <v>6</v>
      </c>
      <c r="J131" s="321">
        <v>5.9</v>
      </c>
      <c r="K131" s="321">
        <v>6.5</v>
      </c>
      <c r="L131" s="320">
        <v>6.88</v>
      </c>
      <c r="M131" s="320">
        <v>6.5</v>
      </c>
      <c r="N131" s="320">
        <v>2.51</v>
      </c>
      <c r="O131" s="322" t="s">
        <v>50</v>
      </c>
      <c r="P131" s="322" t="s">
        <v>50</v>
      </c>
      <c r="Q131" s="323"/>
      <c r="R131" s="324" t="s">
        <v>54</v>
      </c>
      <c r="T131" s="325">
        <v>0</v>
      </c>
      <c r="U131" s="326">
        <v>0</v>
      </c>
    </row>
    <row r="132" spans="1:21" s="317" customFormat="1" ht="15" customHeight="1" hidden="1">
      <c r="A132" s="318">
        <v>17</v>
      </c>
      <c r="B132" s="266">
        <v>151135095</v>
      </c>
      <c r="C132" s="267" t="s">
        <v>453</v>
      </c>
      <c r="D132" s="268" t="s">
        <v>454</v>
      </c>
      <c r="E132" s="269" t="s">
        <v>455</v>
      </c>
      <c r="F132" s="319" t="s">
        <v>84</v>
      </c>
      <c r="G132" s="320">
        <v>6.74</v>
      </c>
      <c r="H132" s="321">
        <v>7</v>
      </c>
      <c r="I132" s="321">
        <v>6.5</v>
      </c>
      <c r="J132" s="321">
        <v>6.6</v>
      </c>
      <c r="K132" s="321">
        <v>5.5</v>
      </c>
      <c r="L132" s="320">
        <v>6.74</v>
      </c>
      <c r="M132" s="320">
        <v>6.74</v>
      </c>
      <c r="N132" s="320">
        <v>2.7</v>
      </c>
      <c r="O132" s="322" t="s">
        <v>50</v>
      </c>
      <c r="P132" s="322" t="s">
        <v>50</v>
      </c>
      <c r="Q132" s="323"/>
      <c r="R132" s="324" t="s">
        <v>54</v>
      </c>
      <c r="T132" s="325">
        <v>0</v>
      </c>
      <c r="U132" s="326">
        <v>0</v>
      </c>
    </row>
    <row r="133" spans="1:21" s="317" customFormat="1" ht="15" customHeight="1" hidden="1">
      <c r="A133" s="318">
        <v>18</v>
      </c>
      <c r="B133" s="266">
        <v>151135251</v>
      </c>
      <c r="C133" s="267" t="s">
        <v>468</v>
      </c>
      <c r="D133" s="268" t="s">
        <v>469</v>
      </c>
      <c r="E133" s="269" t="s">
        <v>470</v>
      </c>
      <c r="F133" s="319" t="s">
        <v>84</v>
      </c>
      <c r="G133" s="320">
        <v>6.54</v>
      </c>
      <c r="H133" s="321">
        <v>0</v>
      </c>
      <c r="I133" s="321">
        <v>6.5</v>
      </c>
      <c r="J133" s="321">
        <v>6.5</v>
      </c>
      <c r="K133" s="321">
        <v>8.1</v>
      </c>
      <c r="L133" s="320">
        <v>3.9</v>
      </c>
      <c r="M133" s="320">
        <v>6.4</v>
      </c>
      <c r="N133" s="320">
        <v>2.53</v>
      </c>
      <c r="O133" s="322" t="s">
        <v>50</v>
      </c>
      <c r="P133" s="322" t="s">
        <v>50</v>
      </c>
      <c r="Q133" s="323"/>
      <c r="R133" s="324" t="s">
        <v>95</v>
      </c>
      <c r="T133" s="325">
        <v>0</v>
      </c>
      <c r="U133" s="326">
        <v>0</v>
      </c>
    </row>
    <row r="134" spans="1:21" s="317" customFormat="1" ht="15" customHeight="1" hidden="1">
      <c r="A134" s="318">
        <v>19</v>
      </c>
      <c r="B134" s="266">
        <v>151135179</v>
      </c>
      <c r="C134" s="267" t="s">
        <v>481</v>
      </c>
      <c r="D134" s="268" t="s">
        <v>155</v>
      </c>
      <c r="E134" s="269" t="s">
        <v>482</v>
      </c>
      <c r="F134" s="319" t="s">
        <v>77</v>
      </c>
      <c r="G134" s="320">
        <v>6.61</v>
      </c>
      <c r="H134" s="321">
        <v>7.3</v>
      </c>
      <c r="I134" s="321">
        <v>6.5</v>
      </c>
      <c r="J134" s="321">
        <v>6</v>
      </c>
      <c r="K134" s="321">
        <v>6</v>
      </c>
      <c r="L134" s="320">
        <v>6.62</v>
      </c>
      <c r="M134" s="320">
        <v>6.61</v>
      </c>
      <c r="N134" s="320">
        <v>2.62</v>
      </c>
      <c r="O134" s="322" t="s">
        <v>50</v>
      </c>
      <c r="P134" s="322" t="s">
        <v>50</v>
      </c>
      <c r="Q134" s="323"/>
      <c r="R134" s="324" t="s">
        <v>54</v>
      </c>
      <c r="T134" s="325">
        <v>0</v>
      </c>
      <c r="U134" s="326">
        <v>0</v>
      </c>
    </row>
    <row r="135" spans="1:21" s="317" customFormat="1" ht="15" customHeight="1" hidden="1">
      <c r="A135" s="318">
        <v>20</v>
      </c>
      <c r="B135" s="266">
        <v>151135150</v>
      </c>
      <c r="C135" s="267" t="s">
        <v>487</v>
      </c>
      <c r="D135" s="268" t="s">
        <v>488</v>
      </c>
      <c r="E135" s="269" t="s">
        <v>489</v>
      </c>
      <c r="F135" s="319" t="s">
        <v>48</v>
      </c>
      <c r="G135" s="320">
        <v>6.69</v>
      </c>
      <c r="H135" s="321">
        <v>7.3</v>
      </c>
      <c r="I135" s="321">
        <v>5.5</v>
      </c>
      <c r="J135" s="321">
        <v>6.5</v>
      </c>
      <c r="K135" s="321">
        <v>6</v>
      </c>
      <c r="L135" s="320">
        <v>6.62</v>
      </c>
      <c r="M135" s="320">
        <v>6.69</v>
      </c>
      <c r="N135" s="320">
        <v>2.67</v>
      </c>
      <c r="O135" s="322" t="s">
        <v>50</v>
      </c>
      <c r="P135" s="322" t="s">
        <v>50</v>
      </c>
      <c r="Q135" s="323"/>
      <c r="R135" s="324" t="s">
        <v>54</v>
      </c>
      <c r="T135" s="325">
        <v>0</v>
      </c>
      <c r="U135" s="326">
        <v>0</v>
      </c>
    </row>
    <row r="136" spans="1:21" s="317" customFormat="1" ht="15" customHeight="1" hidden="1">
      <c r="A136" s="318">
        <v>21</v>
      </c>
      <c r="B136" s="266">
        <v>151135950</v>
      </c>
      <c r="C136" s="267" t="s">
        <v>492</v>
      </c>
      <c r="D136" s="268" t="s">
        <v>488</v>
      </c>
      <c r="E136" s="269" t="s">
        <v>493</v>
      </c>
      <c r="F136" s="319" t="s">
        <v>48</v>
      </c>
      <c r="G136" s="320">
        <v>6.51</v>
      </c>
      <c r="H136" s="321">
        <v>6</v>
      </c>
      <c r="I136" s="321">
        <v>4.5</v>
      </c>
      <c r="J136" s="321">
        <v>6.9</v>
      </c>
      <c r="K136" s="321">
        <v>5.5</v>
      </c>
      <c r="L136" s="320">
        <v>6.06</v>
      </c>
      <c r="M136" s="320">
        <v>6.49</v>
      </c>
      <c r="N136" s="320">
        <v>2.5</v>
      </c>
      <c r="O136" s="322" t="s">
        <v>50</v>
      </c>
      <c r="P136" s="322" t="s">
        <v>50</v>
      </c>
      <c r="Q136" s="323"/>
      <c r="R136" s="324" t="s">
        <v>95</v>
      </c>
      <c r="T136" s="325">
        <v>0</v>
      </c>
      <c r="U136" s="326">
        <v>0</v>
      </c>
    </row>
    <row r="137" spans="1:21" s="317" customFormat="1" ht="15" customHeight="1" hidden="1">
      <c r="A137" s="318">
        <v>22</v>
      </c>
      <c r="B137" s="266">
        <v>151132258</v>
      </c>
      <c r="C137" s="267" t="s">
        <v>494</v>
      </c>
      <c r="D137" s="268" t="s">
        <v>174</v>
      </c>
      <c r="E137" s="269" t="s">
        <v>393</v>
      </c>
      <c r="F137" s="319" t="s">
        <v>65</v>
      </c>
      <c r="G137" s="320">
        <v>6.37</v>
      </c>
      <c r="H137" s="321">
        <v>0</v>
      </c>
      <c r="I137" s="321">
        <v>4.5</v>
      </c>
      <c r="J137" s="321">
        <v>7.3</v>
      </c>
      <c r="K137" s="321">
        <v>7</v>
      </c>
      <c r="L137" s="320">
        <v>3.82</v>
      </c>
      <c r="M137" s="320">
        <v>6.24</v>
      </c>
      <c r="N137" s="320">
        <v>2.43</v>
      </c>
      <c r="O137" s="322" t="s">
        <v>50</v>
      </c>
      <c r="P137" s="322" t="s">
        <v>50</v>
      </c>
      <c r="Q137" s="323"/>
      <c r="R137" s="324" t="s">
        <v>95</v>
      </c>
      <c r="T137" s="325">
        <v>0</v>
      </c>
      <c r="U137" s="326">
        <v>0</v>
      </c>
    </row>
    <row r="138" spans="1:21" s="317" customFormat="1" ht="20.25" customHeight="1" hidden="1">
      <c r="A138" s="306" t="s">
        <v>495</v>
      </c>
      <c r="B138" s="307"/>
      <c r="C138" s="308"/>
      <c r="D138" s="309"/>
      <c r="E138" s="310"/>
      <c r="F138" s="308"/>
      <c r="G138" s="311"/>
      <c r="H138" s="311"/>
      <c r="I138" s="311"/>
      <c r="J138" s="312"/>
      <c r="K138" s="312"/>
      <c r="L138" s="312"/>
      <c r="M138" s="311"/>
      <c r="N138" s="311"/>
      <c r="O138" s="313"/>
      <c r="P138" s="313"/>
      <c r="Q138" s="312"/>
      <c r="R138" s="314"/>
      <c r="S138" s="315"/>
      <c r="T138" s="316"/>
      <c r="U138" s="316"/>
    </row>
    <row r="139" spans="1:21" s="317" customFormat="1" ht="15" customHeight="1" hidden="1">
      <c r="A139" s="318">
        <v>1</v>
      </c>
      <c r="B139" s="266">
        <v>151135223</v>
      </c>
      <c r="C139" s="267" t="s">
        <v>575</v>
      </c>
      <c r="D139" s="268" t="s">
        <v>67</v>
      </c>
      <c r="E139" s="269" t="s">
        <v>576</v>
      </c>
      <c r="F139" s="319" t="s">
        <v>48</v>
      </c>
      <c r="G139" s="320">
        <v>5.77</v>
      </c>
      <c r="H139" s="321">
        <v>6.3</v>
      </c>
      <c r="I139" s="321">
        <v>7</v>
      </c>
      <c r="J139" s="321">
        <v>6.9</v>
      </c>
      <c r="K139" s="321">
        <v>3.5</v>
      </c>
      <c r="L139" s="320">
        <v>6.68</v>
      </c>
      <c r="M139" s="320">
        <v>5.82</v>
      </c>
      <c r="N139" s="320">
        <v>2.13</v>
      </c>
      <c r="O139" s="322" t="s">
        <v>50</v>
      </c>
      <c r="P139" s="322" t="s">
        <v>50</v>
      </c>
      <c r="Q139" s="350" t="s">
        <v>577</v>
      </c>
      <c r="R139" s="324" t="s">
        <v>95</v>
      </c>
      <c r="T139" s="325">
        <v>1</v>
      </c>
      <c r="U139" s="326">
        <v>0.03333333333333333</v>
      </c>
    </row>
    <row r="140" spans="1:21" ht="12.75" hidden="1">
      <c r="A140" s="318">
        <v>2</v>
      </c>
      <c r="B140" s="266">
        <v>151135888</v>
      </c>
      <c r="C140" s="267" t="s">
        <v>578</v>
      </c>
      <c r="D140" s="268" t="s">
        <v>579</v>
      </c>
      <c r="E140" s="269" t="s">
        <v>395</v>
      </c>
      <c r="F140" s="319" t="s">
        <v>48</v>
      </c>
      <c r="G140" s="320">
        <v>6.39</v>
      </c>
      <c r="H140" s="321">
        <v>0</v>
      </c>
      <c r="I140" s="321">
        <v>7.5</v>
      </c>
      <c r="J140" s="321">
        <v>7.5</v>
      </c>
      <c r="K140" s="321">
        <v>6.5</v>
      </c>
      <c r="L140" s="320">
        <v>4.5</v>
      </c>
      <c r="M140" s="320">
        <v>6.29</v>
      </c>
      <c r="N140" s="320">
        <v>2.43</v>
      </c>
      <c r="O140" s="322" t="s">
        <v>50</v>
      </c>
      <c r="P140" s="322" t="s">
        <v>50</v>
      </c>
      <c r="Q140" s="367" t="s">
        <v>577</v>
      </c>
      <c r="R140" s="324" t="s">
        <v>95</v>
      </c>
      <c r="S140" s="317"/>
      <c r="T140" s="325">
        <v>0</v>
      </c>
      <c r="U140" s="326">
        <v>0</v>
      </c>
    </row>
    <row r="141" spans="1:21" ht="12.75" hidden="1">
      <c r="A141" s="318">
        <v>3</v>
      </c>
      <c r="B141" s="266">
        <v>151135232</v>
      </c>
      <c r="C141" s="267" t="s">
        <v>229</v>
      </c>
      <c r="D141" s="268" t="s">
        <v>580</v>
      </c>
      <c r="E141" s="269" t="s">
        <v>581</v>
      </c>
      <c r="F141" s="319" t="s">
        <v>48</v>
      </c>
      <c r="G141" s="320">
        <v>6.27</v>
      </c>
      <c r="H141" s="321">
        <v>7.4</v>
      </c>
      <c r="I141" s="321">
        <v>4.5</v>
      </c>
      <c r="J141" s="321">
        <v>6</v>
      </c>
      <c r="K141" s="321">
        <v>8</v>
      </c>
      <c r="L141" s="320">
        <v>6.26</v>
      </c>
      <c r="M141" s="320">
        <v>6.27</v>
      </c>
      <c r="N141" s="320">
        <v>2.36</v>
      </c>
      <c r="O141" s="322" t="s">
        <v>49</v>
      </c>
      <c r="P141" s="322" t="s">
        <v>50</v>
      </c>
      <c r="Q141" s="367" t="s">
        <v>582</v>
      </c>
      <c r="R141" s="324" t="s">
        <v>95</v>
      </c>
      <c r="S141" s="317"/>
      <c r="T141" s="325">
        <v>0</v>
      </c>
      <c r="U141" s="326">
        <v>0</v>
      </c>
    </row>
    <row r="142" spans="1:21" ht="12.75" hidden="1">
      <c r="A142" s="318">
        <v>4</v>
      </c>
      <c r="B142" s="266">
        <v>141133961</v>
      </c>
      <c r="C142" s="267" t="s">
        <v>583</v>
      </c>
      <c r="D142" s="268" t="s">
        <v>203</v>
      </c>
      <c r="E142" s="269" t="s">
        <v>584</v>
      </c>
      <c r="F142" s="319" t="s">
        <v>65</v>
      </c>
      <c r="G142" s="320">
        <v>5.85</v>
      </c>
      <c r="H142" s="321">
        <v>6.3</v>
      </c>
      <c r="I142" s="321">
        <v>3</v>
      </c>
      <c r="J142" s="321">
        <v>5.5</v>
      </c>
      <c r="K142" s="321">
        <v>7</v>
      </c>
      <c r="L142" s="320">
        <v>5.32</v>
      </c>
      <c r="M142" s="320">
        <v>5.82</v>
      </c>
      <c r="N142" s="320">
        <v>2.12</v>
      </c>
      <c r="O142" s="322" t="s">
        <v>50</v>
      </c>
      <c r="P142" s="322" t="s">
        <v>49</v>
      </c>
      <c r="Q142" s="367" t="s">
        <v>585</v>
      </c>
      <c r="R142" s="324" t="s">
        <v>95</v>
      </c>
      <c r="S142" s="317"/>
      <c r="T142" s="325">
        <v>1</v>
      </c>
      <c r="U142" s="326">
        <v>0.011111111111111112</v>
      </c>
    </row>
    <row r="143" spans="1:21" ht="12.75" hidden="1">
      <c r="A143" s="318">
        <v>5</v>
      </c>
      <c r="B143" s="266">
        <v>151136276</v>
      </c>
      <c r="C143" s="267" t="s">
        <v>96</v>
      </c>
      <c r="D143" s="268" t="s">
        <v>353</v>
      </c>
      <c r="E143" s="269" t="s">
        <v>586</v>
      </c>
      <c r="F143" s="319" t="s">
        <v>77</v>
      </c>
      <c r="G143" s="320">
        <v>6.49</v>
      </c>
      <c r="H143" s="321">
        <v>7.1</v>
      </c>
      <c r="I143" s="321">
        <v>6.5</v>
      </c>
      <c r="J143" s="321">
        <v>5.9</v>
      </c>
      <c r="K143" s="321">
        <v>6</v>
      </c>
      <c r="L143" s="320">
        <v>6.5</v>
      </c>
      <c r="M143" s="320">
        <v>6.49</v>
      </c>
      <c r="N143" s="320">
        <v>2.51</v>
      </c>
      <c r="O143" s="322" t="s">
        <v>50</v>
      </c>
      <c r="P143" s="322" t="s">
        <v>50</v>
      </c>
      <c r="Q143" s="367" t="s">
        <v>587</v>
      </c>
      <c r="R143" s="324" t="s">
        <v>51</v>
      </c>
      <c r="S143" s="317"/>
      <c r="T143" s="325">
        <v>1</v>
      </c>
      <c r="U143" s="326">
        <v>0.022222222222222223</v>
      </c>
    </row>
    <row r="144" spans="1:21" ht="12.75" hidden="1">
      <c r="A144" s="318">
        <v>6</v>
      </c>
      <c r="B144" s="266">
        <v>151132315</v>
      </c>
      <c r="C144" s="267" t="s">
        <v>588</v>
      </c>
      <c r="D144" s="268" t="s">
        <v>146</v>
      </c>
      <c r="E144" s="269">
        <v>32911</v>
      </c>
      <c r="F144" s="319" t="s">
        <v>53</v>
      </c>
      <c r="G144" s="320">
        <v>6.54</v>
      </c>
      <c r="H144" s="321">
        <v>6.3</v>
      </c>
      <c r="I144" s="321">
        <v>5.5</v>
      </c>
      <c r="J144" s="321">
        <v>7</v>
      </c>
      <c r="K144" s="321">
        <v>9</v>
      </c>
      <c r="L144" s="320">
        <v>6.42</v>
      </c>
      <c r="M144" s="320">
        <v>6.53</v>
      </c>
      <c r="N144" s="320">
        <v>2.56</v>
      </c>
      <c r="O144" s="322" t="s">
        <v>50</v>
      </c>
      <c r="P144" s="322" t="s">
        <v>50</v>
      </c>
      <c r="Q144" s="367" t="s">
        <v>589</v>
      </c>
      <c r="R144" s="324" t="s">
        <v>51</v>
      </c>
      <c r="S144" s="317"/>
      <c r="T144" s="325">
        <v>1</v>
      </c>
      <c r="U144" s="326">
        <v>0.022222222222222223</v>
      </c>
    </row>
    <row r="145" spans="1:21" ht="12.75" hidden="1">
      <c r="A145" s="368">
        <v>7</v>
      </c>
      <c r="B145" s="369">
        <v>151132289</v>
      </c>
      <c r="C145" s="370" t="s">
        <v>555</v>
      </c>
      <c r="D145" s="371" t="s">
        <v>174</v>
      </c>
      <c r="E145" s="372" t="s">
        <v>556</v>
      </c>
      <c r="F145" s="373" t="s">
        <v>48</v>
      </c>
      <c r="G145" s="374">
        <v>6.57</v>
      </c>
      <c r="H145" s="375">
        <v>6.9</v>
      </c>
      <c r="I145" s="375">
        <v>2</v>
      </c>
      <c r="J145" s="375">
        <v>7</v>
      </c>
      <c r="K145" s="375">
        <v>5.5</v>
      </c>
      <c r="L145" s="374">
        <v>5.96</v>
      </c>
      <c r="M145" s="374">
        <v>6.54</v>
      </c>
      <c r="N145" s="374">
        <v>2.58</v>
      </c>
      <c r="O145" s="376" t="s">
        <v>50</v>
      </c>
      <c r="P145" s="376" t="s">
        <v>50</v>
      </c>
      <c r="Q145" s="367" t="s">
        <v>590</v>
      </c>
      <c r="R145" s="377" t="s">
        <v>95</v>
      </c>
      <c r="S145" s="317"/>
      <c r="T145" s="325">
        <v>1</v>
      </c>
      <c r="U145" s="326">
        <v>0.022222222222222223</v>
      </c>
    </row>
    <row r="146" spans="1:21" s="317" customFormat="1" ht="20.25" customHeight="1" hidden="1">
      <c r="A146" s="306" t="s">
        <v>558</v>
      </c>
      <c r="B146" s="307"/>
      <c r="C146" s="308"/>
      <c r="D146" s="309"/>
      <c r="E146" s="310"/>
      <c r="F146" s="308"/>
      <c r="G146" s="311"/>
      <c r="H146" s="311"/>
      <c r="I146" s="311"/>
      <c r="J146" s="312"/>
      <c r="K146" s="312"/>
      <c r="L146" s="312"/>
      <c r="M146" s="311"/>
      <c r="N146" s="311"/>
      <c r="O146" s="313"/>
      <c r="P146" s="313"/>
      <c r="Q146" s="312"/>
      <c r="R146" s="314"/>
      <c r="S146" s="315"/>
      <c r="T146" s="316"/>
      <c r="U146" s="316"/>
    </row>
    <row r="147" spans="1:21" s="317" customFormat="1" ht="15" customHeight="1" hidden="1">
      <c r="A147" s="339">
        <v>1</v>
      </c>
      <c r="B147" s="340">
        <v>151135249</v>
      </c>
      <c r="C147" s="341" t="s">
        <v>505</v>
      </c>
      <c r="D147" s="342" t="s">
        <v>253</v>
      </c>
      <c r="E147" s="343" t="s">
        <v>506</v>
      </c>
      <c r="F147" s="344" t="s">
        <v>53</v>
      </c>
      <c r="G147" s="345">
        <v>7.13</v>
      </c>
      <c r="H147" s="346">
        <v>7.9</v>
      </c>
      <c r="I147" s="346">
        <v>6.5</v>
      </c>
      <c r="J147" s="346">
        <v>5.6</v>
      </c>
      <c r="K147" s="346">
        <v>7.5</v>
      </c>
      <c r="L147" s="345">
        <v>6.7</v>
      </c>
      <c r="M147" s="345">
        <v>7.11</v>
      </c>
      <c r="N147" s="345">
        <v>2.91</v>
      </c>
      <c r="O147" s="347" t="s">
        <v>50</v>
      </c>
      <c r="P147" s="347" t="s">
        <v>50</v>
      </c>
      <c r="Q147" s="350" t="s">
        <v>591</v>
      </c>
      <c r="R147" s="349" t="s">
        <v>54</v>
      </c>
      <c r="T147" s="325">
        <v>0</v>
      </c>
      <c r="U147" s="326">
        <v>0</v>
      </c>
    </row>
    <row r="148" spans="1:21" s="317" customFormat="1" ht="15" customHeight="1" hidden="1">
      <c r="A148" s="378">
        <v>2</v>
      </c>
      <c r="B148" s="379">
        <v>151136147</v>
      </c>
      <c r="C148" s="380" t="s">
        <v>513</v>
      </c>
      <c r="D148" s="381" t="s">
        <v>405</v>
      </c>
      <c r="E148" s="382" t="s">
        <v>514</v>
      </c>
      <c r="F148" s="383" t="s">
        <v>65</v>
      </c>
      <c r="G148" s="384">
        <v>6.59</v>
      </c>
      <c r="H148" s="385">
        <v>7.5</v>
      </c>
      <c r="I148" s="385">
        <v>7</v>
      </c>
      <c r="J148" s="385">
        <v>5.9</v>
      </c>
      <c r="K148" s="385">
        <v>5.5</v>
      </c>
      <c r="L148" s="384">
        <v>6.76</v>
      </c>
      <c r="M148" s="384">
        <v>6.6</v>
      </c>
      <c r="N148" s="384">
        <v>2.59</v>
      </c>
      <c r="O148" s="386" t="s">
        <v>50</v>
      </c>
      <c r="P148" s="386" t="s">
        <v>50</v>
      </c>
      <c r="Q148" s="367" t="s">
        <v>592</v>
      </c>
      <c r="R148" s="387" t="s">
        <v>54</v>
      </c>
      <c r="T148" s="325">
        <v>0</v>
      </c>
      <c r="U148" s="326">
        <v>0</v>
      </c>
    </row>
    <row r="149" spans="1:21" s="317" customFormat="1" ht="15" customHeight="1" hidden="1">
      <c r="A149" s="378">
        <v>3</v>
      </c>
      <c r="B149" s="379">
        <v>151136279</v>
      </c>
      <c r="C149" s="380" t="s">
        <v>554</v>
      </c>
      <c r="D149" s="381" t="s">
        <v>488</v>
      </c>
      <c r="E149" s="382" t="s">
        <v>536</v>
      </c>
      <c r="F149" s="383" t="s">
        <v>48</v>
      </c>
      <c r="G149" s="384">
        <v>6.84</v>
      </c>
      <c r="H149" s="385">
        <v>8.4</v>
      </c>
      <c r="I149" s="385">
        <v>7</v>
      </c>
      <c r="J149" s="385">
        <v>6.5</v>
      </c>
      <c r="K149" s="385">
        <v>9</v>
      </c>
      <c r="L149" s="384">
        <v>7.36</v>
      </c>
      <c r="M149" s="384">
        <v>6.87</v>
      </c>
      <c r="N149" s="384">
        <v>2.76</v>
      </c>
      <c r="O149" s="386" t="s">
        <v>50</v>
      </c>
      <c r="P149" s="386" t="s">
        <v>50</v>
      </c>
      <c r="Q149" s="367" t="s">
        <v>593</v>
      </c>
      <c r="R149" s="387" t="s">
        <v>54</v>
      </c>
      <c r="T149" s="325">
        <v>0</v>
      </c>
      <c r="U149" s="326">
        <v>0</v>
      </c>
    </row>
    <row r="150" spans="1:21" s="317" customFormat="1" ht="15" customHeight="1" hidden="1">
      <c r="A150" s="378">
        <v>1</v>
      </c>
      <c r="B150" s="379">
        <v>151135229</v>
      </c>
      <c r="C150" s="380" t="s">
        <v>550</v>
      </c>
      <c r="D150" s="381" t="s">
        <v>298</v>
      </c>
      <c r="E150" s="382" t="s">
        <v>551</v>
      </c>
      <c r="F150" s="383" t="s">
        <v>48</v>
      </c>
      <c r="G150" s="384">
        <v>6.07</v>
      </c>
      <c r="H150" s="385">
        <v>7.3</v>
      </c>
      <c r="I150" s="385">
        <v>5.5</v>
      </c>
      <c r="J150" s="385">
        <v>7.3</v>
      </c>
      <c r="K150" s="385">
        <v>7.1</v>
      </c>
      <c r="L150" s="384">
        <v>6.94</v>
      </c>
      <c r="M150" s="384">
        <v>6.12</v>
      </c>
      <c r="N150" s="384">
        <v>2.3</v>
      </c>
      <c r="O150" s="386" t="s">
        <v>50</v>
      </c>
      <c r="P150" s="386" t="s">
        <v>50</v>
      </c>
      <c r="Q150" s="367" t="s">
        <v>594</v>
      </c>
      <c r="R150" s="387" t="s">
        <v>54</v>
      </c>
      <c r="T150" s="325">
        <v>0</v>
      </c>
      <c r="U150" s="326">
        <v>0</v>
      </c>
    </row>
    <row r="151" spans="1:21" s="389" customFormat="1" ht="15" customHeight="1" hidden="1">
      <c r="A151" s="368">
        <v>2</v>
      </c>
      <c r="B151" s="369">
        <v>151135224</v>
      </c>
      <c r="C151" s="370" t="s">
        <v>511</v>
      </c>
      <c r="D151" s="371" t="s">
        <v>227</v>
      </c>
      <c r="E151" s="372" t="s">
        <v>512</v>
      </c>
      <c r="F151" s="373" t="s">
        <v>65</v>
      </c>
      <c r="G151" s="374">
        <v>6.08</v>
      </c>
      <c r="H151" s="375">
        <v>6.8</v>
      </c>
      <c r="I151" s="375">
        <v>7.5</v>
      </c>
      <c r="J151" s="375">
        <v>6.1</v>
      </c>
      <c r="K151" s="375">
        <v>7.5</v>
      </c>
      <c r="L151" s="374">
        <v>6.66</v>
      </c>
      <c r="M151" s="374">
        <v>6.11</v>
      </c>
      <c r="N151" s="374">
        <v>2.31</v>
      </c>
      <c r="O151" s="376" t="s">
        <v>50</v>
      </c>
      <c r="P151" s="376" t="s">
        <v>50</v>
      </c>
      <c r="Q151" s="388" t="s">
        <v>595</v>
      </c>
      <c r="R151" s="377" t="s">
        <v>54</v>
      </c>
      <c r="T151" s="390">
        <v>0</v>
      </c>
      <c r="U151" s="391">
        <v>0</v>
      </c>
    </row>
    <row r="152" spans="1:23" s="317" customFormat="1" ht="15" customHeight="1" hidden="1">
      <c r="A152" s="378">
        <v>1</v>
      </c>
      <c r="B152" s="379">
        <v>151135266</v>
      </c>
      <c r="C152" s="370" t="s">
        <v>507</v>
      </c>
      <c r="D152" s="371" t="s">
        <v>72</v>
      </c>
      <c r="E152" s="372" t="s">
        <v>508</v>
      </c>
      <c r="F152" s="373" t="s">
        <v>77</v>
      </c>
      <c r="G152" s="374">
        <v>7.26</v>
      </c>
      <c r="H152" s="375">
        <v>5.5</v>
      </c>
      <c r="I152" s="375">
        <v>7.5</v>
      </c>
      <c r="J152" s="375">
        <v>6</v>
      </c>
      <c r="K152" s="375">
        <v>7</v>
      </c>
      <c r="L152" s="374">
        <v>6.1</v>
      </c>
      <c r="M152" s="374">
        <v>7.2</v>
      </c>
      <c r="N152" s="374">
        <v>2.97</v>
      </c>
      <c r="O152" s="376" t="s">
        <v>50</v>
      </c>
      <c r="P152" s="376" t="s">
        <v>50</v>
      </c>
      <c r="Q152" s="388" t="s">
        <v>596</v>
      </c>
      <c r="R152" s="377" t="s">
        <v>54</v>
      </c>
      <c r="S152" s="389"/>
      <c r="T152" s="390">
        <v>0</v>
      </c>
      <c r="U152" s="391">
        <v>0</v>
      </c>
      <c r="W152" s="317" t="s">
        <v>597</v>
      </c>
    </row>
    <row r="153" spans="1:18" s="305" customFormat="1" ht="12.75" hidden="1">
      <c r="A153" s="317"/>
      <c r="B153" s="317"/>
      <c r="C153" s="317"/>
      <c r="D153" s="317"/>
      <c r="E153" s="356"/>
      <c r="F153" s="357"/>
      <c r="G153" s="358"/>
      <c r="H153" s="358"/>
      <c r="I153" s="358"/>
      <c r="J153" s="317"/>
      <c r="K153" s="359"/>
      <c r="L153" s="359"/>
      <c r="M153" s="359"/>
      <c r="N153" s="359"/>
      <c r="O153" s="359"/>
      <c r="P153" s="359"/>
      <c r="Q153" s="289" t="s">
        <v>222</v>
      </c>
      <c r="R153" s="317"/>
    </row>
    <row r="154" spans="1:18" s="305" customFormat="1" ht="12" hidden="1">
      <c r="A154" s="360"/>
      <c r="B154" s="360" t="s">
        <v>27</v>
      </c>
      <c r="C154" s="360"/>
      <c r="D154" s="360"/>
      <c r="E154" s="361" t="s">
        <v>28</v>
      </c>
      <c r="F154" s="360"/>
      <c r="G154" s="362"/>
      <c r="H154" s="362"/>
      <c r="I154" s="362"/>
      <c r="J154" s="360"/>
      <c r="K154" s="363" t="s">
        <v>29</v>
      </c>
      <c r="L154" s="363"/>
      <c r="M154" s="362"/>
      <c r="N154" s="362"/>
      <c r="O154" s="362"/>
      <c r="P154" s="362"/>
      <c r="Q154" s="364" t="s">
        <v>30</v>
      </c>
      <c r="R154" s="360"/>
    </row>
    <row r="155" spans="1:18" s="305" customFormat="1" ht="12" hidden="1">
      <c r="A155" s="360"/>
      <c r="B155" s="360"/>
      <c r="C155" s="360"/>
      <c r="D155" s="360"/>
      <c r="E155" s="361"/>
      <c r="F155" s="360"/>
      <c r="G155" s="362"/>
      <c r="H155" s="362"/>
      <c r="I155" s="362"/>
      <c r="J155" s="364"/>
      <c r="K155" s="362"/>
      <c r="L155" s="362"/>
      <c r="M155" s="362"/>
      <c r="N155" s="362"/>
      <c r="O155" s="362"/>
      <c r="P155" s="362"/>
      <c r="Q155" s="365"/>
      <c r="R155" s="360"/>
    </row>
    <row r="156" spans="1:18" s="305" customFormat="1" ht="12" hidden="1">
      <c r="A156" s="360"/>
      <c r="B156" s="360"/>
      <c r="C156" s="360"/>
      <c r="D156" s="360"/>
      <c r="E156" s="361"/>
      <c r="F156" s="360"/>
      <c r="G156" s="362"/>
      <c r="H156" s="362"/>
      <c r="I156" s="362"/>
      <c r="J156" s="364"/>
      <c r="K156" s="362"/>
      <c r="L156" s="362"/>
      <c r="M156" s="362"/>
      <c r="N156" s="362"/>
      <c r="O156" s="362"/>
      <c r="P156" s="362"/>
      <c r="Q156" s="365"/>
      <c r="R156" s="360"/>
    </row>
    <row r="157" spans="1:18" s="305" customFormat="1" ht="12" hidden="1">
      <c r="A157" s="360"/>
      <c r="B157" s="360"/>
      <c r="C157" s="360"/>
      <c r="D157" s="360"/>
      <c r="E157" s="361"/>
      <c r="F157" s="360"/>
      <c r="G157" s="362"/>
      <c r="H157" s="362"/>
      <c r="I157" s="362"/>
      <c r="J157" s="364"/>
      <c r="K157" s="362"/>
      <c r="L157" s="362"/>
      <c r="M157" s="362"/>
      <c r="N157" s="362"/>
      <c r="O157" s="362"/>
      <c r="P157" s="362"/>
      <c r="Q157" s="365"/>
      <c r="R157" s="360"/>
    </row>
    <row r="158" spans="1:18" s="305" customFormat="1" ht="12" hidden="1">
      <c r="A158" s="360"/>
      <c r="B158" s="360"/>
      <c r="C158" s="360"/>
      <c r="D158" s="360"/>
      <c r="E158" s="361"/>
      <c r="F158" s="360"/>
      <c r="G158" s="362"/>
      <c r="H158" s="362"/>
      <c r="I158" s="362"/>
      <c r="J158" s="364"/>
      <c r="K158" s="362"/>
      <c r="L158" s="362"/>
      <c r="M158" s="362"/>
      <c r="N158" s="362"/>
      <c r="O158" s="362"/>
      <c r="P158" s="362"/>
      <c r="Q158" s="365"/>
      <c r="R158" s="360"/>
    </row>
    <row r="159" spans="1:18" s="305" customFormat="1" ht="12" hidden="1">
      <c r="A159" s="317"/>
      <c r="B159" s="360" t="s">
        <v>39</v>
      </c>
      <c r="C159" s="317"/>
      <c r="D159" s="317"/>
      <c r="E159" s="361" t="s">
        <v>40</v>
      </c>
      <c r="F159" s="317"/>
      <c r="G159" s="317"/>
      <c r="H159" s="317"/>
      <c r="I159" s="317"/>
      <c r="J159" s="317"/>
      <c r="K159" s="359"/>
      <c r="L159" s="359"/>
      <c r="M159" s="359"/>
      <c r="N159" s="359"/>
      <c r="O159" s="359"/>
      <c r="P159" s="359"/>
      <c r="Q159" s="317"/>
      <c r="R159" s="317"/>
    </row>
    <row r="160" s="305" customFormat="1" ht="12" hidden="1"/>
    <row r="161" ht="12.75" hidden="1"/>
    <row r="162" ht="12.75" hidden="1"/>
    <row r="163" spans="2:5" ht="12.75" hidden="1">
      <c r="B163" s="297" t="s">
        <v>245</v>
      </c>
      <c r="C163" s="297"/>
      <c r="D163" s="297"/>
      <c r="E163" s="297"/>
    </row>
    <row r="164" spans="1:21" s="317" customFormat="1" ht="20.25" customHeight="1">
      <c r="A164" s="306" t="s">
        <v>343</v>
      </c>
      <c r="B164" s="307"/>
      <c r="C164" s="308"/>
      <c r="D164" s="309"/>
      <c r="E164" s="310"/>
      <c r="F164" s="308"/>
      <c r="G164" s="311"/>
      <c r="H164" s="311"/>
      <c r="I164" s="311"/>
      <c r="J164" s="312"/>
      <c r="K164" s="312"/>
      <c r="L164" s="312"/>
      <c r="M164" s="311"/>
      <c r="N164" s="311"/>
      <c r="O164" s="313"/>
      <c r="P164" s="313"/>
      <c r="Q164" s="312"/>
      <c r="R164" s="314"/>
      <c r="S164" s="315"/>
      <c r="T164" s="316"/>
      <c r="U164" s="316"/>
    </row>
    <row r="165" spans="1:21" s="317" customFormat="1" ht="15" customHeight="1">
      <c r="A165" s="339">
        <v>1</v>
      </c>
      <c r="B165" s="340">
        <v>151135286</v>
      </c>
      <c r="C165" s="341" t="s">
        <v>409</v>
      </c>
      <c r="D165" s="342" t="s">
        <v>410</v>
      </c>
      <c r="E165" s="343" t="s">
        <v>411</v>
      </c>
      <c r="F165" s="344" t="s">
        <v>84</v>
      </c>
      <c r="G165" s="345">
        <v>7.27</v>
      </c>
      <c r="H165" s="346">
        <v>7.3</v>
      </c>
      <c r="I165" s="346">
        <v>5.5</v>
      </c>
      <c r="J165" s="346">
        <v>6.3</v>
      </c>
      <c r="K165" s="346">
        <v>9.5</v>
      </c>
      <c r="L165" s="345">
        <v>6.54</v>
      </c>
      <c r="M165" s="345">
        <v>7.23</v>
      </c>
      <c r="N165" s="345">
        <v>3.03</v>
      </c>
      <c r="O165" s="347" t="s">
        <v>50</v>
      </c>
      <c r="P165" s="347" t="s">
        <v>50</v>
      </c>
      <c r="Q165" s="350" t="s">
        <v>595</v>
      </c>
      <c r="R165" s="349" t="s">
        <v>54</v>
      </c>
      <c r="T165" s="325">
        <v>0</v>
      </c>
      <c r="U165" s="326">
        <v>0</v>
      </c>
    </row>
    <row r="166" spans="1:21" s="317" customFormat="1" ht="15" customHeight="1">
      <c r="A166" s="378">
        <v>2</v>
      </c>
      <c r="B166" s="379">
        <v>151136347</v>
      </c>
      <c r="C166" s="380" t="s">
        <v>527</v>
      </c>
      <c r="D166" s="381" t="s">
        <v>528</v>
      </c>
      <c r="E166" s="382" t="s">
        <v>529</v>
      </c>
      <c r="F166" s="383" t="s">
        <v>48</v>
      </c>
      <c r="G166" s="384">
        <v>7.42</v>
      </c>
      <c r="H166" s="385">
        <v>7</v>
      </c>
      <c r="I166" s="385">
        <v>6.5</v>
      </c>
      <c r="J166" s="385">
        <v>6.4</v>
      </c>
      <c r="K166" s="385">
        <v>6.8</v>
      </c>
      <c r="L166" s="384">
        <v>6.66</v>
      </c>
      <c r="M166" s="384">
        <v>7.38</v>
      </c>
      <c r="N166" s="384">
        <v>3.13</v>
      </c>
      <c r="O166" s="386" t="s">
        <v>50</v>
      </c>
      <c r="P166" s="386" t="s">
        <v>50</v>
      </c>
      <c r="Q166" s="367" t="s">
        <v>598</v>
      </c>
      <c r="R166" s="387" t="s">
        <v>54</v>
      </c>
      <c r="T166" s="325">
        <v>0</v>
      </c>
      <c r="U166" s="326">
        <v>0</v>
      </c>
    </row>
    <row r="167" spans="1:21" s="317" customFormat="1" ht="15" customHeight="1">
      <c r="A167" s="368">
        <v>3</v>
      </c>
      <c r="B167" s="369">
        <v>151135089</v>
      </c>
      <c r="C167" s="370" t="s">
        <v>425</v>
      </c>
      <c r="D167" s="371" t="s">
        <v>426</v>
      </c>
      <c r="E167" s="372" t="s">
        <v>427</v>
      </c>
      <c r="F167" s="373" t="s">
        <v>84</v>
      </c>
      <c r="G167" s="374">
        <v>7.4</v>
      </c>
      <c r="H167" s="375">
        <v>7.8</v>
      </c>
      <c r="I167" s="375">
        <v>5.5</v>
      </c>
      <c r="J167" s="375">
        <v>5.9</v>
      </c>
      <c r="K167" s="375">
        <v>6.5</v>
      </c>
      <c r="L167" s="374">
        <v>6.58</v>
      </c>
      <c r="M167" s="374">
        <v>7.36</v>
      </c>
      <c r="N167" s="374">
        <v>3.07</v>
      </c>
      <c r="O167" s="376" t="s">
        <v>50</v>
      </c>
      <c r="P167" s="376" t="s">
        <v>50</v>
      </c>
      <c r="Q167" s="388" t="s">
        <v>595</v>
      </c>
      <c r="R167" s="377" t="s">
        <v>54</v>
      </c>
      <c r="T167" s="325">
        <v>0</v>
      </c>
      <c r="U167" s="326">
        <v>0</v>
      </c>
    </row>
    <row r="168" spans="1:18" s="305" customFormat="1" ht="12.75">
      <c r="A168" s="317"/>
      <c r="B168" s="317"/>
      <c r="C168" s="317"/>
      <c r="D168" s="317"/>
      <c r="E168" s="356"/>
      <c r="F168" s="357"/>
      <c r="G168" s="358"/>
      <c r="H168" s="358"/>
      <c r="I168" s="358"/>
      <c r="J168" s="317"/>
      <c r="K168" s="359"/>
      <c r="L168" s="359"/>
      <c r="M168" s="359"/>
      <c r="N168" s="359"/>
      <c r="O168" s="359"/>
      <c r="P168" s="359"/>
      <c r="Q168" s="289" t="s">
        <v>222</v>
      </c>
      <c r="R168" s="317"/>
    </row>
    <row r="169" spans="1:18" s="305" customFormat="1" ht="12">
      <c r="A169" s="360"/>
      <c r="B169" s="360" t="s">
        <v>27</v>
      </c>
      <c r="C169" s="360"/>
      <c r="D169" s="360"/>
      <c r="E169" s="361" t="s">
        <v>28</v>
      </c>
      <c r="F169" s="360"/>
      <c r="G169" s="362"/>
      <c r="H169" s="362"/>
      <c r="I169" s="362"/>
      <c r="J169" s="360"/>
      <c r="K169" s="363" t="s">
        <v>29</v>
      </c>
      <c r="L169" s="363"/>
      <c r="M169" s="362"/>
      <c r="N169" s="362"/>
      <c r="O169" s="362"/>
      <c r="P169" s="362"/>
      <c r="Q169" s="364" t="s">
        <v>30</v>
      </c>
      <c r="R169" s="360"/>
    </row>
    <row r="170" spans="1:18" s="305" customFormat="1" ht="12">
      <c r="A170" s="360"/>
      <c r="B170" s="360"/>
      <c r="C170" s="360"/>
      <c r="D170" s="360"/>
      <c r="E170" s="361"/>
      <c r="F170" s="360"/>
      <c r="G170" s="362"/>
      <c r="H170" s="362"/>
      <c r="I170" s="362"/>
      <c r="J170" s="364"/>
      <c r="K170" s="362"/>
      <c r="L170" s="362"/>
      <c r="M170" s="362"/>
      <c r="N170" s="362"/>
      <c r="O170" s="362"/>
      <c r="P170" s="362"/>
      <c r="Q170" s="365"/>
      <c r="R170" s="360"/>
    </row>
    <row r="171" spans="1:18" s="305" customFormat="1" ht="12">
      <c r="A171" s="360"/>
      <c r="B171" s="360"/>
      <c r="C171" s="360"/>
      <c r="D171" s="360"/>
      <c r="E171" s="361"/>
      <c r="F171" s="360"/>
      <c r="G171" s="362"/>
      <c r="H171" s="362"/>
      <c r="I171" s="362"/>
      <c r="J171" s="364"/>
      <c r="K171" s="362"/>
      <c r="L171" s="362"/>
      <c r="M171" s="362"/>
      <c r="N171" s="362"/>
      <c r="O171" s="362"/>
      <c r="P171" s="362"/>
      <c r="Q171" s="365"/>
      <c r="R171" s="360"/>
    </row>
    <row r="172" spans="1:18" s="305" customFormat="1" ht="12">
      <c r="A172" s="360"/>
      <c r="B172" s="360"/>
      <c r="C172" s="360"/>
      <c r="D172" s="360"/>
      <c r="E172" s="361"/>
      <c r="F172" s="360"/>
      <c r="G172" s="362"/>
      <c r="H172" s="362"/>
      <c r="I172" s="362"/>
      <c r="J172" s="364"/>
      <c r="K172" s="362"/>
      <c r="L172" s="362"/>
      <c r="M172" s="362"/>
      <c r="N172" s="362"/>
      <c r="O172" s="362"/>
      <c r="P172" s="362"/>
      <c r="Q172" s="365"/>
      <c r="R172" s="360"/>
    </row>
    <row r="173" spans="1:18" s="305" customFormat="1" ht="12">
      <c r="A173" s="360"/>
      <c r="B173" s="360"/>
      <c r="C173" s="360"/>
      <c r="D173" s="360"/>
      <c r="E173" s="361"/>
      <c r="F173" s="360"/>
      <c r="G173" s="362"/>
      <c r="H173" s="362"/>
      <c r="I173" s="362"/>
      <c r="J173" s="364"/>
      <c r="K173" s="362"/>
      <c r="L173" s="362"/>
      <c r="M173" s="362"/>
      <c r="N173" s="362"/>
      <c r="O173" s="362"/>
      <c r="P173" s="362"/>
      <c r="Q173" s="365"/>
      <c r="R173" s="360"/>
    </row>
    <row r="174" spans="1:18" s="305" customFormat="1" ht="12">
      <c r="A174" s="317"/>
      <c r="B174" s="360" t="s">
        <v>39</v>
      </c>
      <c r="C174" s="317"/>
      <c r="D174" s="317"/>
      <c r="E174" s="361" t="s">
        <v>40</v>
      </c>
      <c r="F174" s="317"/>
      <c r="G174" s="317"/>
      <c r="H174" s="317"/>
      <c r="I174" s="317"/>
      <c r="J174" s="317"/>
      <c r="K174" s="359"/>
      <c r="L174" s="359"/>
      <c r="M174" s="359"/>
      <c r="N174" s="359"/>
      <c r="O174" s="359"/>
      <c r="P174" s="359"/>
      <c r="Q174" s="317"/>
      <c r="R174" s="317"/>
    </row>
    <row r="184" ht="12.75"/>
    <row r="185" ht="12.75"/>
    <row r="186" ht="12.75"/>
    <row r="187" ht="12.75"/>
    <row r="201" ht="12.75"/>
    <row r="202" ht="12.75"/>
    <row r="203" ht="12.75"/>
    <row r="204" ht="12.75"/>
    <row r="248" ht="12.75"/>
    <row r="249" ht="12.75"/>
    <row r="250" ht="12.75"/>
    <row r="270" ht="12.75"/>
    <row r="271" ht="12.75"/>
    <row r="272" ht="12.75"/>
    <row r="273" ht="12.75"/>
  </sheetData>
  <sheetProtection/>
  <mergeCells count="28">
    <mergeCell ref="T6:T8"/>
    <mergeCell ref="U6:U8"/>
    <mergeCell ref="H7:H8"/>
    <mergeCell ref="I7:I8"/>
    <mergeCell ref="J7:J8"/>
    <mergeCell ref="K7:K8"/>
    <mergeCell ref="B113:C113"/>
    <mergeCell ref="P6:P8"/>
    <mergeCell ref="Q6:Q8"/>
    <mergeCell ref="R6:R8"/>
    <mergeCell ref="E3:R3"/>
    <mergeCell ref="A6:A8"/>
    <mergeCell ref="B6:B8"/>
    <mergeCell ref="C6:C8"/>
    <mergeCell ref="M7:M8"/>
    <mergeCell ref="F6:F8"/>
    <mergeCell ref="G6:G8"/>
    <mergeCell ref="H6:K6"/>
    <mergeCell ref="L6:L8"/>
    <mergeCell ref="M6:N6"/>
    <mergeCell ref="A1:D1"/>
    <mergeCell ref="E1:R1"/>
    <mergeCell ref="A2:D2"/>
    <mergeCell ref="E2:R2"/>
    <mergeCell ref="D6:D8"/>
    <mergeCell ref="E6:E8"/>
    <mergeCell ref="O6:O8"/>
    <mergeCell ref="N7:N8"/>
  </mergeCells>
  <conditionalFormatting sqref="T10:U53 T55:U84 T86:U93 T95:U95 T97:U101 T116:U137 T139:U145 T147:U152 T165:U167">
    <cfRule type="cellIs" priority="5" dxfId="0" operator="greaterThan" stopIfTrue="1">
      <formula>0</formula>
    </cfRule>
  </conditionalFormatting>
  <conditionalFormatting sqref="R10:R53 R55:R83 R86:R93 R95 R97:R101 R116:R137 R139:R145 R147:R152 R165:R167">
    <cfRule type="cellIs" priority="4" dxfId="0" operator="notEqual" stopIfTrue="1">
      <formula>"CNTN"</formula>
    </cfRule>
  </conditionalFormatting>
  <conditionalFormatting sqref="H10:K53 H55:K83 H86:K93 H95:K95 H97:K101 H116:K137 H139:K145 H147:K152 H165:K167">
    <cfRule type="cellIs" priority="3" dxfId="0" operator="lessThan">
      <formula>5.5</formula>
    </cfRule>
  </conditionalFormatting>
  <conditionalFormatting sqref="N10:N53 N55:N83 N86:N93 N95 N97:N101 N116:N137 N139:N145 N147:N152 N165:N167">
    <cfRule type="cellIs" priority="2" dxfId="0" operator="lessThan">
      <formula>2</formula>
    </cfRule>
  </conditionalFormatting>
  <conditionalFormatting sqref="O10:P53 O55:P83 O86:P93 O95:P95 O97:P101 O116:P137 O139:P145 O147:P152 O165:P167">
    <cfRule type="cellIs" priority="1" dxfId="0" operator="notEqual">
      <formula>"ĐẠT"</formula>
    </cfRule>
  </conditionalFormatting>
  <printOptions/>
  <pageMargins left="0.32" right="0.16" top="0.47" bottom="0.23" header="0.22" footer="0.16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S1" sqref="S1:AC16384"/>
    </sheetView>
  </sheetViews>
  <sheetFormatPr defaultColWidth="9.140625" defaultRowHeight="12.75"/>
  <cols>
    <col min="1" max="1" width="4.7109375" style="2" customWidth="1"/>
    <col min="2" max="2" width="9.140625" style="2" customWidth="1"/>
    <col min="3" max="3" width="14.421875" style="2" customWidth="1"/>
    <col min="4" max="4" width="7.421875" style="2" customWidth="1"/>
    <col min="5" max="6" width="9.140625" style="2" customWidth="1"/>
    <col min="7" max="7" width="7.57421875" style="2" customWidth="1"/>
    <col min="8" max="11" width="6.00390625" style="2" customWidth="1"/>
    <col min="12" max="14" width="9.140625" style="2" customWidth="1"/>
    <col min="15" max="15" width="7.28125" style="2" customWidth="1"/>
    <col min="16" max="16" width="6.8515625" style="2" customWidth="1"/>
    <col min="17" max="17" width="9.140625" style="2" customWidth="1"/>
    <col min="18" max="18" width="10.00390625" style="2" customWidth="1"/>
    <col min="19" max="29" width="0" style="2" hidden="1" customWidth="1"/>
    <col min="30" max="16384" width="9.140625" style="2" customWidth="1"/>
  </cols>
  <sheetData>
    <row r="1" spans="1:25" ht="14.25">
      <c r="A1" s="522" t="s">
        <v>0</v>
      </c>
      <c r="B1" s="522"/>
      <c r="C1" s="522"/>
      <c r="D1" s="522"/>
      <c r="E1" s="523" t="s">
        <v>1</v>
      </c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T1" s="3" t="s">
        <v>364</v>
      </c>
      <c r="U1" s="3"/>
      <c r="V1" s="3"/>
      <c r="W1" s="213"/>
      <c r="X1" s="213"/>
      <c r="Y1" s="213"/>
    </row>
    <row r="2" spans="1:18" ht="14.25">
      <c r="A2" s="522" t="s">
        <v>3</v>
      </c>
      <c r="B2" s="522"/>
      <c r="C2" s="522"/>
      <c r="D2" s="522"/>
      <c r="E2" s="523" t="s">
        <v>381</v>
      </c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</row>
    <row r="3" spans="1:18" ht="15">
      <c r="A3" s="4"/>
      <c r="B3" s="5"/>
      <c r="C3" s="4"/>
      <c r="D3" s="4"/>
      <c r="E3" s="523" t="s">
        <v>365</v>
      </c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</row>
    <row r="4" spans="1:18" ht="15.75">
      <c r="A4" s="4"/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1" s="80" customFormat="1" ht="12">
      <c r="A5" s="515" t="s">
        <v>5</v>
      </c>
      <c r="B5" s="509" t="s">
        <v>6</v>
      </c>
      <c r="C5" s="524" t="s">
        <v>366</v>
      </c>
      <c r="D5" s="527" t="s">
        <v>8</v>
      </c>
      <c r="E5" s="530" t="s">
        <v>9</v>
      </c>
      <c r="F5" s="515" t="s">
        <v>10</v>
      </c>
      <c r="G5" s="509" t="s">
        <v>367</v>
      </c>
      <c r="H5" s="517" t="s">
        <v>368</v>
      </c>
      <c r="I5" s="518"/>
      <c r="J5" s="518"/>
      <c r="K5" s="519"/>
      <c r="L5" s="509" t="s">
        <v>369</v>
      </c>
      <c r="M5" s="520" t="s">
        <v>370</v>
      </c>
      <c r="N5" s="521"/>
      <c r="O5" s="509" t="s">
        <v>15</v>
      </c>
      <c r="P5" s="509" t="s">
        <v>16</v>
      </c>
      <c r="Q5" s="509" t="s">
        <v>17</v>
      </c>
      <c r="R5" s="509" t="s">
        <v>371</v>
      </c>
      <c r="S5" s="61"/>
      <c r="T5" s="509" t="s">
        <v>19</v>
      </c>
      <c r="U5" s="509" t="s">
        <v>20</v>
      </c>
    </row>
    <row r="6" spans="1:21" s="80" customFormat="1" ht="12">
      <c r="A6" s="516"/>
      <c r="B6" s="510"/>
      <c r="C6" s="525"/>
      <c r="D6" s="528"/>
      <c r="E6" s="531"/>
      <c r="F6" s="516"/>
      <c r="G6" s="516"/>
      <c r="H6" s="509" t="s">
        <v>372</v>
      </c>
      <c r="I6" s="509" t="s">
        <v>373</v>
      </c>
      <c r="J6" s="509" t="s">
        <v>374</v>
      </c>
      <c r="K6" s="509" t="s">
        <v>375</v>
      </c>
      <c r="L6" s="516"/>
      <c r="M6" s="513" t="s">
        <v>376</v>
      </c>
      <c r="N6" s="513" t="s">
        <v>24</v>
      </c>
      <c r="O6" s="510"/>
      <c r="P6" s="510"/>
      <c r="Q6" s="510"/>
      <c r="R6" s="510"/>
      <c r="S6" s="61"/>
      <c r="T6" s="510"/>
      <c r="U6" s="510"/>
    </row>
    <row r="7" spans="1:21" s="80" customFormat="1" ht="29.25" customHeight="1">
      <c r="A7" s="512"/>
      <c r="B7" s="511"/>
      <c r="C7" s="526"/>
      <c r="D7" s="529"/>
      <c r="E7" s="532"/>
      <c r="F7" s="512"/>
      <c r="G7" s="512"/>
      <c r="H7" s="512"/>
      <c r="I7" s="512"/>
      <c r="J7" s="512"/>
      <c r="K7" s="512"/>
      <c r="L7" s="512"/>
      <c r="M7" s="514"/>
      <c r="N7" s="514"/>
      <c r="O7" s="511"/>
      <c r="P7" s="511"/>
      <c r="Q7" s="511"/>
      <c r="R7" s="511"/>
      <c r="S7" s="61"/>
      <c r="T7" s="510"/>
      <c r="U7" s="510"/>
    </row>
    <row r="8" spans="1:21" s="81" customFormat="1" ht="17.25" customHeight="1">
      <c r="A8" s="260" t="s">
        <v>343</v>
      </c>
      <c r="B8" s="261"/>
      <c r="C8" s="250"/>
      <c r="D8" s="251"/>
      <c r="E8" s="252"/>
      <c r="F8" s="250"/>
      <c r="G8" s="253"/>
      <c r="H8" s="253"/>
      <c r="I8" s="253"/>
      <c r="J8" s="21"/>
      <c r="K8" s="21"/>
      <c r="L8" s="21"/>
      <c r="M8" s="253"/>
      <c r="N8" s="253"/>
      <c r="O8" s="254"/>
      <c r="P8" s="254"/>
      <c r="Q8" s="21"/>
      <c r="R8" s="255"/>
      <c r="S8" s="262"/>
      <c r="T8" s="257"/>
      <c r="U8" s="257"/>
    </row>
    <row r="9" spans="1:21" s="81" customFormat="1" ht="17.25" customHeight="1">
      <c r="A9" s="265">
        <v>1</v>
      </c>
      <c r="B9" s="266">
        <v>141134000</v>
      </c>
      <c r="C9" s="267" t="str">
        <f>VLOOKUP($B9,'[2]K14TCD'!$B$5:$GP$97,'[2]TN3'!C$5,0)</f>
        <v>Lê Vũ Quốc </v>
      </c>
      <c r="D9" s="268" t="str">
        <f>VLOOKUP($B9,'[2]K14TCD'!$B$5:$GP$97,'[2]TN3'!D$5,0)</f>
        <v>Phong</v>
      </c>
      <c r="E9" s="269" t="str">
        <f>VLOOKUP($B9,'[2]K14TCD'!$B$5:$GP$97,'[2]TN3'!E$5,0)</f>
        <v>20/08/1990</v>
      </c>
      <c r="F9" s="291" t="str">
        <f>VLOOKUP($B9,'[2]K14TCD'!$B$5:$GP$97,'[2]TN3'!F$5,0)</f>
        <v>Quảng Nam</v>
      </c>
      <c r="G9" s="270">
        <f>VLOOKUP($B9,'[2]K14TCD'!$B$5:$GP$97,'[2]TN3'!G$5,0)</f>
        <v>5.84</v>
      </c>
      <c r="H9" s="271">
        <f>VLOOKUP($B9,'[2]K14TCD'!$B$5:$GP$97,'[2]TN3'!H$5,0)</f>
        <v>7.1</v>
      </c>
      <c r="I9" s="272">
        <f>VLOOKUP($B9,'[2]K14TCD'!$B$5:$GP$97,'[2]TN3'!I$5,0)</f>
        <v>7</v>
      </c>
      <c r="J9" s="272">
        <f>VLOOKUP($B9,'[2]K14TCD'!$B$5:$GP$97,'[2]TN3'!J$5,0)</f>
        <v>6.6</v>
      </c>
      <c r="K9" s="272">
        <f>VLOOKUP($B9,'[2]K14TCD'!$B$5:$GP$97,'[2]TN3'!K$5,0)</f>
        <v>5.5</v>
      </c>
      <c r="L9" s="270">
        <f>VLOOKUP($B9,'[2]K14TCD'!$B$5:$GP$97,'[2]TN3'!L$5,0)</f>
        <v>6.88</v>
      </c>
      <c r="M9" s="270">
        <f>VLOOKUP($B9,'[2]K14TCD'!$B$5:$GP$97,'[2]TN3'!M$5,0)</f>
        <v>5.89</v>
      </c>
      <c r="N9" s="270">
        <f>VLOOKUP($B9,'[2]TN1(THANG 4)'!$B$7:$BH$99,59,0)</f>
        <v>2.19</v>
      </c>
      <c r="O9" s="273" t="str">
        <f>VLOOKUP($B9,'[2]K14TCD'!$B$5:$GP$97,'[2]TN3'!O$5,0)</f>
        <v>ĐẠT</v>
      </c>
      <c r="P9" s="273" t="str">
        <f>VLOOKUP($B9,'[2]K14TCD'!$B$5:$GP$97,'[2]TN3'!P$5,0)</f>
        <v>ĐẠT</v>
      </c>
      <c r="Q9" s="292" t="s">
        <v>377</v>
      </c>
      <c r="R9" s="274" t="str">
        <f>IF(AND(H9&gt;=5.5,I9&gt;=5.5,J9&gt;=5.5,K9&gt;=5.5,N9&gt;=2,O9="ĐẠT",P9="ĐẠT",T9=0),"CNTN",IF(OR(H9&lt;5.5,I9&lt;5.5,J9&lt;5.5,K9&lt;5.5),"HỎNG","HOÃN CNTN"))</f>
        <v>CNTN</v>
      </c>
      <c r="T9" s="263">
        <f>VLOOKUP($B9,'[2]TN1(THANG 10)'!$B$4:$BO$96,66,0)</f>
        <v>0</v>
      </c>
      <c r="U9" s="264">
        <f>VLOOKUP($B9,'[2]TN1(THANG 10)'!$B$4:$BQ$96,68,0)</f>
        <v>0</v>
      </c>
    </row>
    <row r="10" spans="1:21" s="81" customFormat="1" ht="17.25" customHeight="1">
      <c r="A10" s="275">
        <v>2</v>
      </c>
      <c r="B10" s="276">
        <v>141134049</v>
      </c>
      <c r="C10" s="277" t="str">
        <f>VLOOKUP($B10,'[2]K14TCD'!$B$5:$GP$97,'[2]TN3'!C$5,0)</f>
        <v>Nguyễn Đức</v>
      </c>
      <c r="D10" s="278" t="str">
        <f>VLOOKUP($B10,'[2]K14TCD'!$B$5:$GP$97,'[2]TN3'!D$5,0)</f>
        <v>Thành</v>
      </c>
      <c r="E10" s="279" t="str">
        <f>VLOOKUP($B10,'[2]K14TCD'!$B$5:$GP$97,'[2]TN3'!E$5,0)</f>
        <v>05/02/1990</v>
      </c>
      <c r="F10" s="280" t="str">
        <f>VLOOKUP($B10,'[2]K14TCD'!$B$5:$GP$97,'[2]TN3'!F$5,0)</f>
        <v>Quảng Nam</v>
      </c>
      <c r="G10" s="281">
        <f>VLOOKUP($B10,'[2]K14TCD'!$B$5:$GP$97,'[2]TN3'!G$5,0)</f>
        <v>6.06</v>
      </c>
      <c r="H10" s="282">
        <f>VLOOKUP($B10,'[2]K14TCD'!$B$5:$GP$97,'[2]TN3'!H$5,0)</f>
        <v>7.8</v>
      </c>
      <c r="I10" s="283">
        <f>VLOOKUP($B10,'[2]K14TCD'!$B$5:$GP$97,'[2]TN3'!I$5,0)</f>
        <v>5.5</v>
      </c>
      <c r="J10" s="283">
        <f>VLOOKUP($B10,'[2]K14TCD'!$B$5:$GP$97,'[2]TN3'!J$5,0)</f>
        <v>7.3</v>
      </c>
      <c r="K10" s="283">
        <f>VLOOKUP($B10,'[2]K14TCD'!$B$5:$GP$97,'[2]TN3'!K$5,0)</f>
        <v>6</v>
      </c>
      <c r="L10" s="281">
        <f>VLOOKUP($B10,'[2]K14TCD'!$B$5:$GP$97,'[2]TN3'!L$5,0)</f>
        <v>7.14</v>
      </c>
      <c r="M10" s="281">
        <f>VLOOKUP($B10,'[2]K14TCD'!$B$5:$GP$97,'[2]TN3'!M$5,0)</f>
        <v>6.11</v>
      </c>
      <c r="N10" s="281">
        <f>VLOOKUP($B10,'[2]TN1(THANG 4)'!$B$7:$BH$99,59,0)</f>
        <v>2.31</v>
      </c>
      <c r="O10" s="284" t="str">
        <f>VLOOKUP($B10,'[2]K14TCD'!$B$5:$GP$97,'[2]TN3'!O$5,0)</f>
        <v>ĐẠT</v>
      </c>
      <c r="P10" s="284" t="str">
        <f>VLOOKUP($B10,'[2]K14TCD'!$B$5:$GP$97,'[2]TN3'!P$5,0)</f>
        <v>ĐẠT</v>
      </c>
      <c r="Q10" s="293" t="s">
        <v>378</v>
      </c>
      <c r="R10" s="285" t="str">
        <f>IF(AND(H10&gt;=5.5,I10&gt;=5.5,J10&gt;=5.5,K10&gt;=5.5,N10&gt;=2,O10="ĐẠT",P10="ĐẠT",T10=0),"CNTN",IF(OR(H10&lt;5.5,I10&lt;5.5,J10&lt;5.5,K10&lt;5.5),"HỎNG","HOÃN CNTN"))</f>
        <v>CNTN</v>
      </c>
      <c r="T10" s="263">
        <f>VLOOKUP($B10,'[2]TN1(THANG 10)'!$B$4:$BO$96,66,0)</f>
        <v>0</v>
      </c>
      <c r="U10" s="264">
        <f>VLOOKUP($B10,'[2]TN1(THANG 10)'!$B$4:$BQ$96,68,0)</f>
        <v>0</v>
      </c>
    </row>
    <row r="11" spans="1:21" s="256" customFormat="1" ht="4.5" customHeight="1">
      <c r="A11" s="286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59"/>
      <c r="R11" s="258"/>
      <c r="T11" s="259"/>
      <c r="U11" s="259"/>
    </row>
    <row r="12" spans="1:18" s="80" customFormat="1" ht="15.75" customHeight="1">
      <c r="A12" s="81"/>
      <c r="B12" s="81"/>
      <c r="C12" s="81"/>
      <c r="D12" s="81"/>
      <c r="E12" s="287"/>
      <c r="F12" s="210"/>
      <c r="G12" s="288"/>
      <c r="H12" s="288"/>
      <c r="I12" s="288"/>
      <c r="J12" s="81"/>
      <c r="K12" s="83"/>
      <c r="L12" s="83"/>
      <c r="M12" s="83"/>
      <c r="N12" s="83"/>
      <c r="O12" s="83"/>
      <c r="P12" s="289" t="str">
        <f ca="1">"Đà nẵng, ngày "&amp;TEXT(DAY(TODAY()),"00")&amp;" tháng "&amp;TEXT(MONTH(TODAY()),"00")&amp;" năm "&amp;YEAR(TODAY())</f>
        <v>Đà nẵng, ngày 21 tháng 03 năm 2013</v>
      </c>
      <c r="R12" s="81"/>
    </row>
    <row r="13" spans="1:18" s="80" customFormat="1" ht="12">
      <c r="A13" s="75"/>
      <c r="B13" s="75" t="s">
        <v>27</v>
      </c>
      <c r="C13" s="75"/>
      <c r="D13" s="75"/>
      <c r="E13" s="76" t="s">
        <v>28</v>
      </c>
      <c r="F13" s="75"/>
      <c r="G13" s="77"/>
      <c r="H13" s="77"/>
      <c r="I13" s="77"/>
      <c r="J13" s="75"/>
      <c r="K13" s="290" t="s">
        <v>29</v>
      </c>
      <c r="L13" s="290"/>
      <c r="M13" s="77"/>
      <c r="N13" s="77"/>
      <c r="O13" s="77"/>
      <c r="P13" s="78" t="s">
        <v>30</v>
      </c>
      <c r="R13" s="75"/>
    </row>
    <row r="14" spans="1:18" s="80" customFormat="1" ht="12">
      <c r="A14" s="75"/>
      <c r="B14" s="75"/>
      <c r="C14" s="75"/>
      <c r="D14" s="75"/>
      <c r="E14" s="76"/>
      <c r="F14" s="75"/>
      <c r="G14" s="77"/>
      <c r="H14" s="77"/>
      <c r="I14" s="77"/>
      <c r="J14" s="78"/>
      <c r="K14" s="77"/>
      <c r="L14" s="77"/>
      <c r="M14" s="77"/>
      <c r="N14" s="77"/>
      <c r="O14" s="77"/>
      <c r="P14" s="77"/>
      <c r="Q14" s="79"/>
      <c r="R14" s="75"/>
    </row>
    <row r="15" spans="1:18" s="80" customFormat="1" ht="12">
      <c r="A15" s="75"/>
      <c r="B15" s="75"/>
      <c r="C15" s="75"/>
      <c r="D15" s="75"/>
      <c r="E15" s="76"/>
      <c r="F15" s="75"/>
      <c r="G15" s="77"/>
      <c r="H15" s="77"/>
      <c r="I15" s="77"/>
      <c r="J15" s="78"/>
      <c r="K15" s="77"/>
      <c r="L15" s="77"/>
      <c r="M15" s="77"/>
      <c r="N15" s="77"/>
      <c r="O15" s="77"/>
      <c r="P15" s="77"/>
      <c r="Q15" s="79"/>
      <c r="R15" s="75"/>
    </row>
    <row r="16" spans="1:18" s="80" customFormat="1" ht="12">
      <c r="A16" s="75"/>
      <c r="B16" s="75"/>
      <c r="C16" s="75"/>
      <c r="D16" s="75"/>
      <c r="E16" s="76"/>
      <c r="F16" s="75"/>
      <c r="G16" s="77"/>
      <c r="H16" s="77"/>
      <c r="I16" s="77"/>
      <c r="J16" s="78"/>
      <c r="K16" s="77"/>
      <c r="L16" s="77"/>
      <c r="M16" s="77"/>
      <c r="N16" s="77"/>
      <c r="O16" s="77"/>
      <c r="P16" s="77"/>
      <c r="Q16" s="79"/>
      <c r="R16" s="75"/>
    </row>
    <row r="17" spans="1:18" s="80" customFormat="1" ht="12">
      <c r="A17" s="75"/>
      <c r="B17" s="75"/>
      <c r="C17" s="75"/>
      <c r="D17" s="75"/>
      <c r="E17" s="76"/>
      <c r="F17" s="75"/>
      <c r="G17" s="77"/>
      <c r="H17" s="77"/>
      <c r="I17" s="77"/>
      <c r="J17" s="78"/>
      <c r="K17" s="77"/>
      <c r="L17" s="77"/>
      <c r="M17" s="77"/>
      <c r="N17" s="77"/>
      <c r="O17" s="77"/>
      <c r="P17" s="77"/>
      <c r="Q17" s="79"/>
      <c r="R17" s="75"/>
    </row>
    <row r="18" spans="1:18" s="212" customFormat="1" ht="12">
      <c r="A18" s="210"/>
      <c r="B18" s="75" t="s">
        <v>39</v>
      </c>
      <c r="C18" s="210"/>
      <c r="D18" s="210"/>
      <c r="E18" s="76" t="s">
        <v>40</v>
      </c>
      <c r="F18" s="210"/>
      <c r="G18" s="210"/>
      <c r="H18" s="210"/>
      <c r="I18" s="210"/>
      <c r="J18" s="210"/>
      <c r="K18" s="211"/>
      <c r="L18" s="211"/>
      <c r="M18" s="211"/>
      <c r="N18" s="211"/>
      <c r="O18" s="211"/>
      <c r="P18" s="211"/>
      <c r="Q18" s="210"/>
      <c r="R18" s="210"/>
    </row>
  </sheetData>
  <sheetProtection/>
  <mergeCells count="27">
    <mergeCell ref="E3:R3"/>
    <mergeCell ref="A5:A7"/>
    <mergeCell ref="B5:B7"/>
    <mergeCell ref="C5:C7"/>
    <mergeCell ref="D5:D7"/>
    <mergeCell ref="E5:E7"/>
    <mergeCell ref="A1:D1"/>
    <mergeCell ref="E1:R1"/>
    <mergeCell ref="A2:D2"/>
    <mergeCell ref="E2:R2"/>
    <mergeCell ref="F5:F7"/>
    <mergeCell ref="G5:G7"/>
    <mergeCell ref="H5:K5"/>
    <mergeCell ref="L5:L7"/>
    <mergeCell ref="U5:U7"/>
    <mergeCell ref="H6:H7"/>
    <mergeCell ref="I6:I7"/>
    <mergeCell ref="J6:J7"/>
    <mergeCell ref="K6:K7"/>
    <mergeCell ref="M6:M7"/>
    <mergeCell ref="M5:N5"/>
    <mergeCell ref="O5:O7"/>
    <mergeCell ref="N6:N7"/>
    <mergeCell ref="P5:P7"/>
    <mergeCell ref="Q5:Q7"/>
    <mergeCell ref="R5:R7"/>
    <mergeCell ref="T5:T7"/>
  </mergeCells>
  <conditionalFormatting sqref="T9:U10">
    <cfRule type="cellIs" priority="5" dxfId="0" operator="greaterThan" stopIfTrue="1">
      <formula>0</formula>
    </cfRule>
  </conditionalFormatting>
  <conditionalFormatting sqref="R9:R10">
    <cfRule type="cellIs" priority="4" dxfId="0" operator="notEqual" stopIfTrue="1">
      <formula>"CNTN"</formula>
    </cfRule>
  </conditionalFormatting>
  <conditionalFormatting sqref="H9:K10">
    <cfRule type="cellIs" priority="3" dxfId="0" operator="lessThan">
      <formula>5.5</formula>
    </cfRule>
  </conditionalFormatting>
  <conditionalFormatting sqref="N9:N10">
    <cfRule type="cellIs" priority="2" dxfId="0" operator="lessThan">
      <formula>2</formula>
    </cfRule>
  </conditionalFormatting>
  <conditionalFormatting sqref="O9:P10">
    <cfRule type="cellIs" priority="1" dxfId="0" operator="notEqual">
      <formula>"ĐẠT"</formula>
    </cfRule>
  </conditionalFormatting>
  <printOptions/>
  <pageMargins left="0" right="0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28125" style="0" customWidth="1"/>
    <col min="3" max="3" width="15.00390625" style="0" customWidth="1"/>
    <col min="4" max="4" width="6.140625" style="0" customWidth="1"/>
    <col min="15" max="15" width="10.57421875" style="0" customWidth="1"/>
    <col min="17" max="26" width="0" style="0" hidden="1" customWidth="1"/>
  </cols>
  <sheetData>
    <row r="1" spans="1:22" s="2" customFormat="1" ht="14.25">
      <c r="A1" s="522" t="s">
        <v>346</v>
      </c>
      <c r="B1" s="522"/>
      <c r="C1" s="522"/>
      <c r="D1" s="522"/>
      <c r="E1" s="523" t="s">
        <v>1</v>
      </c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T1" s="3" t="s">
        <v>347</v>
      </c>
      <c r="U1" s="3"/>
      <c r="V1" s="3"/>
    </row>
    <row r="2" spans="1:16" s="2" customFormat="1" ht="14.25">
      <c r="A2" s="522" t="s">
        <v>3</v>
      </c>
      <c r="B2" s="522"/>
      <c r="C2" s="522"/>
      <c r="D2" s="522"/>
      <c r="E2" s="523" t="s">
        <v>379</v>
      </c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s="2" customFormat="1" ht="15">
      <c r="A3" s="4"/>
      <c r="B3" s="5"/>
      <c r="C3" s="4"/>
      <c r="D3" s="4"/>
      <c r="E3" s="523" t="s">
        <v>348</v>
      </c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s="2" customFormat="1" ht="15.75">
      <c r="A4" s="4"/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9" s="2" customFormat="1" ht="27.75" customHeight="1">
      <c r="A5" s="515" t="s">
        <v>5</v>
      </c>
      <c r="B5" s="509" t="s">
        <v>6</v>
      </c>
      <c r="C5" s="537" t="s">
        <v>7</v>
      </c>
      <c r="D5" s="527" t="s">
        <v>8</v>
      </c>
      <c r="E5" s="530" t="s">
        <v>9</v>
      </c>
      <c r="F5" s="515" t="s">
        <v>10</v>
      </c>
      <c r="G5" s="513" t="s">
        <v>349</v>
      </c>
      <c r="H5" s="534" t="s">
        <v>12</v>
      </c>
      <c r="I5" s="535"/>
      <c r="J5" s="536" t="s">
        <v>350</v>
      </c>
      <c r="K5" s="536"/>
      <c r="L5" s="509" t="s">
        <v>14</v>
      </c>
      <c r="M5" s="509" t="s">
        <v>15</v>
      </c>
      <c r="N5" s="509" t="s">
        <v>16</v>
      </c>
      <c r="O5" s="509" t="s">
        <v>17</v>
      </c>
      <c r="P5" s="509" t="s">
        <v>18</v>
      </c>
      <c r="R5" s="509" t="s">
        <v>19</v>
      </c>
      <c r="S5" s="509" t="s">
        <v>20</v>
      </c>
    </row>
    <row r="6" spans="1:19" s="2" customFormat="1" ht="12.75">
      <c r="A6" s="516"/>
      <c r="B6" s="510"/>
      <c r="C6" s="538"/>
      <c r="D6" s="528"/>
      <c r="E6" s="531"/>
      <c r="F6" s="516"/>
      <c r="G6" s="533"/>
      <c r="H6" s="513" t="s">
        <v>21</v>
      </c>
      <c r="I6" s="513" t="s">
        <v>22</v>
      </c>
      <c r="J6" s="509" t="s">
        <v>23</v>
      </c>
      <c r="K6" s="509" t="s">
        <v>24</v>
      </c>
      <c r="L6" s="510"/>
      <c r="M6" s="510"/>
      <c r="N6" s="510"/>
      <c r="O6" s="510"/>
      <c r="P6" s="510"/>
      <c r="R6" s="510"/>
      <c r="S6" s="510"/>
    </row>
    <row r="7" spans="1:19" s="2" customFormat="1" ht="27" customHeight="1">
      <c r="A7" s="512"/>
      <c r="B7" s="511"/>
      <c r="C7" s="539"/>
      <c r="D7" s="529"/>
      <c r="E7" s="532"/>
      <c r="F7" s="512"/>
      <c r="G7" s="514"/>
      <c r="H7" s="514"/>
      <c r="I7" s="514"/>
      <c r="J7" s="512"/>
      <c r="K7" s="512"/>
      <c r="L7" s="511"/>
      <c r="M7" s="511"/>
      <c r="N7" s="511"/>
      <c r="O7" s="511"/>
      <c r="P7" s="511"/>
      <c r="R7" s="511"/>
      <c r="S7" s="511"/>
    </row>
    <row r="8" spans="1:21" s="23" customFormat="1" ht="15">
      <c r="A8" s="12" t="s">
        <v>343</v>
      </c>
      <c r="B8" s="13"/>
      <c r="C8" s="14"/>
      <c r="D8" s="15"/>
      <c r="E8" s="16"/>
      <c r="F8" s="237"/>
      <c r="G8" s="18"/>
      <c r="H8" s="19"/>
      <c r="I8" s="19"/>
      <c r="J8" s="18"/>
      <c r="K8" s="18"/>
      <c r="L8" s="20"/>
      <c r="M8" s="20"/>
      <c r="N8" s="20"/>
      <c r="O8" s="21"/>
      <c r="P8" s="22"/>
      <c r="R8" s="24"/>
      <c r="S8" s="24"/>
      <c r="U8" s="39"/>
    </row>
    <row r="9" spans="1:19" s="39" customFormat="1" ht="15.75" customHeight="1">
      <c r="A9" s="238">
        <v>1</v>
      </c>
      <c r="B9" s="227">
        <v>122230631</v>
      </c>
      <c r="C9" s="228" t="s">
        <v>355</v>
      </c>
      <c r="D9" s="229" t="s">
        <v>356</v>
      </c>
      <c r="E9" s="579" t="s">
        <v>659</v>
      </c>
      <c r="F9" s="231" t="s">
        <v>357</v>
      </c>
      <c r="G9" s="232">
        <v>5.99</v>
      </c>
      <c r="H9" s="233">
        <v>8</v>
      </c>
      <c r="I9" s="233">
        <v>7.3</v>
      </c>
      <c r="J9" s="232">
        <v>6.06</v>
      </c>
      <c r="K9" s="232">
        <v>2.26</v>
      </c>
      <c r="L9" s="234" t="s">
        <v>50</v>
      </c>
      <c r="M9" s="234" t="s">
        <v>50</v>
      </c>
      <c r="N9" s="234" t="s">
        <v>50</v>
      </c>
      <c r="O9" s="235" t="s">
        <v>351</v>
      </c>
      <c r="P9" s="236" t="s">
        <v>54</v>
      </c>
      <c r="R9" s="215">
        <v>0</v>
      </c>
      <c r="S9" s="216">
        <v>0</v>
      </c>
    </row>
    <row r="10" spans="1:19" s="39" customFormat="1" ht="15.75" customHeight="1">
      <c r="A10" s="238">
        <v>2</v>
      </c>
      <c r="B10" s="227">
        <v>142121098</v>
      </c>
      <c r="C10" s="228" t="s">
        <v>352</v>
      </c>
      <c r="D10" s="229" t="s">
        <v>353</v>
      </c>
      <c r="E10" s="230" t="s">
        <v>354</v>
      </c>
      <c r="F10" s="231" t="s">
        <v>84</v>
      </c>
      <c r="G10" s="232">
        <v>7.32</v>
      </c>
      <c r="H10" s="233">
        <v>7.4</v>
      </c>
      <c r="I10" s="233">
        <v>8.5</v>
      </c>
      <c r="J10" s="232">
        <v>7.32</v>
      </c>
      <c r="K10" s="232">
        <v>3.06</v>
      </c>
      <c r="L10" s="234" t="s">
        <v>50</v>
      </c>
      <c r="M10" s="234" t="s">
        <v>50</v>
      </c>
      <c r="N10" s="234" t="s">
        <v>50</v>
      </c>
      <c r="O10" s="235" t="s">
        <v>38</v>
      </c>
      <c r="P10" s="236" t="s">
        <v>54</v>
      </c>
      <c r="R10" s="215">
        <v>0</v>
      </c>
      <c r="S10" s="216">
        <v>0</v>
      </c>
    </row>
    <row r="11" spans="1:19" s="39" customFormat="1" ht="15.75" customHeight="1">
      <c r="A11" s="238">
        <v>3</v>
      </c>
      <c r="B11" s="227">
        <v>142121109</v>
      </c>
      <c r="C11" s="228" t="s">
        <v>358</v>
      </c>
      <c r="D11" s="229" t="s">
        <v>362</v>
      </c>
      <c r="E11" s="230" t="s">
        <v>363</v>
      </c>
      <c r="F11" s="231" t="s">
        <v>48</v>
      </c>
      <c r="G11" s="232">
        <v>6.4</v>
      </c>
      <c r="H11" s="233">
        <v>8.6</v>
      </c>
      <c r="I11" s="233">
        <v>6.5</v>
      </c>
      <c r="J11" s="232">
        <v>6.49</v>
      </c>
      <c r="K11" s="232">
        <v>2.54</v>
      </c>
      <c r="L11" s="234" t="s">
        <v>50</v>
      </c>
      <c r="M11" s="234" t="s">
        <v>50</v>
      </c>
      <c r="N11" s="234" t="s">
        <v>50</v>
      </c>
      <c r="O11" s="235" t="s">
        <v>38</v>
      </c>
      <c r="P11" s="236" t="s">
        <v>54</v>
      </c>
      <c r="R11" s="215">
        <v>0</v>
      </c>
      <c r="S11" s="216">
        <v>0</v>
      </c>
    </row>
    <row r="12" spans="1:19" s="39" customFormat="1" ht="15.75" customHeight="1">
      <c r="A12" s="247">
        <v>4</v>
      </c>
      <c r="B12" s="248">
        <v>142121121</v>
      </c>
      <c r="C12" s="239" t="s">
        <v>359</v>
      </c>
      <c r="D12" s="240" t="s">
        <v>160</v>
      </c>
      <c r="E12" s="241" t="s">
        <v>360</v>
      </c>
      <c r="F12" s="242" t="s">
        <v>361</v>
      </c>
      <c r="G12" s="243">
        <v>6.43</v>
      </c>
      <c r="H12" s="244">
        <v>8.6</v>
      </c>
      <c r="I12" s="244">
        <v>5.5</v>
      </c>
      <c r="J12" s="243">
        <v>6.51</v>
      </c>
      <c r="K12" s="243">
        <v>2.55</v>
      </c>
      <c r="L12" s="245" t="s">
        <v>50</v>
      </c>
      <c r="M12" s="245" t="s">
        <v>50</v>
      </c>
      <c r="N12" s="245" t="s">
        <v>50</v>
      </c>
      <c r="O12" s="246" t="s">
        <v>38</v>
      </c>
      <c r="P12" s="249" t="s">
        <v>54</v>
      </c>
      <c r="R12" s="215">
        <v>0</v>
      </c>
      <c r="S12" s="216">
        <v>0</v>
      </c>
    </row>
    <row r="13" spans="1:19" s="61" customFormat="1" ht="11.25">
      <c r="A13" s="51"/>
      <c r="B13" s="52"/>
      <c r="C13" s="53"/>
      <c r="D13" s="54"/>
      <c r="E13" s="55"/>
      <c r="F13" s="56"/>
      <c r="G13" s="57"/>
      <c r="H13" s="57"/>
      <c r="I13" s="57"/>
      <c r="J13" s="57"/>
      <c r="K13" s="57"/>
      <c r="L13" s="58"/>
      <c r="M13" s="58"/>
      <c r="N13" s="58"/>
      <c r="O13" s="59"/>
      <c r="P13" s="60"/>
      <c r="R13" s="62"/>
      <c r="S13" s="62"/>
    </row>
    <row r="14" spans="1:19" s="68" customFormat="1" ht="12.75">
      <c r="A14" s="39"/>
      <c r="B14" s="39"/>
      <c r="C14" s="39"/>
      <c r="D14" s="39"/>
      <c r="E14" s="63"/>
      <c r="F14" s="64"/>
      <c r="G14" s="65"/>
      <c r="H14" s="39"/>
      <c r="I14" s="66"/>
      <c r="J14" s="65"/>
      <c r="K14" s="66"/>
      <c r="L14" s="66"/>
      <c r="M14" s="66"/>
      <c r="N14" s="214" t="s">
        <v>222</v>
      </c>
      <c r="P14" s="39"/>
      <c r="R14" s="39"/>
      <c r="S14" s="39"/>
    </row>
    <row r="15" spans="1:19" s="73" customFormat="1" ht="12">
      <c r="A15" s="1"/>
      <c r="B15" s="1" t="s">
        <v>27</v>
      </c>
      <c r="C15" s="1"/>
      <c r="D15" s="1"/>
      <c r="E15" s="69" t="s">
        <v>28</v>
      </c>
      <c r="F15" s="1"/>
      <c r="G15" s="70"/>
      <c r="H15" s="1"/>
      <c r="I15" s="71" t="s">
        <v>29</v>
      </c>
      <c r="J15" s="70"/>
      <c r="K15" s="70"/>
      <c r="L15" s="70"/>
      <c r="M15" s="70"/>
      <c r="N15" s="72" t="s">
        <v>30</v>
      </c>
      <c r="P15" s="1"/>
      <c r="R15" s="1"/>
      <c r="S15" s="1"/>
    </row>
    <row r="16" spans="1:19" s="73" customFormat="1" ht="12">
      <c r="A16" s="1"/>
      <c r="B16" s="1"/>
      <c r="C16" s="1"/>
      <c r="D16" s="1"/>
      <c r="E16" s="69"/>
      <c r="F16" s="1"/>
      <c r="G16" s="70"/>
      <c r="H16" s="72"/>
      <c r="I16" s="70"/>
      <c r="J16" s="70"/>
      <c r="K16" s="70"/>
      <c r="L16" s="70"/>
      <c r="M16" s="70"/>
      <c r="N16" s="70"/>
      <c r="O16" s="74"/>
      <c r="P16" s="1"/>
      <c r="R16" s="1"/>
      <c r="S16" s="1"/>
    </row>
    <row r="17" spans="1:19" s="80" customFormat="1" ht="12">
      <c r="A17" s="75"/>
      <c r="B17" s="75"/>
      <c r="C17" s="75"/>
      <c r="D17" s="75"/>
      <c r="E17" s="76"/>
      <c r="F17" s="75"/>
      <c r="G17" s="77"/>
      <c r="H17" s="78"/>
      <c r="I17" s="77"/>
      <c r="J17" s="77"/>
      <c r="K17" s="77"/>
      <c r="L17" s="77"/>
      <c r="M17" s="77"/>
      <c r="N17" s="77"/>
      <c r="O17" s="79"/>
      <c r="P17" s="75"/>
      <c r="R17" s="75"/>
      <c r="S17" s="75"/>
    </row>
    <row r="18" spans="1:19" s="80" customFormat="1" ht="12">
      <c r="A18" s="75"/>
      <c r="B18" s="75"/>
      <c r="C18" s="75"/>
      <c r="D18" s="75"/>
      <c r="E18" s="76"/>
      <c r="F18" s="75"/>
      <c r="G18" s="77"/>
      <c r="H18" s="78"/>
      <c r="I18" s="77"/>
      <c r="J18" s="77"/>
      <c r="K18" s="77"/>
      <c r="L18" s="77"/>
      <c r="M18" s="77"/>
      <c r="N18" s="77"/>
      <c r="O18" s="79"/>
      <c r="P18" s="75"/>
      <c r="R18" s="75"/>
      <c r="S18" s="75"/>
    </row>
    <row r="19" spans="1:19" s="80" customFormat="1" ht="12">
      <c r="A19" s="75"/>
      <c r="B19" s="75"/>
      <c r="C19" s="75"/>
      <c r="D19" s="75"/>
      <c r="E19" s="76"/>
      <c r="F19" s="75"/>
      <c r="G19" s="77"/>
      <c r="H19" s="78"/>
      <c r="I19" s="77"/>
      <c r="J19" s="77"/>
      <c r="K19" s="77"/>
      <c r="L19" s="77"/>
      <c r="M19" s="77"/>
      <c r="N19" s="77"/>
      <c r="O19" s="79"/>
      <c r="P19" s="75"/>
      <c r="R19" s="75"/>
      <c r="S19" s="75"/>
    </row>
    <row r="20" spans="1:19" s="80" customFormat="1" ht="12">
      <c r="A20" s="81"/>
      <c r="B20" s="75" t="s">
        <v>39</v>
      </c>
      <c r="C20" s="81"/>
      <c r="D20" s="81"/>
      <c r="E20" s="76" t="s">
        <v>40</v>
      </c>
      <c r="F20" s="81"/>
      <c r="G20" s="81"/>
      <c r="H20" s="81"/>
      <c r="I20" s="83"/>
      <c r="J20" s="81"/>
      <c r="K20" s="83"/>
      <c r="L20" s="83"/>
      <c r="M20" s="83"/>
      <c r="N20" s="83"/>
      <c r="O20" s="81"/>
      <c r="P20" s="81"/>
      <c r="R20" s="81"/>
      <c r="S20" s="81"/>
    </row>
  </sheetData>
  <sheetProtection/>
  <mergeCells count="25">
    <mergeCell ref="E3:P3"/>
    <mergeCell ref="A5:A7"/>
    <mergeCell ref="B5:B7"/>
    <mergeCell ref="C5:C7"/>
    <mergeCell ref="D5:D7"/>
    <mergeCell ref="E5:E7"/>
    <mergeCell ref="A1:D1"/>
    <mergeCell ref="E1:P1"/>
    <mergeCell ref="A2:D2"/>
    <mergeCell ref="E2:P2"/>
    <mergeCell ref="F5:F7"/>
    <mergeCell ref="G5:G7"/>
    <mergeCell ref="H5:I5"/>
    <mergeCell ref="J5:K5"/>
    <mergeCell ref="S5:S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R5:R7"/>
  </mergeCells>
  <conditionalFormatting sqref="L9:N12 H9:J12">
    <cfRule type="cellIs" priority="1" dxfId="0" operator="lessThan">
      <formula>5.5</formula>
    </cfRule>
  </conditionalFormatting>
  <conditionalFormatting sqref="K9:K12">
    <cfRule type="cellIs" priority="5" dxfId="0" operator="lessThan">
      <formula>2</formula>
    </cfRule>
  </conditionalFormatting>
  <conditionalFormatting sqref="P9:P12">
    <cfRule type="cellIs" priority="4" dxfId="0" operator="notEqual">
      <formula>"CNTN"</formula>
    </cfRule>
  </conditionalFormatting>
  <conditionalFormatting sqref="R9:S12">
    <cfRule type="cellIs" priority="3" dxfId="0" operator="greaterThan">
      <formula>0</formula>
    </cfRule>
  </conditionalFormatting>
  <conditionalFormatting sqref="L9:N12">
    <cfRule type="cellIs" priority="2" dxfId="0" operator="notEqual">
      <formula>"ĐẠT"</formula>
    </cfRule>
  </conditionalFormatting>
  <printOptions/>
  <pageMargins left="0" right="0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57421875" style="2" customWidth="1"/>
    <col min="2" max="2" width="9.140625" style="2" customWidth="1"/>
    <col min="3" max="3" width="14.00390625" style="2" customWidth="1"/>
    <col min="4" max="4" width="5.421875" style="2" customWidth="1"/>
    <col min="5" max="5" width="10.140625" style="2" customWidth="1"/>
    <col min="6" max="6" width="11.00390625" style="2" customWidth="1"/>
    <col min="7" max="7" width="9.140625" style="2" customWidth="1"/>
    <col min="8" max="8" width="7.8515625" style="2" customWidth="1"/>
    <col min="9" max="9" width="7.421875" style="2" customWidth="1"/>
    <col min="10" max="11" width="7.57421875" style="2" customWidth="1"/>
    <col min="12" max="14" width="9.140625" style="2" customWidth="1"/>
    <col min="15" max="15" width="11.00390625" style="2" customWidth="1"/>
    <col min="16" max="16" width="12.28125" style="2" customWidth="1"/>
    <col min="17" max="25" width="0" style="2" hidden="1" customWidth="1"/>
    <col min="26" max="16384" width="9.140625" style="2" customWidth="1"/>
  </cols>
  <sheetData>
    <row r="1" spans="1:22" ht="18" customHeight="1">
      <c r="A1" s="540" t="s">
        <v>0</v>
      </c>
      <c r="B1" s="540"/>
      <c r="C1" s="540"/>
      <c r="D1" s="540"/>
      <c r="E1" s="541" t="s">
        <v>1</v>
      </c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T1" s="3" t="s">
        <v>336</v>
      </c>
      <c r="U1" s="3"/>
      <c r="V1" s="3"/>
    </row>
    <row r="2" spans="1:16" ht="15.75">
      <c r="A2" s="540" t="s">
        <v>3</v>
      </c>
      <c r="B2" s="540"/>
      <c r="C2" s="540"/>
      <c r="D2" s="540"/>
      <c r="E2" s="541" t="s">
        <v>380</v>
      </c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</row>
    <row r="3" spans="1:16" ht="15.75">
      <c r="A3" s="4"/>
      <c r="B3" s="5"/>
      <c r="C3" s="4"/>
      <c r="D3" s="4"/>
      <c r="E3" s="541" t="s">
        <v>337</v>
      </c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</row>
    <row r="4" spans="1:16" ht="15.75">
      <c r="A4" s="4"/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9" ht="22.5" customHeight="1">
      <c r="A5" s="515" t="s">
        <v>5</v>
      </c>
      <c r="B5" s="509" t="s">
        <v>6</v>
      </c>
      <c r="C5" s="517" t="s">
        <v>338</v>
      </c>
      <c r="D5" s="519"/>
      <c r="E5" s="546" t="s">
        <v>9</v>
      </c>
      <c r="F5" s="515" t="s">
        <v>10</v>
      </c>
      <c r="G5" s="513" t="s">
        <v>339</v>
      </c>
      <c r="H5" s="534" t="s">
        <v>12</v>
      </c>
      <c r="I5" s="535"/>
      <c r="J5" s="549" t="s">
        <v>340</v>
      </c>
      <c r="K5" s="550"/>
      <c r="L5" s="509" t="s">
        <v>341</v>
      </c>
      <c r="M5" s="509" t="s">
        <v>15</v>
      </c>
      <c r="N5" s="509" t="s">
        <v>16</v>
      </c>
      <c r="O5" s="509" t="s">
        <v>17</v>
      </c>
      <c r="P5" s="509" t="s">
        <v>342</v>
      </c>
      <c r="R5" s="509" t="s">
        <v>19</v>
      </c>
      <c r="S5" s="509" t="s">
        <v>20</v>
      </c>
    </row>
    <row r="6" spans="1:19" ht="12.75" customHeight="1">
      <c r="A6" s="516"/>
      <c r="B6" s="510"/>
      <c r="C6" s="542"/>
      <c r="D6" s="543"/>
      <c r="E6" s="547"/>
      <c r="F6" s="516"/>
      <c r="G6" s="533"/>
      <c r="H6" s="513" t="s">
        <v>21</v>
      </c>
      <c r="I6" s="513" t="s">
        <v>22</v>
      </c>
      <c r="J6" s="509" t="s">
        <v>23</v>
      </c>
      <c r="K6" s="509" t="s">
        <v>24</v>
      </c>
      <c r="L6" s="510"/>
      <c r="M6" s="510"/>
      <c r="N6" s="510"/>
      <c r="O6" s="510"/>
      <c r="P6" s="510"/>
      <c r="R6" s="510"/>
      <c r="S6" s="510"/>
    </row>
    <row r="7" spans="1:19" ht="36" customHeight="1">
      <c r="A7" s="512"/>
      <c r="B7" s="511"/>
      <c r="C7" s="544"/>
      <c r="D7" s="545"/>
      <c r="E7" s="548"/>
      <c r="F7" s="512"/>
      <c r="G7" s="514"/>
      <c r="H7" s="514"/>
      <c r="I7" s="514"/>
      <c r="J7" s="511"/>
      <c r="K7" s="511"/>
      <c r="L7" s="511"/>
      <c r="M7" s="511"/>
      <c r="N7" s="511"/>
      <c r="O7" s="511"/>
      <c r="P7" s="511"/>
      <c r="R7" s="511"/>
      <c r="S7" s="511"/>
    </row>
    <row r="8" spans="1:21" s="23" customFormat="1" ht="15">
      <c r="A8" s="12" t="s">
        <v>343</v>
      </c>
      <c r="B8" s="13"/>
      <c r="C8" s="14"/>
      <c r="D8" s="15"/>
      <c r="E8" s="16"/>
      <c r="F8" s="17"/>
      <c r="G8" s="18"/>
      <c r="H8" s="19"/>
      <c r="I8" s="19"/>
      <c r="J8" s="18"/>
      <c r="K8" s="18"/>
      <c r="L8" s="20"/>
      <c r="M8" s="20"/>
      <c r="N8" s="20"/>
      <c r="O8" s="21"/>
      <c r="P8" s="22"/>
      <c r="R8" s="24"/>
      <c r="S8" s="24"/>
      <c r="U8" s="39"/>
    </row>
    <row r="9" spans="1:19" s="39" customFormat="1" ht="11.25">
      <c r="A9" s="217">
        <v>1</v>
      </c>
      <c r="B9" s="218">
        <v>132114026</v>
      </c>
      <c r="C9" s="219" t="s">
        <v>345</v>
      </c>
      <c r="D9" s="220" t="s">
        <v>203</v>
      </c>
      <c r="E9" s="578" t="s">
        <v>658</v>
      </c>
      <c r="F9" s="221" t="s">
        <v>48</v>
      </c>
      <c r="G9" s="222">
        <v>6.44</v>
      </c>
      <c r="H9" s="223">
        <v>6.6</v>
      </c>
      <c r="I9" s="223">
        <v>5.5</v>
      </c>
      <c r="J9" s="222">
        <v>6.45</v>
      </c>
      <c r="K9" s="222">
        <v>2.56</v>
      </c>
      <c r="L9" s="224" t="s">
        <v>50</v>
      </c>
      <c r="M9" s="224" t="s">
        <v>50</v>
      </c>
      <c r="N9" s="224" t="s">
        <v>50</v>
      </c>
      <c r="O9" s="225" t="s">
        <v>344</v>
      </c>
      <c r="P9" s="226" t="s">
        <v>54</v>
      </c>
      <c r="R9" s="215">
        <v>0</v>
      </c>
      <c r="S9" s="216">
        <v>0</v>
      </c>
    </row>
    <row r="10" spans="1:19" s="61" customFormat="1" ht="11.25">
      <c r="A10" s="51"/>
      <c r="B10" s="52"/>
      <c r="C10" s="53"/>
      <c r="D10" s="54"/>
      <c r="E10" s="55"/>
      <c r="F10" s="56"/>
      <c r="G10" s="57"/>
      <c r="H10" s="57"/>
      <c r="I10" s="57"/>
      <c r="J10" s="57"/>
      <c r="K10" s="57"/>
      <c r="L10" s="58"/>
      <c r="M10" s="58"/>
      <c r="N10" s="58"/>
      <c r="O10" s="59"/>
      <c r="P10" s="60"/>
      <c r="R10" s="62"/>
      <c r="S10" s="62"/>
    </row>
    <row r="11" spans="1:19" s="68" customFormat="1" ht="12.75">
      <c r="A11" s="39"/>
      <c r="B11" s="39"/>
      <c r="C11" s="39"/>
      <c r="D11" s="39"/>
      <c r="E11" s="63"/>
      <c r="F11" s="64"/>
      <c r="G11" s="65"/>
      <c r="H11" s="39"/>
      <c r="I11" s="66"/>
      <c r="J11" s="65"/>
      <c r="K11" s="66"/>
      <c r="L11" s="66"/>
      <c r="M11" s="66"/>
      <c r="N11" s="66"/>
      <c r="O11" s="214" t="s">
        <v>222</v>
      </c>
      <c r="P11" s="39"/>
      <c r="R11" s="39"/>
      <c r="S11" s="39"/>
    </row>
    <row r="12" spans="1:19" s="73" customFormat="1" ht="12">
      <c r="A12" s="1"/>
      <c r="B12" s="1" t="s">
        <v>27</v>
      </c>
      <c r="C12" s="1"/>
      <c r="D12" s="1"/>
      <c r="E12" s="69" t="s">
        <v>28</v>
      </c>
      <c r="F12" s="1"/>
      <c r="G12" s="70"/>
      <c r="H12" s="1"/>
      <c r="I12" s="71" t="s">
        <v>29</v>
      </c>
      <c r="J12" s="70"/>
      <c r="K12" s="70"/>
      <c r="L12" s="70"/>
      <c r="M12" s="70"/>
      <c r="N12" s="70"/>
      <c r="O12" s="72" t="s">
        <v>30</v>
      </c>
      <c r="P12" s="1"/>
      <c r="R12" s="1"/>
      <c r="S12" s="1"/>
    </row>
    <row r="13" spans="1:19" s="73" customFormat="1" ht="12">
      <c r="A13" s="1"/>
      <c r="B13" s="1"/>
      <c r="C13" s="1"/>
      <c r="D13" s="1"/>
      <c r="E13" s="69"/>
      <c r="F13" s="1"/>
      <c r="G13" s="70"/>
      <c r="H13" s="72"/>
      <c r="I13" s="70"/>
      <c r="J13" s="70"/>
      <c r="K13" s="70"/>
      <c r="L13" s="70"/>
      <c r="M13" s="70"/>
      <c r="N13" s="70"/>
      <c r="O13" s="74"/>
      <c r="P13" s="1"/>
      <c r="R13" s="1"/>
      <c r="S13" s="1"/>
    </row>
    <row r="14" spans="1:19" s="80" customFormat="1" ht="12">
      <c r="A14" s="75"/>
      <c r="B14" s="75"/>
      <c r="C14" s="75"/>
      <c r="D14" s="75"/>
      <c r="E14" s="76"/>
      <c r="F14" s="75"/>
      <c r="G14" s="77"/>
      <c r="H14" s="78"/>
      <c r="I14" s="77"/>
      <c r="J14" s="77"/>
      <c r="K14" s="77"/>
      <c r="L14" s="77"/>
      <c r="M14" s="77"/>
      <c r="N14" s="77"/>
      <c r="O14" s="79"/>
      <c r="P14" s="75"/>
      <c r="R14" s="75"/>
      <c r="S14" s="75"/>
    </row>
    <row r="15" spans="1:19" s="80" customFormat="1" ht="12">
      <c r="A15" s="75"/>
      <c r="B15" s="75"/>
      <c r="C15" s="75"/>
      <c r="D15" s="75"/>
      <c r="E15" s="76"/>
      <c r="F15" s="75"/>
      <c r="G15" s="77"/>
      <c r="H15" s="78"/>
      <c r="I15" s="77"/>
      <c r="J15" s="77"/>
      <c r="K15" s="77"/>
      <c r="L15" s="77"/>
      <c r="M15" s="77"/>
      <c r="N15" s="77"/>
      <c r="O15" s="79"/>
      <c r="P15" s="75"/>
      <c r="R15" s="75"/>
      <c r="S15" s="75"/>
    </row>
    <row r="16" spans="1:19" s="80" customFormat="1" ht="12">
      <c r="A16" s="75"/>
      <c r="B16" s="75"/>
      <c r="C16" s="75"/>
      <c r="D16" s="75"/>
      <c r="E16" s="76"/>
      <c r="F16" s="75"/>
      <c r="G16" s="77"/>
      <c r="H16" s="78"/>
      <c r="I16" s="77"/>
      <c r="J16" s="77"/>
      <c r="K16" s="77"/>
      <c r="L16" s="77"/>
      <c r="M16" s="77"/>
      <c r="N16" s="77"/>
      <c r="O16" s="79"/>
      <c r="P16" s="75"/>
      <c r="R16" s="75"/>
      <c r="S16" s="75"/>
    </row>
    <row r="17" spans="1:19" s="80" customFormat="1" ht="12">
      <c r="A17" s="81"/>
      <c r="B17" s="75" t="s">
        <v>39</v>
      </c>
      <c r="C17" s="81"/>
      <c r="D17" s="81"/>
      <c r="E17" s="76" t="s">
        <v>40</v>
      </c>
      <c r="F17" s="81"/>
      <c r="G17" s="81"/>
      <c r="H17" s="81"/>
      <c r="I17" s="83"/>
      <c r="J17" s="81"/>
      <c r="K17" s="83"/>
      <c r="L17" s="83"/>
      <c r="M17" s="83"/>
      <c r="N17" s="83"/>
      <c r="O17" s="81"/>
      <c r="P17" s="81"/>
      <c r="R17" s="81"/>
      <c r="S17" s="81"/>
    </row>
    <row r="18" s="61" customFormat="1" ht="11.25"/>
  </sheetData>
  <sheetProtection/>
  <mergeCells count="24">
    <mergeCell ref="R5:R7"/>
    <mergeCell ref="S5:S7"/>
    <mergeCell ref="H6:H7"/>
    <mergeCell ref="I6:I7"/>
    <mergeCell ref="J6:J7"/>
    <mergeCell ref="K6:K7"/>
    <mergeCell ref="M5:M7"/>
    <mergeCell ref="N5:N7"/>
    <mergeCell ref="O5:O7"/>
    <mergeCell ref="P5:P7"/>
    <mergeCell ref="E3:P3"/>
    <mergeCell ref="A5:A7"/>
    <mergeCell ref="B5:B7"/>
    <mergeCell ref="C5:D7"/>
    <mergeCell ref="E5:E7"/>
    <mergeCell ref="F5:F7"/>
    <mergeCell ref="G5:G7"/>
    <mergeCell ref="H5:I5"/>
    <mergeCell ref="J5:K5"/>
    <mergeCell ref="L5:L7"/>
    <mergeCell ref="A1:D1"/>
    <mergeCell ref="E1:P1"/>
    <mergeCell ref="A2:D2"/>
    <mergeCell ref="E2:P2"/>
  </mergeCells>
  <conditionalFormatting sqref="K9">
    <cfRule type="cellIs" priority="5" dxfId="0" operator="lessThan">
      <formula>2</formula>
    </cfRule>
  </conditionalFormatting>
  <conditionalFormatting sqref="P9">
    <cfRule type="cellIs" priority="4" dxfId="0" operator="notEqual">
      <formula>"CNTN"</formula>
    </cfRule>
  </conditionalFormatting>
  <conditionalFormatting sqref="R9:S9">
    <cfRule type="cellIs" priority="3" dxfId="0" operator="greaterThan">
      <formula>0</formula>
    </cfRule>
  </conditionalFormatting>
  <conditionalFormatting sqref="L9:N9">
    <cfRule type="cellIs" priority="2" dxfId="0" operator="notEqual">
      <formula>"ĐẠT"</formula>
    </cfRule>
  </conditionalFormatting>
  <conditionalFormatting sqref="H9:I9">
    <cfRule type="cellIs" priority="1" dxfId="0" operator="lessThan">
      <formula>5.5</formula>
    </cfRule>
  </conditionalFormatting>
  <printOptions/>
  <pageMargins left="0" right="0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8"/>
  <sheetViews>
    <sheetView zoomScale="110" zoomScaleNormal="110" zoomScalePageLayoutView="0" workbookViewId="0" topLeftCell="A1">
      <pane ySplit="8" topLeftCell="BM9" activePane="bottomLeft" state="frozen"/>
      <selection pane="topLeft" activeCell="A1" sqref="A1"/>
      <selection pane="bottomLeft" activeCell="G121" sqref="G121"/>
    </sheetView>
  </sheetViews>
  <sheetFormatPr defaultColWidth="9.140625" defaultRowHeight="12.75"/>
  <cols>
    <col min="1" max="1" width="4.57421875" style="2" customWidth="1"/>
    <col min="2" max="2" width="8.28125" style="2" customWidth="1"/>
    <col min="3" max="3" width="15.140625" style="2" customWidth="1"/>
    <col min="4" max="4" width="6.00390625" style="2" customWidth="1"/>
    <col min="5" max="5" width="7.7109375" style="2" customWidth="1"/>
    <col min="6" max="6" width="10.421875" style="2" customWidth="1"/>
    <col min="7" max="7" width="7.00390625" style="2" customWidth="1"/>
    <col min="8" max="8" width="6.8515625" style="2" customWidth="1"/>
    <col min="9" max="9" width="7.8515625" style="2" customWidth="1"/>
    <col min="10" max="11" width="6.7109375" style="2" customWidth="1"/>
    <col min="12" max="14" width="6.8515625" style="2" customWidth="1"/>
    <col min="15" max="15" width="15.8515625" style="2" customWidth="1"/>
    <col min="16" max="16" width="11.57421875" style="2" customWidth="1"/>
    <col min="17" max="17" width="1.8515625" style="2" hidden="1" customWidth="1"/>
    <col min="18" max="19" width="5.57421875" style="2" hidden="1" customWidth="1"/>
    <col min="20" max="35" width="0" style="2" hidden="1" customWidth="1"/>
    <col min="36" max="16384" width="9.140625" style="2" customWidth="1"/>
  </cols>
  <sheetData>
    <row r="1" spans="1:22" ht="16.5" customHeight="1">
      <c r="A1" s="522" t="s">
        <v>0</v>
      </c>
      <c r="B1" s="522"/>
      <c r="C1" s="522"/>
      <c r="D1" s="522"/>
      <c r="E1" s="523" t="s">
        <v>1</v>
      </c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T1" s="3" t="s">
        <v>2</v>
      </c>
      <c r="U1" s="3"/>
      <c r="V1" s="3"/>
    </row>
    <row r="2" spans="1:16" ht="16.5" customHeight="1">
      <c r="A2" s="522" t="s">
        <v>3</v>
      </c>
      <c r="B2" s="522"/>
      <c r="C2" s="522"/>
      <c r="D2" s="522"/>
      <c r="E2" s="523" t="s">
        <v>379</v>
      </c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6.5" customHeight="1">
      <c r="A3" s="4"/>
      <c r="B3" s="5"/>
      <c r="C3" s="4"/>
      <c r="D3" s="4"/>
      <c r="E3" s="523" t="s">
        <v>328</v>
      </c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.75">
      <c r="A4" s="4"/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9" s="11" customFormat="1" ht="15" hidden="1">
      <c r="A5" s="7"/>
      <c r="B5" s="8"/>
      <c r="C5" s="7">
        <v>2</v>
      </c>
      <c r="D5" s="7">
        <v>3</v>
      </c>
      <c r="E5" s="7">
        <v>4</v>
      </c>
      <c r="F5" s="7">
        <v>5</v>
      </c>
      <c r="G5" s="7">
        <v>131</v>
      </c>
      <c r="H5" s="7">
        <v>135</v>
      </c>
      <c r="I5" s="8">
        <v>139</v>
      </c>
      <c r="J5" s="7">
        <v>140</v>
      </c>
      <c r="K5" s="8"/>
      <c r="L5" s="8">
        <v>141</v>
      </c>
      <c r="M5" s="8">
        <v>142</v>
      </c>
      <c r="N5" s="8">
        <v>143</v>
      </c>
      <c r="O5" s="9"/>
      <c r="P5" s="10"/>
      <c r="R5" s="10"/>
      <c r="S5" s="10"/>
    </row>
    <row r="6" spans="1:19" ht="22.5" customHeight="1">
      <c r="A6" s="515" t="s">
        <v>5</v>
      </c>
      <c r="B6" s="509" t="s">
        <v>6</v>
      </c>
      <c r="C6" s="537" t="s">
        <v>7</v>
      </c>
      <c r="D6" s="527" t="s">
        <v>8</v>
      </c>
      <c r="E6" s="530" t="s">
        <v>9</v>
      </c>
      <c r="F6" s="515" t="s">
        <v>10</v>
      </c>
      <c r="G6" s="513" t="s">
        <v>329</v>
      </c>
      <c r="H6" s="534" t="s">
        <v>12</v>
      </c>
      <c r="I6" s="535"/>
      <c r="J6" s="536" t="s">
        <v>330</v>
      </c>
      <c r="K6" s="536"/>
      <c r="L6" s="509" t="s">
        <v>14</v>
      </c>
      <c r="M6" s="509" t="s">
        <v>15</v>
      </c>
      <c r="N6" s="509" t="s">
        <v>16</v>
      </c>
      <c r="O6" s="509" t="s">
        <v>17</v>
      </c>
      <c r="P6" s="509" t="s">
        <v>18</v>
      </c>
      <c r="R6" s="509" t="s">
        <v>19</v>
      </c>
      <c r="S6" s="509" t="s">
        <v>20</v>
      </c>
    </row>
    <row r="7" spans="1:19" ht="12.75">
      <c r="A7" s="516"/>
      <c r="B7" s="510"/>
      <c r="C7" s="538"/>
      <c r="D7" s="528"/>
      <c r="E7" s="531"/>
      <c r="F7" s="516"/>
      <c r="G7" s="533"/>
      <c r="H7" s="513" t="s">
        <v>21</v>
      </c>
      <c r="I7" s="513" t="s">
        <v>22</v>
      </c>
      <c r="J7" s="509" t="s">
        <v>23</v>
      </c>
      <c r="K7" s="509" t="s">
        <v>24</v>
      </c>
      <c r="L7" s="510"/>
      <c r="M7" s="510"/>
      <c r="N7" s="510"/>
      <c r="O7" s="510"/>
      <c r="P7" s="510"/>
      <c r="R7" s="510"/>
      <c r="S7" s="510"/>
    </row>
    <row r="8" spans="1:19" ht="33" customHeight="1">
      <c r="A8" s="512"/>
      <c r="B8" s="511"/>
      <c r="C8" s="539"/>
      <c r="D8" s="529"/>
      <c r="E8" s="532"/>
      <c r="F8" s="512"/>
      <c r="G8" s="514"/>
      <c r="H8" s="514"/>
      <c r="I8" s="514"/>
      <c r="J8" s="512"/>
      <c r="K8" s="512"/>
      <c r="L8" s="511"/>
      <c r="M8" s="511"/>
      <c r="N8" s="511"/>
      <c r="O8" s="511"/>
      <c r="P8" s="511"/>
      <c r="R8" s="511"/>
      <c r="S8" s="511"/>
    </row>
    <row r="9" spans="1:19" s="23" customFormat="1" ht="18" customHeight="1" hidden="1">
      <c r="A9" s="12" t="s">
        <v>25</v>
      </c>
      <c r="B9" s="13"/>
      <c r="C9" s="14"/>
      <c r="D9" s="15"/>
      <c r="E9" s="16"/>
      <c r="F9" s="17"/>
      <c r="G9" s="18"/>
      <c r="H9" s="19"/>
      <c r="I9" s="19"/>
      <c r="J9" s="18"/>
      <c r="K9" s="18"/>
      <c r="L9" s="20"/>
      <c r="M9" s="20"/>
      <c r="N9" s="20"/>
      <c r="O9" s="21"/>
      <c r="P9" s="22"/>
      <c r="R9" s="24"/>
      <c r="S9" s="24"/>
    </row>
    <row r="10" spans="1:19" s="36" customFormat="1" ht="19.5" customHeight="1" hidden="1">
      <c r="A10" s="25">
        <v>1</v>
      </c>
      <c r="B10" s="26">
        <v>169121404</v>
      </c>
      <c r="C10" s="27" t="str">
        <f>VLOOKUP($B10,'[1]D16TPM'!$B$5:$EP$39,'D16TPM'!C$5)</f>
        <v>Nguyễn Thị Kim</v>
      </c>
      <c r="D10" s="28" t="str">
        <f>VLOOKUP($B10,'[1]D16TPM'!$B$5:$EP$39,'D16TPM'!D$5)</f>
        <v>Anh</v>
      </c>
      <c r="E10" s="29" t="str">
        <f>VLOOKUP($B10,'[1]D16TPM'!$B$5:$EP$39,'D16TPM'!E$5)</f>
        <v>22/10/1988</v>
      </c>
      <c r="F10" s="30" t="str">
        <f>VLOOKUP($B10,'[1]D16TPM'!$B$5:$EP$39,'D16TPM'!F$5)</f>
        <v>Đăk Lăk</v>
      </c>
      <c r="G10" s="31">
        <f>VLOOKUP($B10,'[1]D16TPM'!$B$5:$EP$39,'D16TPM'!G$5)</f>
        <v>6.74</v>
      </c>
      <c r="H10" s="32">
        <f>VLOOKUP($B10,'[1]D16TPM'!$B$5:$EP$39,'D16TPM'!H$5)</f>
        <v>7.8</v>
      </c>
      <c r="I10" s="32">
        <f>VLOOKUP($B10,'[1]D16TPM'!$B$5:$EP$39,'D16TPM'!I$5)</f>
        <v>8</v>
      </c>
      <c r="J10" s="31">
        <f>VLOOKUP($B10,'[1]D16TPM'!$B$5:$EP$39,'D16TPM'!J$5)</f>
        <v>6.81</v>
      </c>
      <c r="K10" s="31">
        <f>VLOOKUP($B10,'[1]THANG4'!$B$7:$AS$41,44,0)</f>
        <v>2.74</v>
      </c>
      <c r="L10" s="33" t="str">
        <f>VLOOKUP($B10,'[1]D16TPM'!$B$5:$EP$39,'D16TPM'!L$5)</f>
        <v>ĐẠT</v>
      </c>
      <c r="M10" s="33" t="str">
        <f>VLOOKUP($B10,'[1]D16TPM'!$B$5:$EP$39,'D16TPM'!M$5)</f>
        <v>ĐẠT</v>
      </c>
      <c r="N10" s="33" t="str">
        <f>VLOOKUP($B10,'[1]D16TPM'!$B$5:$EP$39,'D16TPM'!N$5)</f>
        <v>ĐẠT</v>
      </c>
      <c r="O10" s="34"/>
      <c r="P10" s="35" t="str">
        <f>IF(AND(H10&gt;=5.5,I10&gt;=5.5,K10&gt;=2,L10="ĐẠT",M10="ĐẠT",N10="ĐẠT",R10=0),"CNTN",IF(OR(H10&lt;5.5,I10&lt;5.5),"HỎNG","HOÃN CNTN"))</f>
        <v>CNTN</v>
      </c>
      <c r="R10" s="37">
        <f>VLOOKUP($B10,'[1]THANG10'!$B$5:$BB$41,51,0)</f>
        <v>0</v>
      </c>
      <c r="S10" s="38">
        <f>VLOOKUP($B10,'[1]THANG10'!$B$5:$BB$41,53,0)</f>
        <v>0</v>
      </c>
    </row>
    <row r="11" spans="1:19" s="36" customFormat="1" ht="19.5" customHeight="1" hidden="1">
      <c r="A11" s="25">
        <f>A10+1</f>
        <v>2</v>
      </c>
      <c r="B11" s="26">
        <v>169121406</v>
      </c>
      <c r="C11" s="27" t="str">
        <f>VLOOKUP($B11,'[1]D16TPM'!$B$5:$EP$39,'D16TPM'!C$5)</f>
        <v>Nguyễn Tấn </v>
      </c>
      <c r="D11" s="28" t="str">
        <f>VLOOKUP($B11,'[1]D16TPM'!$B$5:$EP$39,'D16TPM'!D$5)</f>
        <v>Cường</v>
      </c>
      <c r="E11" s="29" t="str">
        <f>VLOOKUP($B11,'[1]D16TPM'!$B$5:$EP$39,'D16TPM'!E$5)</f>
        <v>14/03/1988</v>
      </c>
      <c r="F11" s="30" t="str">
        <f>VLOOKUP($B11,'[1]D16TPM'!$B$5:$EP$39,'D16TPM'!F$5)</f>
        <v>Quảng Nam</v>
      </c>
      <c r="G11" s="31">
        <f>VLOOKUP($B11,'[1]D16TPM'!$B$5:$EP$39,'D16TPM'!G$5)</f>
        <v>7.43</v>
      </c>
      <c r="H11" s="32">
        <f>VLOOKUP($B11,'[1]D16TPM'!$B$5:$EP$39,'D16TPM'!H$5)</f>
        <v>7.4</v>
      </c>
      <c r="I11" s="32">
        <f>VLOOKUP($B11,'[1]D16TPM'!$B$5:$EP$39,'D16TPM'!I$5)</f>
        <v>7.5</v>
      </c>
      <c r="J11" s="31">
        <f>VLOOKUP($B11,'[1]D16TPM'!$B$5:$EP$39,'D16TPM'!J$5)</f>
        <v>7.42</v>
      </c>
      <c r="K11" s="31">
        <f>VLOOKUP($B11,'[1]THANG4'!$B$7:$AS$41,44,0)</f>
        <v>3.11</v>
      </c>
      <c r="L11" s="33" t="str">
        <f>VLOOKUP($B11,'[1]D16TPM'!$B$5:$EP$39,'D16TPM'!L$5)</f>
        <v>ĐẠT</v>
      </c>
      <c r="M11" s="33" t="str">
        <f>VLOOKUP($B11,'[1]D16TPM'!$B$5:$EP$39,'D16TPM'!M$5)</f>
        <v>ĐẠT</v>
      </c>
      <c r="N11" s="33" t="str">
        <f>VLOOKUP($B11,'[1]D16TPM'!$B$5:$EP$39,'D16TPM'!N$5)</f>
        <v>ĐẠT</v>
      </c>
      <c r="O11" s="34"/>
      <c r="P11" s="35" t="str">
        <f aca="true" t="shared" si="0" ref="P11:P26">IF(AND(H11&gt;=5.5,I11&gt;=5.5,K11&gt;=2,L11="ĐẠT",M11="ĐẠT",N11="ĐẠT",R11=0),"CNTN",IF(OR(H11&lt;5.5,I11&lt;5.5),"HỎNG","HOÃN CNTN"))</f>
        <v>CNTN</v>
      </c>
      <c r="R11" s="37">
        <f>VLOOKUP($B11,'[1]THANG10'!$B$5:$BB$41,51,0)</f>
        <v>0</v>
      </c>
      <c r="S11" s="38">
        <f>VLOOKUP($B11,'[1]THANG10'!$B$5:$BB$41,53,0)</f>
        <v>0</v>
      </c>
    </row>
    <row r="12" spans="1:19" s="36" customFormat="1" ht="19.5" customHeight="1" hidden="1">
      <c r="A12" s="25">
        <f aca="true" t="shared" si="1" ref="A12:A26">A11+1</f>
        <v>3</v>
      </c>
      <c r="B12" s="26">
        <v>169121410</v>
      </c>
      <c r="C12" s="27" t="str">
        <f>VLOOKUP($B12,'[1]D16TPM'!$B$5:$EP$39,'D16TPM'!C$5)</f>
        <v>Nguyễn Thị Thu </v>
      </c>
      <c r="D12" s="28" t="str">
        <f>VLOOKUP($B12,'[1]D16TPM'!$B$5:$EP$39,'D16TPM'!D$5)</f>
        <v>Hằng</v>
      </c>
      <c r="E12" s="29" t="str">
        <f>VLOOKUP($B12,'[1]D16TPM'!$B$5:$EP$39,'D16TPM'!E$5)</f>
        <v>03/04/1985</v>
      </c>
      <c r="F12" s="30" t="str">
        <f>VLOOKUP($B12,'[1]D16TPM'!$B$5:$EP$39,'D16TPM'!F$5)</f>
        <v>Quảng Nam</v>
      </c>
      <c r="G12" s="31">
        <f>VLOOKUP($B12,'[1]D16TPM'!$B$5:$EP$39,'D16TPM'!G$5)</f>
        <v>6.7</v>
      </c>
      <c r="H12" s="32">
        <f>VLOOKUP($B12,'[1]D16TPM'!$B$5:$EP$39,'D16TPM'!H$5)</f>
        <v>6.4</v>
      </c>
      <c r="I12" s="32">
        <f>VLOOKUP($B12,'[1]D16TPM'!$B$5:$EP$39,'D16TPM'!I$5)</f>
        <v>6</v>
      </c>
      <c r="J12" s="31">
        <f>VLOOKUP($B12,'[1]D16TPM'!$B$5:$EP$39,'D16TPM'!J$5)</f>
        <v>6.68</v>
      </c>
      <c r="K12" s="31">
        <f>VLOOKUP($B12,'[1]THANG4'!$B$7:$AS$41,44,0)</f>
        <v>2.63</v>
      </c>
      <c r="L12" s="33" t="str">
        <f>VLOOKUP($B12,'[1]D16TPM'!$B$5:$EP$39,'D16TPM'!L$5)</f>
        <v>ĐẠT</v>
      </c>
      <c r="M12" s="33" t="str">
        <f>VLOOKUP($B12,'[1]D16TPM'!$B$5:$EP$39,'D16TPM'!M$5)</f>
        <v>ĐẠT</v>
      </c>
      <c r="N12" s="33" t="str">
        <f>VLOOKUP($B12,'[1]D16TPM'!$B$5:$EP$39,'D16TPM'!N$5)</f>
        <v>ĐẠT</v>
      </c>
      <c r="O12" s="34"/>
      <c r="P12" s="35" t="str">
        <f t="shared" si="0"/>
        <v>CNTN</v>
      </c>
      <c r="R12" s="37">
        <f>VLOOKUP($B12,'[1]THANG10'!$B$5:$BB$41,51,0)</f>
        <v>0</v>
      </c>
      <c r="S12" s="38">
        <f>VLOOKUP($B12,'[1]THANG10'!$B$5:$BB$41,53,0)</f>
        <v>0</v>
      </c>
    </row>
    <row r="13" spans="1:19" s="36" customFormat="1" ht="19.5" customHeight="1" hidden="1">
      <c r="A13" s="25">
        <f t="shared" si="1"/>
        <v>4</v>
      </c>
      <c r="B13" s="26">
        <v>169121414</v>
      </c>
      <c r="C13" s="27" t="str">
        <f>VLOOKUP($B13,'[1]D16TPM'!$B$5:$EP$39,'D16TPM'!C$5)</f>
        <v>Trần Thị Hoa</v>
      </c>
      <c r="D13" s="28" t="str">
        <f>VLOOKUP($B13,'[1]D16TPM'!$B$5:$EP$39,'D16TPM'!D$5)</f>
        <v>Hồng</v>
      </c>
      <c r="E13" s="29" t="str">
        <f>VLOOKUP($B13,'[1]D16TPM'!$B$5:$EP$39,'D16TPM'!E$5)</f>
        <v>19/02/1989</v>
      </c>
      <c r="F13" s="30" t="str">
        <f>VLOOKUP($B13,'[1]D16TPM'!$B$5:$EP$39,'D16TPM'!F$5)</f>
        <v>Quảng Bình</v>
      </c>
      <c r="G13" s="31">
        <f>VLOOKUP($B13,'[1]D16TPM'!$B$5:$EP$39,'D16TPM'!G$5)</f>
        <v>6.89</v>
      </c>
      <c r="H13" s="32">
        <f>VLOOKUP($B13,'[1]D16TPM'!$B$5:$EP$39,'D16TPM'!H$5)</f>
        <v>8.3</v>
      </c>
      <c r="I13" s="32">
        <f>VLOOKUP($B13,'[1]D16TPM'!$B$5:$EP$39,'D16TPM'!I$5)</f>
        <v>7.5</v>
      </c>
      <c r="J13" s="31">
        <f>VLOOKUP($B13,'[1]D16TPM'!$B$5:$EP$39,'D16TPM'!J$5)</f>
        <v>6.99</v>
      </c>
      <c r="K13" s="31">
        <f>VLOOKUP($B13,'[1]THANG4'!$B$7:$AS$41,44,0)</f>
        <v>2.84</v>
      </c>
      <c r="L13" s="33" t="str">
        <f>VLOOKUP($B13,'[1]D16TPM'!$B$5:$EP$39,'D16TPM'!L$5)</f>
        <v>ĐẠT</v>
      </c>
      <c r="M13" s="33" t="str">
        <f>VLOOKUP($B13,'[1]D16TPM'!$B$5:$EP$39,'D16TPM'!M$5)</f>
        <v>ĐẠT</v>
      </c>
      <c r="N13" s="33" t="str">
        <f>VLOOKUP($B13,'[1]D16TPM'!$B$5:$EP$39,'D16TPM'!N$5)</f>
        <v>ĐẠT</v>
      </c>
      <c r="O13" s="34"/>
      <c r="P13" s="35" t="str">
        <f t="shared" si="0"/>
        <v>CNTN</v>
      </c>
      <c r="R13" s="37">
        <f>VLOOKUP($B13,'[1]THANG10'!$B$5:$BB$41,51,0)</f>
        <v>0</v>
      </c>
      <c r="S13" s="38">
        <f>VLOOKUP($B13,'[1]THANG10'!$B$5:$BB$41,53,0)</f>
        <v>0</v>
      </c>
    </row>
    <row r="14" spans="1:19" s="36" customFormat="1" ht="19.5" customHeight="1" hidden="1">
      <c r="A14" s="25">
        <f t="shared" si="1"/>
        <v>5</v>
      </c>
      <c r="B14" s="26">
        <v>169121418</v>
      </c>
      <c r="C14" s="27" t="str">
        <f>VLOOKUP($B14,'[1]D16TPM'!$B$5:$EP$39,'D16TPM'!C$5)</f>
        <v>Võ Thị Mai</v>
      </c>
      <c r="D14" s="28" t="str">
        <f>VLOOKUP($B14,'[1]D16TPM'!$B$5:$EP$39,'D16TPM'!D$5)</f>
        <v>Linh</v>
      </c>
      <c r="E14" s="29" t="str">
        <f>VLOOKUP($B14,'[1]D16TPM'!$B$5:$EP$39,'D16TPM'!E$5)</f>
        <v>08/08/1989</v>
      </c>
      <c r="F14" s="30" t="str">
        <f>VLOOKUP($B14,'[1]D16TPM'!$B$5:$EP$39,'D16TPM'!F$5)</f>
        <v>Bình Định</v>
      </c>
      <c r="G14" s="31">
        <f>VLOOKUP($B14,'[1]D16TPM'!$B$5:$EP$39,'D16TPM'!G$5)</f>
        <v>7.4</v>
      </c>
      <c r="H14" s="32">
        <f>VLOOKUP($B14,'[1]D16TPM'!$B$5:$EP$39,'D16TPM'!H$5)</f>
        <v>8.5</v>
      </c>
      <c r="I14" s="32">
        <f>VLOOKUP($B14,'[1]D16TPM'!$B$5:$EP$39,'D16TPM'!I$5)</f>
        <v>8.5</v>
      </c>
      <c r="J14" s="31">
        <f>VLOOKUP($B14,'[1]D16TPM'!$B$5:$EP$39,'D16TPM'!J$5)</f>
        <v>7.48</v>
      </c>
      <c r="K14" s="31">
        <f>VLOOKUP($B14,'[1]THANG4'!$B$7:$AS$41,44,0)</f>
        <v>3.18</v>
      </c>
      <c r="L14" s="33" t="str">
        <f>VLOOKUP($B14,'[1]D16TPM'!$B$5:$EP$39,'D16TPM'!L$5)</f>
        <v>ĐẠT</v>
      </c>
      <c r="M14" s="33" t="str">
        <f>VLOOKUP($B14,'[1]D16TPM'!$B$5:$EP$39,'D16TPM'!M$5)</f>
        <v>ĐẠT</v>
      </c>
      <c r="N14" s="33" t="str">
        <f>VLOOKUP($B14,'[1]D16TPM'!$B$5:$EP$39,'D16TPM'!N$5)</f>
        <v>ĐẠT</v>
      </c>
      <c r="O14" s="34"/>
      <c r="P14" s="35" t="str">
        <f t="shared" si="0"/>
        <v>CNTN</v>
      </c>
      <c r="R14" s="37">
        <f>VLOOKUP($B14,'[1]THANG10'!$B$5:$BB$41,51,0)</f>
        <v>0</v>
      </c>
      <c r="S14" s="38">
        <f>VLOOKUP($B14,'[1]THANG10'!$B$5:$BB$41,53,0)</f>
        <v>0</v>
      </c>
    </row>
    <row r="15" spans="1:19" s="36" customFormat="1" ht="19.5" customHeight="1" hidden="1">
      <c r="A15" s="25">
        <f t="shared" si="1"/>
        <v>6</v>
      </c>
      <c r="B15" s="26">
        <v>169121422</v>
      </c>
      <c r="C15" s="27" t="str">
        <f>VLOOKUP($B15,'[1]D16TPM'!$B$5:$EP$39,'D16TPM'!C$5)</f>
        <v>Vũ Đặng Kim</v>
      </c>
      <c r="D15" s="28" t="str">
        <f>VLOOKUP($B15,'[1]D16TPM'!$B$5:$EP$39,'D16TPM'!D$5)</f>
        <v>Long</v>
      </c>
      <c r="E15" s="29" t="str">
        <f>VLOOKUP($B15,'[1]D16TPM'!$B$5:$EP$39,'D16TPM'!E$5)</f>
        <v>22/02/1988</v>
      </c>
      <c r="F15" s="30" t="str">
        <f>VLOOKUP($B15,'[1]D16TPM'!$B$5:$EP$39,'D16TPM'!F$5)</f>
        <v>Đà Nẵng</v>
      </c>
      <c r="G15" s="31">
        <f>VLOOKUP($B15,'[1]D16TPM'!$B$5:$EP$39,'D16TPM'!G$5)</f>
        <v>7.21</v>
      </c>
      <c r="H15" s="32">
        <f>VLOOKUP($B15,'[1]D16TPM'!$B$5:$EP$39,'D16TPM'!H$5)</f>
        <v>8.2</v>
      </c>
      <c r="I15" s="32">
        <f>VLOOKUP($B15,'[1]D16TPM'!$B$5:$EP$39,'D16TPM'!I$5)</f>
        <v>8</v>
      </c>
      <c r="J15" s="31">
        <f>VLOOKUP($B15,'[1]D16TPM'!$B$5:$EP$39,'D16TPM'!J$5)</f>
        <v>7.28</v>
      </c>
      <c r="K15" s="31">
        <f>VLOOKUP($B15,'[1]THANG4'!$B$7:$AS$41,44,0)</f>
        <v>3.02</v>
      </c>
      <c r="L15" s="33" t="str">
        <f>VLOOKUP($B15,'[1]D16TPM'!$B$5:$EP$39,'D16TPM'!L$5)</f>
        <v>ĐẠT</v>
      </c>
      <c r="M15" s="33" t="str">
        <f>VLOOKUP($B15,'[1]D16TPM'!$B$5:$EP$39,'D16TPM'!M$5)</f>
        <v>ĐẠT</v>
      </c>
      <c r="N15" s="33" t="str">
        <f>VLOOKUP($B15,'[1]D16TPM'!$B$5:$EP$39,'D16TPM'!N$5)</f>
        <v>ĐẠT</v>
      </c>
      <c r="O15" s="34"/>
      <c r="P15" s="35" t="str">
        <f t="shared" si="0"/>
        <v>CNTN</v>
      </c>
      <c r="R15" s="37">
        <f>VLOOKUP($B15,'[1]THANG10'!$B$5:$BB$41,51,0)</f>
        <v>0</v>
      </c>
      <c r="S15" s="38">
        <f>VLOOKUP($B15,'[1]THANG10'!$B$5:$BB$41,53,0)</f>
        <v>0</v>
      </c>
    </row>
    <row r="16" spans="1:19" s="36" customFormat="1" ht="19.5" customHeight="1" hidden="1">
      <c r="A16" s="25">
        <f t="shared" si="1"/>
        <v>7</v>
      </c>
      <c r="B16" s="26">
        <v>169121425</v>
      </c>
      <c r="C16" s="27" t="str">
        <f>VLOOKUP($B16,'[1]D16TPM'!$B$5:$EP$39,'D16TPM'!C$5)</f>
        <v>Hoàng Thị Quỳnh </v>
      </c>
      <c r="D16" s="28" t="str">
        <f>VLOOKUP($B16,'[1]D16TPM'!$B$5:$EP$39,'D16TPM'!D$5)</f>
        <v>Ly</v>
      </c>
      <c r="E16" s="29" t="str">
        <f>VLOOKUP($B16,'[1]D16TPM'!$B$5:$EP$39,'D16TPM'!E$5)</f>
        <v>21/10/1988</v>
      </c>
      <c r="F16" s="30" t="str">
        <f>VLOOKUP($B16,'[1]D16TPM'!$B$5:$EP$39,'D16TPM'!F$5)</f>
        <v>Đà Nẵng</v>
      </c>
      <c r="G16" s="31">
        <f>VLOOKUP($B16,'[1]D16TPM'!$B$5:$EP$39,'D16TPM'!G$5)</f>
        <v>6.82</v>
      </c>
      <c r="H16" s="32">
        <f>VLOOKUP($B16,'[1]D16TPM'!$B$5:$EP$39,'D16TPM'!H$5)</f>
        <v>7.5</v>
      </c>
      <c r="I16" s="32">
        <f>VLOOKUP($B16,'[1]D16TPM'!$B$5:$EP$39,'D16TPM'!I$5)</f>
        <v>7</v>
      </c>
      <c r="J16" s="31">
        <f>VLOOKUP($B16,'[1]D16TPM'!$B$5:$EP$39,'D16TPM'!J$5)</f>
        <v>6.87</v>
      </c>
      <c r="K16" s="31">
        <f>VLOOKUP($B16,'[1]THANG4'!$B$7:$AS$41,44,0)</f>
        <v>2.77</v>
      </c>
      <c r="L16" s="33" t="str">
        <f>VLOOKUP($B16,'[1]D16TPM'!$B$5:$EP$39,'D16TPM'!L$5)</f>
        <v>ĐẠT</v>
      </c>
      <c r="M16" s="33" t="str">
        <f>VLOOKUP($B16,'[1]D16TPM'!$B$5:$EP$39,'D16TPM'!M$5)</f>
        <v>ĐẠT</v>
      </c>
      <c r="N16" s="33" t="str">
        <f>VLOOKUP($B16,'[1]D16TPM'!$B$5:$EP$39,'D16TPM'!N$5)</f>
        <v>ĐẠT</v>
      </c>
      <c r="O16" s="34"/>
      <c r="P16" s="35" t="str">
        <f t="shared" si="0"/>
        <v>CNTN</v>
      </c>
      <c r="R16" s="37">
        <f>VLOOKUP($B16,'[1]THANG10'!$B$5:$BB$41,51,0)</f>
        <v>0</v>
      </c>
      <c r="S16" s="38">
        <f>VLOOKUP($B16,'[1]THANG10'!$B$5:$BB$41,53,0)</f>
        <v>0</v>
      </c>
    </row>
    <row r="17" spans="1:19" s="36" customFormat="1" ht="19.5" customHeight="1" hidden="1">
      <c r="A17" s="25">
        <f t="shared" si="1"/>
        <v>8</v>
      </c>
      <c r="B17" s="26">
        <v>169121432</v>
      </c>
      <c r="C17" s="27" t="str">
        <f>VLOOKUP($B17,'[1]D16TPM'!$B$5:$EP$39,'D16TPM'!C$5)</f>
        <v>Hoàng Bách </v>
      </c>
      <c r="D17" s="28" t="str">
        <f>VLOOKUP($B17,'[1]D16TPM'!$B$5:$EP$39,'D16TPM'!D$5)</f>
        <v>Sơn</v>
      </c>
      <c r="E17" s="29" t="str">
        <f>VLOOKUP($B17,'[1]D16TPM'!$B$5:$EP$39,'D16TPM'!E$5)</f>
        <v>13/06/1987</v>
      </c>
      <c r="F17" s="30" t="str">
        <f>VLOOKUP($B17,'[1]D16TPM'!$B$5:$EP$39,'D16TPM'!F$5)</f>
        <v>Quảng Bình</v>
      </c>
      <c r="G17" s="31">
        <f>VLOOKUP($B17,'[1]D16TPM'!$B$5:$EP$39,'D16TPM'!G$5)</f>
        <v>7.23</v>
      </c>
      <c r="H17" s="32">
        <f>VLOOKUP($B17,'[1]D16TPM'!$B$5:$EP$39,'D16TPM'!H$5)</f>
        <v>8.5</v>
      </c>
      <c r="I17" s="32">
        <f>VLOOKUP($B17,'[1]D16TPM'!$B$5:$EP$39,'D16TPM'!I$5)</f>
        <v>7.5</v>
      </c>
      <c r="J17" s="31">
        <f>VLOOKUP($B17,'[1]D16TPM'!$B$5:$EP$39,'D16TPM'!J$5)</f>
        <v>7.32</v>
      </c>
      <c r="K17" s="31">
        <f>VLOOKUP($B17,'[1]THANG4'!$B$7:$AS$41,44,0)</f>
        <v>3.09</v>
      </c>
      <c r="L17" s="33" t="str">
        <f>VLOOKUP($B17,'[1]D16TPM'!$B$5:$EP$39,'D16TPM'!L$5)</f>
        <v>ĐẠT</v>
      </c>
      <c r="M17" s="33" t="str">
        <f>VLOOKUP($B17,'[1]D16TPM'!$B$5:$EP$39,'D16TPM'!M$5)</f>
        <v>ĐẠT</v>
      </c>
      <c r="N17" s="33" t="str">
        <f>VLOOKUP($B17,'[1]D16TPM'!$B$5:$EP$39,'D16TPM'!N$5)</f>
        <v>ĐẠT</v>
      </c>
      <c r="O17" s="34"/>
      <c r="P17" s="35" t="str">
        <f t="shared" si="0"/>
        <v>CNTN</v>
      </c>
      <c r="R17" s="37">
        <f>VLOOKUP($B17,'[1]THANG10'!$B$5:$BB$41,51,0)</f>
        <v>0</v>
      </c>
      <c r="S17" s="38">
        <f>VLOOKUP($B17,'[1]THANG10'!$B$5:$BB$41,53,0)</f>
        <v>0</v>
      </c>
    </row>
    <row r="18" spans="1:19" s="36" customFormat="1" ht="19.5" customHeight="1" hidden="1">
      <c r="A18" s="25">
        <f t="shared" si="1"/>
        <v>9</v>
      </c>
      <c r="B18" s="26">
        <v>169121436</v>
      </c>
      <c r="C18" s="27" t="str">
        <f>VLOOKUP($B18,'[1]D16TPM'!$B$5:$EP$39,'D16TPM'!C$5)</f>
        <v>Lê Trần Viết </v>
      </c>
      <c r="D18" s="28" t="str">
        <f>VLOOKUP($B18,'[1]D16TPM'!$B$5:$EP$39,'D16TPM'!D$5)</f>
        <v>Thắng</v>
      </c>
      <c r="E18" s="29" t="str">
        <f>VLOOKUP($B18,'[1]D16TPM'!$B$5:$EP$39,'D16TPM'!E$5)</f>
        <v>07/09/1983</v>
      </c>
      <c r="F18" s="30" t="str">
        <f>VLOOKUP($B18,'[1]D16TPM'!$B$5:$EP$39,'D16TPM'!F$5)</f>
        <v>Quảng Nam</v>
      </c>
      <c r="G18" s="31">
        <f>VLOOKUP($B18,'[1]D16TPM'!$B$5:$EP$39,'D16TPM'!G$5)</f>
        <v>6.94</v>
      </c>
      <c r="H18" s="32">
        <f>VLOOKUP($B18,'[1]D16TPM'!$B$5:$EP$39,'D16TPM'!H$5)</f>
        <v>9.1</v>
      </c>
      <c r="I18" s="32">
        <f>VLOOKUP($B18,'[1]D16TPM'!$B$5:$EP$39,'D16TPM'!I$5)</f>
        <v>6.5</v>
      </c>
      <c r="J18" s="31">
        <f>VLOOKUP($B18,'[1]D16TPM'!$B$5:$EP$39,'D16TPM'!J$5)</f>
        <v>7.09</v>
      </c>
      <c r="K18" s="31">
        <f>VLOOKUP($B18,'[1]THANG4'!$B$7:$AS$41,44,0)</f>
        <v>2.88</v>
      </c>
      <c r="L18" s="33" t="str">
        <f>VLOOKUP($B18,'[1]D16TPM'!$B$5:$EP$39,'D16TPM'!L$5)</f>
        <v>ĐẠT</v>
      </c>
      <c r="M18" s="33" t="str">
        <f>VLOOKUP($B18,'[1]D16TPM'!$B$5:$EP$39,'D16TPM'!M$5)</f>
        <v>ĐẠT</v>
      </c>
      <c r="N18" s="33" t="str">
        <f>VLOOKUP($B18,'[1]D16TPM'!$B$5:$EP$39,'D16TPM'!N$5)</f>
        <v>ĐẠT</v>
      </c>
      <c r="O18" s="34"/>
      <c r="P18" s="35" t="str">
        <f t="shared" si="0"/>
        <v>CNTN</v>
      </c>
      <c r="R18" s="37">
        <f>VLOOKUP($B18,'[1]THANG10'!$B$5:$BB$41,51,0)</f>
        <v>0</v>
      </c>
      <c r="S18" s="38">
        <f>VLOOKUP($B18,'[1]THANG10'!$B$5:$BB$41,53,0)</f>
        <v>0</v>
      </c>
    </row>
    <row r="19" spans="1:19" s="36" customFormat="1" ht="19.5" customHeight="1" hidden="1">
      <c r="A19" s="25">
        <f t="shared" si="1"/>
        <v>10</v>
      </c>
      <c r="B19" s="26">
        <v>169121437</v>
      </c>
      <c r="C19" s="27" t="str">
        <f>VLOOKUP($B19,'[1]D16TPM'!$B$5:$EP$39,'D16TPM'!C$5)</f>
        <v>Hà Xuân </v>
      </c>
      <c r="D19" s="28" t="str">
        <f>VLOOKUP($B19,'[1]D16TPM'!$B$5:$EP$39,'D16TPM'!D$5)</f>
        <v>Thành</v>
      </c>
      <c r="E19" s="29" t="str">
        <f>VLOOKUP($B19,'[1]D16TPM'!$B$5:$EP$39,'D16TPM'!E$5)</f>
        <v>29/10/1987</v>
      </c>
      <c r="F19" s="30" t="str">
        <f>VLOOKUP($B19,'[1]D16TPM'!$B$5:$EP$39,'D16TPM'!F$5)</f>
        <v>Huế</v>
      </c>
      <c r="G19" s="31">
        <f>VLOOKUP($B19,'[1]D16TPM'!$B$5:$EP$39,'D16TPM'!G$5)</f>
        <v>7.61</v>
      </c>
      <c r="H19" s="32">
        <f>VLOOKUP($B19,'[1]D16TPM'!$B$5:$EP$39,'D16TPM'!H$5)</f>
        <v>9.1</v>
      </c>
      <c r="I19" s="32">
        <f>VLOOKUP($B19,'[1]D16TPM'!$B$5:$EP$39,'D16TPM'!I$5)</f>
        <v>7</v>
      </c>
      <c r="J19" s="31">
        <f>VLOOKUP($B19,'[1]D16TPM'!$B$5:$EP$39,'D16TPM'!J$5)</f>
        <v>7.71</v>
      </c>
      <c r="K19" s="31">
        <f>VLOOKUP($B19,'[1]THANG4'!$B$7:$AS$41,44,0)</f>
        <v>3.31</v>
      </c>
      <c r="L19" s="33" t="str">
        <f>VLOOKUP($B19,'[1]D16TPM'!$B$5:$EP$39,'D16TPM'!L$5)</f>
        <v>ĐẠT</v>
      </c>
      <c r="M19" s="33" t="str">
        <f>VLOOKUP($B19,'[1]D16TPM'!$B$5:$EP$39,'D16TPM'!M$5)</f>
        <v>ĐẠT</v>
      </c>
      <c r="N19" s="33" t="str">
        <f>VLOOKUP($B19,'[1]D16TPM'!$B$5:$EP$39,'D16TPM'!N$5)</f>
        <v>ĐẠT</v>
      </c>
      <c r="O19" s="34"/>
      <c r="P19" s="35" t="str">
        <f t="shared" si="0"/>
        <v>CNTN</v>
      </c>
      <c r="R19" s="37">
        <f>VLOOKUP($B19,'[1]THANG10'!$B$5:$BB$41,51,0)</f>
        <v>0</v>
      </c>
      <c r="S19" s="38">
        <f>VLOOKUP($B19,'[1]THANG10'!$B$5:$BB$41,53,0)</f>
        <v>0</v>
      </c>
    </row>
    <row r="20" spans="1:19" s="36" customFormat="1" ht="19.5" customHeight="1" hidden="1">
      <c r="A20" s="25">
        <f t="shared" si="1"/>
        <v>11</v>
      </c>
      <c r="B20" s="26">
        <v>169121438</v>
      </c>
      <c r="C20" s="27" t="str">
        <f>VLOOKUP($B20,'[1]D16TPM'!$B$5:$EP$39,'D16TPM'!C$5)</f>
        <v>Nguyễn Thu </v>
      </c>
      <c r="D20" s="28" t="str">
        <f>VLOOKUP($B20,'[1]D16TPM'!$B$5:$EP$39,'D16TPM'!D$5)</f>
        <v>Thời</v>
      </c>
      <c r="E20" s="29">
        <f>VLOOKUP($B20,'[1]D16TPM'!$B$5:$EP$39,'D16TPM'!E$5)</f>
        <v>32216</v>
      </c>
      <c r="F20" s="30" t="str">
        <f>VLOOKUP($B20,'[1]D16TPM'!$B$5:$EP$39,'D16TPM'!F$5)</f>
        <v>Quảng Nam</v>
      </c>
      <c r="G20" s="31">
        <f>VLOOKUP($B20,'[1]D16TPM'!$B$5:$EP$39,'D16TPM'!G$5)</f>
        <v>7.14</v>
      </c>
      <c r="H20" s="32">
        <f>VLOOKUP($B20,'[1]D16TPM'!$B$5:$EP$39,'D16TPM'!H$5)</f>
        <v>7.5</v>
      </c>
      <c r="I20" s="32">
        <f>VLOOKUP($B20,'[1]D16TPM'!$B$5:$EP$39,'D16TPM'!I$5)</f>
        <v>8.3</v>
      </c>
      <c r="J20" s="31">
        <f>VLOOKUP($B20,'[1]D16TPM'!$B$5:$EP$39,'D16TPM'!J$5)</f>
        <v>7.16</v>
      </c>
      <c r="K20" s="31">
        <f>VLOOKUP($B20,'[1]THANG4'!$B$7:$AS$41,44,0)</f>
        <v>2.96</v>
      </c>
      <c r="L20" s="33" t="str">
        <f>VLOOKUP($B20,'[1]D16TPM'!$B$5:$EP$39,'D16TPM'!L$5)</f>
        <v>ĐẠT</v>
      </c>
      <c r="M20" s="33" t="str">
        <f>VLOOKUP($B20,'[1]D16TPM'!$B$5:$EP$39,'D16TPM'!M$5)</f>
        <v>ĐẠT</v>
      </c>
      <c r="N20" s="33" t="str">
        <f>VLOOKUP($B20,'[1]D16TPM'!$B$5:$EP$39,'D16TPM'!N$5)</f>
        <v>ĐẠT</v>
      </c>
      <c r="O20" s="34"/>
      <c r="P20" s="35" t="str">
        <f t="shared" si="0"/>
        <v>CNTN</v>
      </c>
      <c r="R20" s="37">
        <f>VLOOKUP($B20,'[1]THANG10'!$B$5:$BB$41,51,0)</f>
        <v>0</v>
      </c>
      <c r="S20" s="38">
        <f>VLOOKUP($B20,'[1]THANG10'!$B$5:$BB$41,53,0)</f>
        <v>0</v>
      </c>
    </row>
    <row r="21" spans="1:19" s="36" customFormat="1" ht="19.5" customHeight="1" hidden="1">
      <c r="A21" s="25">
        <f t="shared" si="1"/>
        <v>12</v>
      </c>
      <c r="B21" s="26">
        <v>169121440</v>
      </c>
      <c r="C21" s="27" t="str">
        <f>VLOOKUP($B21,'[1]D16TPM'!$B$5:$EP$39,'D16TPM'!C$5)</f>
        <v>Phạm Thị Thu </v>
      </c>
      <c r="D21" s="28" t="str">
        <f>VLOOKUP($B21,'[1]D16TPM'!$B$5:$EP$39,'D16TPM'!D$5)</f>
        <v>Thương</v>
      </c>
      <c r="E21" s="29" t="str">
        <f>VLOOKUP($B21,'[1]D16TPM'!$B$5:$EP$39,'D16TPM'!E$5)</f>
        <v>01/07/1988</v>
      </c>
      <c r="F21" s="30" t="str">
        <f>VLOOKUP($B21,'[1]D16TPM'!$B$5:$EP$39,'D16TPM'!F$5)</f>
        <v>Quảng Nam</v>
      </c>
      <c r="G21" s="31">
        <f>VLOOKUP($B21,'[1]D16TPM'!$B$5:$EP$39,'D16TPM'!G$5)</f>
        <v>7.19</v>
      </c>
      <c r="H21" s="32">
        <f>VLOOKUP($B21,'[1]D16TPM'!$B$5:$EP$39,'D16TPM'!H$5)</f>
        <v>7.7</v>
      </c>
      <c r="I21" s="32">
        <f>VLOOKUP($B21,'[1]D16TPM'!$B$5:$EP$39,'D16TPM'!I$5)</f>
        <v>7.5</v>
      </c>
      <c r="J21" s="31">
        <f>VLOOKUP($B21,'[1]D16TPM'!$B$5:$EP$39,'D16TPM'!J$5)</f>
        <v>7.22</v>
      </c>
      <c r="K21" s="31">
        <f>VLOOKUP($B21,'[1]THANG4'!$B$7:$AS$41,44,0)</f>
        <v>3.01</v>
      </c>
      <c r="L21" s="33" t="str">
        <f>VLOOKUP($B21,'[1]D16TPM'!$B$5:$EP$39,'D16TPM'!L$5)</f>
        <v>ĐẠT</v>
      </c>
      <c r="M21" s="33" t="str">
        <f>VLOOKUP($B21,'[1]D16TPM'!$B$5:$EP$39,'D16TPM'!M$5)</f>
        <v>ĐẠT</v>
      </c>
      <c r="N21" s="33" t="str">
        <f>VLOOKUP($B21,'[1]D16TPM'!$B$5:$EP$39,'D16TPM'!N$5)</f>
        <v>ĐẠT</v>
      </c>
      <c r="O21" s="34"/>
      <c r="P21" s="35" t="str">
        <f t="shared" si="0"/>
        <v>CNTN</v>
      </c>
      <c r="R21" s="37">
        <f>VLOOKUP($B21,'[1]THANG10'!$B$5:$BB$41,51,0)</f>
        <v>0</v>
      </c>
      <c r="S21" s="38">
        <f>VLOOKUP($B21,'[1]THANG10'!$B$5:$BB$41,53,0)</f>
        <v>0</v>
      </c>
    </row>
    <row r="22" spans="1:19" s="36" customFormat="1" ht="19.5" customHeight="1" hidden="1">
      <c r="A22" s="25">
        <f t="shared" si="1"/>
        <v>13</v>
      </c>
      <c r="B22" s="26">
        <v>169121442</v>
      </c>
      <c r="C22" s="27" t="str">
        <f>VLOOKUP($B22,'[1]D16TPM'!$B$5:$EP$39,'D16TPM'!C$5)</f>
        <v>Đoàn Thị Minh </v>
      </c>
      <c r="D22" s="28" t="str">
        <f>VLOOKUP($B22,'[1]D16TPM'!$B$5:$EP$39,'D16TPM'!D$5)</f>
        <v>Trâm</v>
      </c>
      <c r="E22" s="29" t="str">
        <f>VLOOKUP($B22,'[1]D16TPM'!$B$5:$EP$39,'D16TPM'!E$5)</f>
        <v>03/06/1988</v>
      </c>
      <c r="F22" s="30" t="str">
        <f>VLOOKUP($B22,'[1]D16TPM'!$B$5:$EP$39,'D16TPM'!F$5)</f>
        <v>Kon Tum</v>
      </c>
      <c r="G22" s="31">
        <f>VLOOKUP($B22,'[1]D16TPM'!$B$5:$EP$39,'D16TPM'!G$5)</f>
        <v>7.53</v>
      </c>
      <c r="H22" s="32">
        <f>VLOOKUP($B22,'[1]D16TPM'!$B$5:$EP$39,'D16TPM'!H$5)</f>
        <v>8.8</v>
      </c>
      <c r="I22" s="32">
        <f>VLOOKUP($B22,'[1]D16TPM'!$B$5:$EP$39,'D16TPM'!I$5)</f>
        <v>7</v>
      </c>
      <c r="J22" s="31">
        <f>VLOOKUP($B22,'[1]D16TPM'!$B$5:$EP$39,'D16TPM'!J$5)</f>
        <v>7.62</v>
      </c>
      <c r="K22" s="31">
        <f>VLOOKUP($B22,'[1]THANG4'!$B$7:$AS$41,44,0)</f>
        <v>3.26</v>
      </c>
      <c r="L22" s="33" t="str">
        <f>VLOOKUP($B22,'[1]D16TPM'!$B$5:$EP$39,'D16TPM'!L$5)</f>
        <v>ĐẠT</v>
      </c>
      <c r="M22" s="33" t="str">
        <f>VLOOKUP($B22,'[1]D16TPM'!$B$5:$EP$39,'D16TPM'!M$5)</f>
        <v>ĐẠT</v>
      </c>
      <c r="N22" s="33" t="str">
        <f>VLOOKUP($B22,'[1]D16TPM'!$B$5:$EP$39,'D16TPM'!N$5)</f>
        <v>ĐẠT</v>
      </c>
      <c r="O22" s="34"/>
      <c r="P22" s="35" t="str">
        <f t="shared" si="0"/>
        <v>CNTN</v>
      </c>
      <c r="R22" s="37">
        <f>VLOOKUP($B22,'[1]THANG10'!$B$5:$BB$41,51,0)</f>
        <v>0</v>
      </c>
      <c r="S22" s="38">
        <f>VLOOKUP($B22,'[1]THANG10'!$B$5:$BB$41,53,0)</f>
        <v>0</v>
      </c>
    </row>
    <row r="23" spans="1:19" s="36" customFormat="1" ht="19.5" customHeight="1" hidden="1">
      <c r="A23" s="25">
        <f t="shared" si="1"/>
        <v>14</v>
      </c>
      <c r="B23" s="26">
        <v>169121443</v>
      </c>
      <c r="C23" s="27" t="str">
        <f>VLOOKUP($B23,'[1]D16TPM'!$B$5:$EP$39,'D16TPM'!C$5)</f>
        <v>Đặng Thị Bích </v>
      </c>
      <c r="D23" s="28" t="str">
        <f>VLOOKUP($B23,'[1]D16TPM'!$B$5:$EP$39,'D16TPM'!D$5)</f>
        <v>Trang</v>
      </c>
      <c r="E23" s="29" t="str">
        <f>VLOOKUP($B23,'[1]D16TPM'!$B$5:$EP$39,'D16TPM'!E$5)</f>
        <v>06/11/1989</v>
      </c>
      <c r="F23" s="30" t="str">
        <f>VLOOKUP($B23,'[1]D16TPM'!$B$5:$EP$39,'D16TPM'!F$5)</f>
        <v>Đà Nẵng</v>
      </c>
      <c r="G23" s="31">
        <f>VLOOKUP($B23,'[1]D16TPM'!$B$5:$EP$39,'D16TPM'!G$5)</f>
        <v>7.05</v>
      </c>
      <c r="H23" s="32">
        <f>VLOOKUP($B23,'[1]D16TPM'!$B$5:$EP$39,'D16TPM'!H$5)</f>
        <v>8.8</v>
      </c>
      <c r="I23" s="32">
        <f>VLOOKUP($B23,'[1]D16TPM'!$B$5:$EP$39,'D16TPM'!I$5)</f>
        <v>5.5</v>
      </c>
      <c r="J23" s="31">
        <f>VLOOKUP($B23,'[1]D16TPM'!$B$5:$EP$39,'D16TPM'!J$5)</f>
        <v>7.17</v>
      </c>
      <c r="K23" s="31">
        <f>VLOOKUP($B23,'[1]THANG4'!$B$7:$AS$41,44,0)</f>
        <v>2.94</v>
      </c>
      <c r="L23" s="33" t="str">
        <f>VLOOKUP($B23,'[1]D16TPM'!$B$5:$EP$39,'D16TPM'!L$5)</f>
        <v>ĐẠT</v>
      </c>
      <c r="M23" s="33" t="str">
        <f>VLOOKUP($B23,'[1]D16TPM'!$B$5:$EP$39,'D16TPM'!M$5)</f>
        <v>ĐẠT</v>
      </c>
      <c r="N23" s="33" t="str">
        <f>VLOOKUP($B23,'[1]D16TPM'!$B$5:$EP$39,'D16TPM'!N$5)</f>
        <v>ĐẠT</v>
      </c>
      <c r="O23" s="34"/>
      <c r="P23" s="35" t="str">
        <f t="shared" si="0"/>
        <v>CNTN</v>
      </c>
      <c r="R23" s="37">
        <f>VLOOKUP($B23,'[1]THANG10'!$B$5:$BB$41,51,0)</f>
        <v>0</v>
      </c>
      <c r="S23" s="38">
        <f>VLOOKUP($B23,'[1]THANG10'!$B$5:$BB$41,53,0)</f>
        <v>0</v>
      </c>
    </row>
    <row r="24" spans="1:19" s="36" customFormat="1" ht="19.5" customHeight="1" hidden="1">
      <c r="A24" s="25">
        <f t="shared" si="1"/>
        <v>15</v>
      </c>
      <c r="B24" s="26">
        <v>169121450</v>
      </c>
      <c r="C24" s="27" t="str">
        <f>VLOOKUP($B24,'[1]D16TPM'!$B$5:$EP$39,'D16TPM'!C$5)</f>
        <v>Hà Thị Thanh </v>
      </c>
      <c r="D24" s="28" t="str">
        <f>VLOOKUP($B24,'[1]D16TPM'!$B$5:$EP$39,'D16TPM'!D$5)</f>
        <v>Vân</v>
      </c>
      <c r="E24" s="29" t="str">
        <f>VLOOKUP($B24,'[1]D16TPM'!$B$5:$EP$39,'D16TPM'!E$5)</f>
        <v>23/11/1989</v>
      </c>
      <c r="F24" s="30" t="str">
        <f>VLOOKUP($B24,'[1]D16TPM'!$B$5:$EP$39,'D16TPM'!F$5)</f>
        <v>Quảng Nam</v>
      </c>
      <c r="G24" s="31">
        <f>VLOOKUP($B24,'[1]D16TPM'!$B$5:$EP$39,'D16TPM'!G$5)</f>
        <v>7.71</v>
      </c>
      <c r="H24" s="32">
        <f>VLOOKUP($B24,'[1]D16TPM'!$B$5:$EP$39,'D16TPM'!H$5)</f>
        <v>8.8</v>
      </c>
      <c r="I24" s="32">
        <f>VLOOKUP($B24,'[1]D16TPM'!$B$5:$EP$39,'D16TPM'!I$5)</f>
        <v>7</v>
      </c>
      <c r="J24" s="31">
        <f>VLOOKUP($B24,'[1]D16TPM'!$B$5:$EP$39,'D16TPM'!J$5)</f>
        <v>7.79</v>
      </c>
      <c r="K24" s="31">
        <f>VLOOKUP($B24,'[1]THANG4'!$B$7:$AS$41,44,0)</f>
        <v>3.36</v>
      </c>
      <c r="L24" s="33" t="str">
        <f>VLOOKUP($B24,'[1]D16TPM'!$B$5:$EP$39,'D16TPM'!L$5)</f>
        <v>ĐẠT</v>
      </c>
      <c r="M24" s="33" t="str">
        <f>VLOOKUP($B24,'[1]D16TPM'!$B$5:$EP$39,'D16TPM'!M$5)</f>
        <v>ĐẠT</v>
      </c>
      <c r="N24" s="33" t="str">
        <f>VLOOKUP($B24,'[1]D16TPM'!$B$5:$EP$39,'D16TPM'!N$5)</f>
        <v>ĐẠT</v>
      </c>
      <c r="O24" s="34"/>
      <c r="P24" s="35" t="str">
        <f t="shared" si="0"/>
        <v>CNTN</v>
      </c>
      <c r="R24" s="37">
        <f>VLOOKUP($B24,'[1]THANG10'!$B$5:$BB$41,51,0)</f>
        <v>0</v>
      </c>
      <c r="S24" s="38">
        <f>VLOOKUP($B24,'[1]THANG10'!$B$5:$BB$41,53,0)</f>
        <v>0</v>
      </c>
    </row>
    <row r="25" spans="1:19" s="36" customFormat="1" ht="19.5" customHeight="1" hidden="1">
      <c r="A25" s="25">
        <f t="shared" si="1"/>
        <v>16</v>
      </c>
      <c r="B25" s="26">
        <v>169121449</v>
      </c>
      <c r="C25" s="27" t="str">
        <f>VLOOKUP($B25,'[1]D16TPM'!$B$5:$EP$39,'D16TPM'!C$5)</f>
        <v>Nguyễn Thị </v>
      </c>
      <c r="D25" s="28" t="str">
        <f>VLOOKUP($B25,'[1]D16TPM'!$B$5:$EP$39,'D16TPM'!D$5)</f>
        <v>Vân</v>
      </c>
      <c r="E25" s="29" t="str">
        <f>VLOOKUP($B25,'[1]D16TPM'!$B$5:$EP$39,'D16TPM'!E$5)</f>
        <v>10/06/1988</v>
      </c>
      <c r="F25" s="30" t="str">
        <f>VLOOKUP($B25,'[1]D16TPM'!$B$5:$EP$39,'D16TPM'!F$5)</f>
        <v>Quảng Bình</v>
      </c>
      <c r="G25" s="31">
        <f>VLOOKUP($B25,'[1]D16TPM'!$B$5:$EP$39,'D16TPM'!G$5)</f>
        <v>7.23</v>
      </c>
      <c r="H25" s="32">
        <f>VLOOKUP($B25,'[1]D16TPM'!$B$5:$EP$39,'D16TPM'!H$5)</f>
        <v>7.1</v>
      </c>
      <c r="I25" s="32">
        <f>VLOOKUP($B25,'[1]D16TPM'!$B$5:$EP$39,'D16TPM'!I$5)</f>
        <v>7.3</v>
      </c>
      <c r="J25" s="31">
        <f>VLOOKUP($B25,'[1]D16TPM'!$B$5:$EP$39,'D16TPM'!J$5)</f>
        <v>7.22</v>
      </c>
      <c r="K25" s="31">
        <f>VLOOKUP($B25,'[1]THANG4'!$B$7:$AS$41,44,0)</f>
        <v>3</v>
      </c>
      <c r="L25" s="33" t="str">
        <f>VLOOKUP($B25,'[1]D16TPM'!$B$5:$EP$39,'D16TPM'!L$5)</f>
        <v>ĐẠT</v>
      </c>
      <c r="M25" s="33" t="str">
        <f>VLOOKUP($B25,'[1]D16TPM'!$B$5:$EP$39,'D16TPM'!M$5)</f>
        <v>ĐẠT</v>
      </c>
      <c r="N25" s="33" t="str">
        <f>VLOOKUP($B25,'[1]D16TPM'!$B$5:$EP$39,'D16TPM'!N$5)</f>
        <v>ĐẠT</v>
      </c>
      <c r="O25" s="34"/>
      <c r="P25" s="35" t="str">
        <f t="shared" si="0"/>
        <v>CNTN</v>
      </c>
      <c r="R25" s="37">
        <f>VLOOKUP($B25,'[1]THANG10'!$B$5:$BB$41,51,0)</f>
        <v>0</v>
      </c>
      <c r="S25" s="38">
        <f>VLOOKUP($B25,'[1]THANG10'!$B$5:$BB$41,53,0)</f>
        <v>0</v>
      </c>
    </row>
    <row r="26" spans="1:19" s="36" customFormat="1" ht="19.5" customHeight="1" hidden="1">
      <c r="A26" s="25">
        <f t="shared" si="1"/>
        <v>17</v>
      </c>
      <c r="B26" s="26">
        <v>169121452</v>
      </c>
      <c r="C26" s="27" t="str">
        <f>VLOOKUP($B26,'[1]D16TPM'!$B$5:$EP$39,'D16TPM'!C$5)</f>
        <v>Trần Quang </v>
      </c>
      <c r="D26" s="28" t="str">
        <f>VLOOKUP($B26,'[1]D16TPM'!$B$5:$EP$39,'D16TPM'!D$5)</f>
        <v>Vinh</v>
      </c>
      <c r="E26" s="29" t="str">
        <f>VLOOKUP($B26,'[1]D16TPM'!$B$5:$EP$39,'D16TPM'!E$5)</f>
        <v>01/11/1984</v>
      </c>
      <c r="F26" s="30" t="str">
        <f>VLOOKUP($B26,'[1]D16TPM'!$B$5:$EP$39,'D16TPM'!F$5)</f>
        <v>Đà Nẵng</v>
      </c>
      <c r="G26" s="31">
        <f>VLOOKUP($B26,'[1]D16TPM'!$B$5:$EP$39,'D16TPM'!G$5)</f>
        <v>6.6</v>
      </c>
      <c r="H26" s="32">
        <f>VLOOKUP($B26,'[1]D16TPM'!$B$5:$EP$39,'D16TPM'!H$5)</f>
        <v>8.3</v>
      </c>
      <c r="I26" s="32">
        <f>VLOOKUP($B26,'[1]D16TPM'!$B$5:$EP$39,'D16TPM'!I$5)</f>
        <v>7</v>
      </c>
      <c r="J26" s="31">
        <f>VLOOKUP($B26,'[1]D16TPM'!$B$5:$EP$39,'D16TPM'!J$5)</f>
        <v>6.72</v>
      </c>
      <c r="K26" s="31">
        <f>VLOOKUP($B26,'[1]THANG4'!$B$7:$AS$41,44,0)</f>
        <v>2.68</v>
      </c>
      <c r="L26" s="33" t="str">
        <f>VLOOKUP($B26,'[1]D16TPM'!$B$5:$EP$39,'D16TPM'!L$5)</f>
        <v>KHÔNG</v>
      </c>
      <c r="M26" s="33" t="str">
        <f>VLOOKUP($B26,'[1]D16TPM'!$B$5:$EP$39,'D16TPM'!M$5)</f>
        <v>ĐẠT</v>
      </c>
      <c r="N26" s="33" t="str">
        <f>VLOOKUP($B26,'[1]D16TPM'!$B$5:$EP$39,'D16TPM'!N$5)</f>
        <v>ĐẠT</v>
      </c>
      <c r="O26" s="34"/>
      <c r="P26" s="35" t="str">
        <f t="shared" si="0"/>
        <v>HOÃN CNTN</v>
      </c>
      <c r="R26" s="37">
        <f>VLOOKUP($B26,'[1]THANG10'!$B$5:$BB$41,51,0)</f>
        <v>0</v>
      </c>
      <c r="S26" s="38">
        <f>VLOOKUP($B26,'[1]THANG10'!$B$5:$BB$41,53,0)</f>
        <v>0</v>
      </c>
    </row>
    <row r="27" spans="1:21" s="23" customFormat="1" ht="21" customHeight="1" hidden="1">
      <c r="A27" s="12" t="s">
        <v>26</v>
      </c>
      <c r="B27" s="13"/>
      <c r="C27" s="158"/>
      <c r="D27" s="159"/>
      <c r="E27" s="160"/>
      <c r="F27" s="161"/>
      <c r="G27" s="162"/>
      <c r="H27" s="163"/>
      <c r="I27" s="163"/>
      <c r="J27" s="162"/>
      <c r="K27" s="162"/>
      <c r="L27" s="164"/>
      <c r="M27" s="164"/>
      <c r="N27" s="164"/>
      <c r="O27" s="165"/>
      <c r="P27" s="166"/>
      <c r="R27" s="167"/>
      <c r="S27" s="167"/>
      <c r="U27" s="39"/>
    </row>
    <row r="28" spans="1:19" s="36" customFormat="1" ht="19.5" customHeight="1" hidden="1">
      <c r="A28" s="25">
        <v>1</v>
      </c>
      <c r="B28" s="26">
        <v>169121408</v>
      </c>
      <c r="C28" s="168" t="str">
        <f>VLOOKUP($B28,'[1]D16TPM'!$B$5:$EP$39,'D16TPM'!C$5)</f>
        <v>Sử Thị </v>
      </c>
      <c r="D28" s="169" t="str">
        <f>VLOOKUP($B28,'[1]D16TPM'!$B$5:$EP$39,'D16TPM'!D$5)</f>
        <v>Diệu</v>
      </c>
      <c r="E28" s="170" t="str">
        <f>VLOOKUP($B28,'[1]D16TPM'!$B$5:$EP$39,'D16TPM'!E$5)</f>
        <v>10/06/1988</v>
      </c>
      <c r="F28" s="171" t="str">
        <f>VLOOKUP($B28,'[1]D16TPM'!$B$5:$EP$39,'D16TPM'!F$5)</f>
        <v>Bình Định</v>
      </c>
      <c r="G28" s="172">
        <f>VLOOKUP($B28,'[1]D16TPM'!$B$5:$EP$39,'D16TPM'!G$5)</f>
        <v>6.87</v>
      </c>
      <c r="H28" s="173">
        <f>VLOOKUP($B28,'[1]D16TPM'!$B$5:$EP$39,'D16TPM'!H$5)</f>
        <v>7.4</v>
      </c>
      <c r="I28" s="173">
        <f>VLOOKUP($B28,'[1]D16TPM'!$B$5:$EP$39,'D16TPM'!I$5)</f>
        <v>8.3</v>
      </c>
      <c r="J28" s="172">
        <f>VLOOKUP($B28,'[1]D16TPM'!$B$5:$EP$39,'D16TPM'!J$5)</f>
        <v>6.9</v>
      </c>
      <c r="K28" s="172">
        <f>VLOOKUP($B28,'[1]THANG4'!$B$7:$AS$41,44,0)</f>
        <v>2.76</v>
      </c>
      <c r="L28" s="174" t="str">
        <f>VLOOKUP($B28,'[1]D16TPM'!$B$5:$EP$39,'D16TPM'!L$5)</f>
        <v>ĐẠT</v>
      </c>
      <c r="M28" s="174" t="str">
        <f>VLOOKUP($B28,'[1]D16TPM'!$B$5:$EP$39,'D16TPM'!M$5)</f>
        <v>ĐẠT</v>
      </c>
      <c r="N28" s="174" t="str">
        <f>VLOOKUP($B28,'[1]D16TPM'!$B$5:$EP$39,'D16TPM'!N$5)</f>
        <v>ĐẠT</v>
      </c>
      <c r="O28" s="175"/>
      <c r="P28" s="176" t="str">
        <f>IF(AND(H28&gt;=5.5,I28&gt;=5.5,K28&gt;=2,L28="ĐẠT",M28="ĐẠT",N28="ĐẠT",R28=0),"CNTN",IF(OR(H28&lt;5.5,I28&lt;5.5),"HỎNG","HOÃN CNTN"))</f>
        <v>CNTN</v>
      </c>
      <c r="Q28" s="177"/>
      <c r="R28" s="178">
        <f>VLOOKUP($B28,'[1]THANG10'!$B$5:$BB$41,51,0)</f>
        <v>0</v>
      </c>
      <c r="S28" s="179">
        <f>VLOOKUP($B28,'[1]THANG10'!$B$5:$BB$41,53,0)</f>
        <v>0</v>
      </c>
    </row>
    <row r="29" spans="1:19" s="36" customFormat="1" ht="19.5" customHeight="1" hidden="1">
      <c r="A29" s="25">
        <f>A28+1</f>
        <v>2</v>
      </c>
      <c r="B29" s="26">
        <v>169121411</v>
      </c>
      <c r="C29" s="27" t="str">
        <f>VLOOKUP($B29,'[1]D16TPM'!$B$5:$EP$39,'D16TPM'!C$5)</f>
        <v>Lê Thị </v>
      </c>
      <c r="D29" s="28" t="str">
        <f>VLOOKUP($B29,'[1]D16TPM'!$B$5:$EP$39,'D16TPM'!D$5)</f>
        <v>Hằng</v>
      </c>
      <c r="E29" s="29" t="str">
        <f>VLOOKUP($B29,'[1]D16TPM'!$B$5:$EP$39,'D16TPM'!E$5)</f>
        <v>20/03/1988</v>
      </c>
      <c r="F29" s="30" t="str">
        <f>VLOOKUP($B29,'[1]D16TPM'!$B$5:$EP$39,'D16TPM'!F$5)</f>
        <v>Hà Tĩnh</v>
      </c>
      <c r="G29" s="31">
        <f>VLOOKUP($B29,'[1]D16TPM'!$B$5:$EP$39,'D16TPM'!G$5)</f>
        <v>6.8</v>
      </c>
      <c r="H29" s="32">
        <f>VLOOKUP($B29,'[1]D16TPM'!$B$5:$EP$39,'D16TPM'!H$5)</f>
        <v>7</v>
      </c>
      <c r="I29" s="32">
        <f>VLOOKUP($B29,'[1]D16TPM'!$B$5:$EP$39,'D16TPM'!I$5)</f>
        <v>6.8</v>
      </c>
      <c r="J29" s="31">
        <f>VLOOKUP($B29,'[1]D16TPM'!$B$5:$EP$39,'D16TPM'!J$5)</f>
        <v>6.82</v>
      </c>
      <c r="K29" s="31">
        <f>VLOOKUP($B29,'[1]THANG4'!$B$7:$AS$41,44,0)</f>
        <v>2.78</v>
      </c>
      <c r="L29" s="33" t="str">
        <f>VLOOKUP($B29,'[1]D16TPM'!$B$5:$EP$39,'D16TPM'!L$5)</f>
        <v>ĐẠT</v>
      </c>
      <c r="M29" s="33" t="str">
        <f>VLOOKUP($B29,'[1]D16TPM'!$B$5:$EP$39,'D16TPM'!M$5)</f>
        <v>ĐẠT</v>
      </c>
      <c r="N29" s="33" t="str">
        <f>VLOOKUP($B29,'[1]D16TPM'!$B$5:$EP$39,'D16TPM'!N$5)</f>
        <v>ĐẠT</v>
      </c>
      <c r="O29" s="34"/>
      <c r="P29" s="35" t="str">
        <f aca="true" t="shared" si="2" ref="P29:P38">IF(AND(H29&gt;=5.5,I29&gt;=5.5,K29&gt;=2,L29="ĐẠT",M29="ĐẠT",N29="ĐẠT",R29=0),"CNTN",IF(OR(H29&lt;5.5,I29&lt;5.5),"HỎNG","HOÃN CNTN"))</f>
        <v>HOÃN CNTN</v>
      </c>
      <c r="R29" s="37">
        <f>VLOOKUP($B29,'[1]THANG10'!$B$5:$BB$41,51,0)</f>
        <v>1</v>
      </c>
      <c r="S29" s="38">
        <f>VLOOKUP($B29,'[1]THANG10'!$B$5:$BB$41,53,0)</f>
        <v>0.014925373134328358</v>
      </c>
    </row>
    <row r="30" spans="1:19" s="36" customFormat="1" ht="19.5" customHeight="1" hidden="1">
      <c r="A30" s="25">
        <f aca="true" t="shared" si="3" ref="A30:A38">A29+1</f>
        <v>3</v>
      </c>
      <c r="B30" s="26">
        <v>169121413</v>
      </c>
      <c r="C30" s="27" t="str">
        <f>VLOOKUP($B30,'[1]D16TPM'!$B$5:$EP$39,'D16TPM'!C$5)</f>
        <v>Dương Thị Minh </v>
      </c>
      <c r="D30" s="28" t="str">
        <f>VLOOKUP($B30,'[1]D16TPM'!$B$5:$EP$39,'D16TPM'!D$5)</f>
        <v>Hiếu</v>
      </c>
      <c r="E30" s="29" t="str">
        <f>VLOOKUP($B30,'[1]D16TPM'!$B$5:$EP$39,'D16TPM'!E$5)</f>
        <v>06/02/1984</v>
      </c>
      <c r="F30" s="30" t="str">
        <f>VLOOKUP($B30,'[1]D16TPM'!$B$5:$EP$39,'D16TPM'!F$5)</f>
        <v>Quảng Nam</v>
      </c>
      <c r="G30" s="31">
        <f>VLOOKUP($B30,'[1]D16TPM'!$B$5:$EP$39,'D16TPM'!G$5)</f>
        <v>6.74</v>
      </c>
      <c r="H30" s="32">
        <f>VLOOKUP($B30,'[1]D16TPM'!$B$5:$EP$39,'D16TPM'!H$5)</f>
        <v>8.1</v>
      </c>
      <c r="I30" s="32">
        <f>VLOOKUP($B30,'[1]D16TPM'!$B$5:$EP$39,'D16TPM'!I$5)</f>
        <v>7</v>
      </c>
      <c r="J30" s="31">
        <f>VLOOKUP($B30,'[1]D16TPM'!$B$5:$EP$39,'D16TPM'!J$5)</f>
        <v>6.83</v>
      </c>
      <c r="K30" s="31">
        <f>VLOOKUP($B30,'[1]THANG4'!$B$7:$AS$41,44,0)</f>
        <v>2.76</v>
      </c>
      <c r="L30" s="33" t="str">
        <f>VLOOKUP($B30,'[1]D16TPM'!$B$5:$EP$39,'D16TPM'!L$5)</f>
        <v>ĐẠT</v>
      </c>
      <c r="M30" s="33" t="str">
        <f>VLOOKUP($B30,'[1]D16TPM'!$B$5:$EP$39,'D16TPM'!M$5)</f>
        <v>ĐẠT</v>
      </c>
      <c r="N30" s="33" t="str">
        <f>VLOOKUP($B30,'[1]D16TPM'!$B$5:$EP$39,'D16TPM'!N$5)</f>
        <v>ĐẠT</v>
      </c>
      <c r="O30" s="34"/>
      <c r="P30" s="35" t="str">
        <f t="shared" si="2"/>
        <v>CNTN</v>
      </c>
      <c r="R30" s="37">
        <f>VLOOKUP($B30,'[1]THANG10'!$B$5:$BB$41,51,0)</f>
        <v>0</v>
      </c>
      <c r="S30" s="38">
        <f>VLOOKUP($B30,'[1]THANG10'!$B$5:$BB$41,53,0)</f>
        <v>0</v>
      </c>
    </row>
    <row r="31" spans="1:19" s="36" customFormat="1" ht="19.5" customHeight="1" hidden="1">
      <c r="A31" s="25">
        <f t="shared" si="3"/>
        <v>4</v>
      </c>
      <c r="B31" s="26">
        <v>169121415</v>
      </c>
      <c r="C31" s="27" t="str">
        <f>VLOOKUP($B31,'[1]D16TPM'!$B$5:$EP$39,'D16TPM'!C$5)</f>
        <v>Võ Hồng </v>
      </c>
      <c r="D31" s="28" t="str">
        <f>VLOOKUP($B31,'[1]D16TPM'!$B$5:$EP$39,'D16TPM'!D$5)</f>
        <v>Huy</v>
      </c>
      <c r="E31" s="29" t="str">
        <f>VLOOKUP($B31,'[1]D16TPM'!$B$5:$EP$39,'D16TPM'!E$5)</f>
        <v>02/04/1987</v>
      </c>
      <c r="F31" s="30" t="str">
        <f>VLOOKUP($B31,'[1]D16TPM'!$B$5:$EP$39,'D16TPM'!F$5)</f>
        <v>Đăk Lăk</v>
      </c>
      <c r="G31" s="31">
        <f>VLOOKUP($B31,'[1]D16TPM'!$B$5:$EP$39,'D16TPM'!G$5)</f>
        <v>6.99</v>
      </c>
      <c r="H31" s="32">
        <f>VLOOKUP($B31,'[1]D16TPM'!$B$5:$EP$39,'D16TPM'!H$5)</f>
        <v>8.8</v>
      </c>
      <c r="I31" s="32">
        <f>VLOOKUP($B31,'[1]D16TPM'!$B$5:$EP$39,'D16TPM'!I$5)</f>
        <v>8.5</v>
      </c>
      <c r="J31" s="31">
        <f>VLOOKUP($B31,'[1]D16TPM'!$B$5:$EP$39,'D16TPM'!J$5)</f>
        <v>7.11</v>
      </c>
      <c r="K31" s="31">
        <f>VLOOKUP($B31,'[1]THANG4'!$B$7:$AS$41,44,0)</f>
        <v>2.94</v>
      </c>
      <c r="L31" s="33" t="str">
        <f>VLOOKUP($B31,'[1]D16TPM'!$B$5:$EP$39,'D16TPM'!L$5)</f>
        <v>ĐẠT</v>
      </c>
      <c r="M31" s="33" t="str">
        <f>VLOOKUP($B31,'[1]D16TPM'!$B$5:$EP$39,'D16TPM'!M$5)</f>
        <v>ĐẠT</v>
      </c>
      <c r="N31" s="33" t="str">
        <f>VLOOKUP($B31,'[1]D16TPM'!$B$5:$EP$39,'D16TPM'!N$5)</f>
        <v>ĐẠT</v>
      </c>
      <c r="O31" s="34"/>
      <c r="P31" s="35" t="str">
        <f t="shared" si="2"/>
        <v>CNTN</v>
      </c>
      <c r="R31" s="37">
        <f>VLOOKUP($B31,'[1]THANG10'!$B$5:$BB$41,51,0)</f>
        <v>0</v>
      </c>
      <c r="S31" s="38">
        <f>VLOOKUP($B31,'[1]THANG10'!$B$5:$BB$41,53,0)</f>
        <v>0</v>
      </c>
    </row>
    <row r="32" spans="1:19" s="36" customFormat="1" ht="19.5" customHeight="1" hidden="1">
      <c r="A32" s="25">
        <f t="shared" si="3"/>
        <v>5</v>
      </c>
      <c r="B32" s="26">
        <v>169121417</v>
      </c>
      <c r="C32" s="27" t="str">
        <f>VLOOKUP($B32,'[1]D16TPM'!$B$5:$EP$39,'D16TPM'!C$5)</f>
        <v>Lê Tuấn</v>
      </c>
      <c r="D32" s="28" t="str">
        <f>VLOOKUP($B32,'[1]D16TPM'!$B$5:$EP$39,'D16TPM'!D$5)</f>
        <v>Khoa</v>
      </c>
      <c r="E32" s="29">
        <f>VLOOKUP($B32,'[1]D16TPM'!$B$5:$EP$39,'D16TPM'!E$5)</f>
        <v>31797</v>
      </c>
      <c r="F32" s="30" t="str">
        <f>VLOOKUP($B32,'[1]D16TPM'!$B$5:$EP$39,'D16TPM'!F$5)</f>
        <v>Quảng Nam</v>
      </c>
      <c r="G32" s="31">
        <f>VLOOKUP($B32,'[1]D16TPM'!$B$5:$EP$39,'D16TPM'!G$5)</f>
        <v>6.84</v>
      </c>
      <c r="H32" s="32">
        <f>VLOOKUP($B32,'[1]D16TPM'!$B$5:$EP$39,'D16TPM'!H$5)</f>
        <v>7.9</v>
      </c>
      <c r="I32" s="32">
        <f>VLOOKUP($B32,'[1]D16TPM'!$B$5:$EP$39,'D16TPM'!I$5)</f>
        <v>7</v>
      </c>
      <c r="J32" s="31">
        <f>VLOOKUP($B32,'[1]D16TPM'!$B$5:$EP$39,'D16TPM'!J$5)</f>
        <v>6.91</v>
      </c>
      <c r="K32" s="31">
        <f>VLOOKUP($B32,'[1]THANG4'!$B$7:$AS$41,44,0)</f>
        <v>2.79</v>
      </c>
      <c r="L32" s="33" t="str">
        <f>VLOOKUP($B32,'[1]D16TPM'!$B$5:$EP$39,'D16TPM'!L$5)</f>
        <v>ĐẠT</v>
      </c>
      <c r="M32" s="33" t="str">
        <f>VLOOKUP($B32,'[1]D16TPM'!$B$5:$EP$39,'D16TPM'!M$5)</f>
        <v>ĐẠT</v>
      </c>
      <c r="N32" s="33" t="str">
        <f>VLOOKUP($B32,'[1]D16TPM'!$B$5:$EP$39,'D16TPM'!N$5)</f>
        <v>ĐẠT</v>
      </c>
      <c r="O32" s="34"/>
      <c r="P32" s="35" t="str">
        <f t="shared" si="2"/>
        <v>CNTN</v>
      </c>
      <c r="R32" s="37">
        <f>VLOOKUP($B32,'[1]THANG10'!$B$5:$BB$41,51,0)</f>
        <v>0</v>
      </c>
      <c r="S32" s="38">
        <f>VLOOKUP($B32,'[1]THANG10'!$B$5:$BB$41,53,0)</f>
        <v>0</v>
      </c>
    </row>
    <row r="33" spans="1:19" s="36" customFormat="1" ht="19.5" customHeight="1" hidden="1">
      <c r="A33" s="25">
        <f t="shared" si="3"/>
        <v>6</v>
      </c>
      <c r="B33" s="26">
        <v>169121424</v>
      </c>
      <c r="C33" s="27" t="str">
        <f>VLOOKUP($B33,'[1]D16TPM'!$B$5:$EP$39,'D16TPM'!C$5)</f>
        <v>Nguyễn Tuấn </v>
      </c>
      <c r="D33" s="28" t="str">
        <f>VLOOKUP($B33,'[1]D16TPM'!$B$5:$EP$39,'D16TPM'!D$5)</f>
        <v>Lưu</v>
      </c>
      <c r="E33" s="29" t="str">
        <f>VLOOKUP($B33,'[1]D16TPM'!$B$5:$EP$39,'D16TPM'!E$5)</f>
        <v>10/10/1984</v>
      </c>
      <c r="F33" s="30" t="str">
        <f>VLOOKUP($B33,'[1]D16TPM'!$B$5:$EP$39,'D16TPM'!F$5)</f>
        <v>Hà Tĩnh</v>
      </c>
      <c r="G33" s="31">
        <f>VLOOKUP($B33,'[1]D16TPM'!$B$5:$EP$39,'D16TPM'!G$5)</f>
        <v>6.49</v>
      </c>
      <c r="H33" s="32">
        <f>VLOOKUP($B33,'[1]D16TPM'!$B$5:$EP$39,'D16TPM'!H$5)</f>
        <v>6.9</v>
      </c>
      <c r="I33" s="32">
        <f>VLOOKUP($B33,'[1]D16TPM'!$B$5:$EP$39,'D16TPM'!I$5)</f>
        <v>7</v>
      </c>
      <c r="J33" s="31">
        <f>VLOOKUP($B33,'[1]D16TPM'!$B$5:$EP$39,'D16TPM'!J$5)</f>
        <v>6.52</v>
      </c>
      <c r="K33" s="31">
        <f>VLOOKUP($B33,'[1]THANG4'!$B$7:$AS$41,44,0)</f>
        <v>2.51</v>
      </c>
      <c r="L33" s="33" t="str">
        <f>VLOOKUP($B33,'[1]D16TPM'!$B$5:$EP$39,'D16TPM'!L$5)</f>
        <v>ĐẠT</v>
      </c>
      <c r="M33" s="33" t="str">
        <f>VLOOKUP($B33,'[1]D16TPM'!$B$5:$EP$39,'D16TPM'!M$5)</f>
        <v>ĐẠT</v>
      </c>
      <c r="N33" s="33" t="str">
        <f>VLOOKUP($B33,'[1]D16TPM'!$B$5:$EP$39,'D16TPM'!N$5)</f>
        <v>ĐẠT</v>
      </c>
      <c r="O33" s="34"/>
      <c r="P33" s="35" t="str">
        <f t="shared" si="2"/>
        <v>CNTN</v>
      </c>
      <c r="R33" s="37">
        <f>VLOOKUP($B33,'[1]THANG10'!$B$5:$BB$41,51,0)</f>
        <v>0</v>
      </c>
      <c r="S33" s="38">
        <f>VLOOKUP($B33,'[1]THANG10'!$B$5:$BB$41,53,0)</f>
        <v>0</v>
      </c>
    </row>
    <row r="34" spans="1:19" s="36" customFormat="1" ht="19.5" customHeight="1" hidden="1">
      <c r="A34" s="25">
        <f t="shared" si="3"/>
        <v>7</v>
      </c>
      <c r="B34" s="26">
        <v>169121429</v>
      </c>
      <c r="C34" s="27" t="str">
        <f>VLOOKUP($B34,'[1]D16TPM'!$B$5:$EP$39,'D16TPM'!C$5)</f>
        <v>Nguyễn Ngọc </v>
      </c>
      <c r="D34" s="28" t="str">
        <f>VLOOKUP($B34,'[1]D16TPM'!$B$5:$EP$39,'D16TPM'!D$5)</f>
        <v>Quang</v>
      </c>
      <c r="E34" s="29" t="str">
        <f>VLOOKUP($B34,'[1]D16TPM'!$B$5:$EP$39,'D16TPM'!E$5)</f>
        <v>10/12/1989</v>
      </c>
      <c r="F34" s="30" t="str">
        <f>VLOOKUP($B34,'[1]D16TPM'!$B$5:$EP$39,'D16TPM'!F$5)</f>
        <v>Quảng Trị</v>
      </c>
      <c r="G34" s="31">
        <f>VLOOKUP($B34,'[1]D16TPM'!$B$5:$EP$39,'D16TPM'!G$5)</f>
        <v>7.24</v>
      </c>
      <c r="H34" s="32">
        <f>VLOOKUP($B34,'[1]D16TPM'!$B$5:$EP$39,'D16TPM'!H$5)</f>
        <v>7.8</v>
      </c>
      <c r="I34" s="32">
        <f>VLOOKUP($B34,'[1]D16TPM'!$B$5:$EP$39,'D16TPM'!I$5)</f>
        <v>7</v>
      </c>
      <c r="J34" s="31">
        <f>VLOOKUP($B34,'[1]D16TPM'!$B$5:$EP$39,'D16TPM'!J$5)</f>
        <v>7.28</v>
      </c>
      <c r="K34" s="31">
        <f>VLOOKUP($B34,'[1]THANG4'!$B$7:$AS$41,44,0)</f>
        <v>3.06</v>
      </c>
      <c r="L34" s="33" t="str">
        <f>VLOOKUP($B34,'[1]D16TPM'!$B$5:$EP$39,'D16TPM'!L$5)</f>
        <v>ĐẠT</v>
      </c>
      <c r="M34" s="33" t="str">
        <f>VLOOKUP($B34,'[1]D16TPM'!$B$5:$EP$39,'D16TPM'!M$5)</f>
        <v>ĐẠT</v>
      </c>
      <c r="N34" s="33" t="str">
        <f>VLOOKUP($B34,'[1]D16TPM'!$B$5:$EP$39,'D16TPM'!N$5)</f>
        <v>ĐẠT</v>
      </c>
      <c r="O34" s="34"/>
      <c r="P34" s="35" t="str">
        <f t="shared" si="2"/>
        <v>CNTN</v>
      </c>
      <c r="R34" s="37">
        <f>VLOOKUP($B34,'[1]THANG10'!$B$5:$BB$41,51,0)</f>
        <v>0</v>
      </c>
      <c r="S34" s="38">
        <f>VLOOKUP($B34,'[1]THANG10'!$B$5:$BB$41,53,0)</f>
        <v>0</v>
      </c>
    </row>
    <row r="35" spans="1:19" s="36" customFormat="1" ht="19.5" customHeight="1" hidden="1">
      <c r="A35" s="25">
        <f t="shared" si="3"/>
        <v>8</v>
      </c>
      <c r="B35" s="26">
        <v>169121433</v>
      </c>
      <c r="C35" s="27" t="str">
        <f>VLOOKUP($B35,'[1]D16TPM'!$B$5:$EP$39,'D16TPM'!C$5)</f>
        <v>Phan Ngọc Tinh </v>
      </c>
      <c r="D35" s="28" t="str">
        <f>VLOOKUP($B35,'[1]D16TPM'!$B$5:$EP$39,'D16TPM'!D$5)</f>
        <v>Sương</v>
      </c>
      <c r="E35" s="29" t="str">
        <f>VLOOKUP($B35,'[1]D16TPM'!$B$5:$EP$39,'D16TPM'!E$5)</f>
        <v>22/02/1987</v>
      </c>
      <c r="F35" s="30" t="str">
        <f>VLOOKUP($B35,'[1]D16TPM'!$B$5:$EP$39,'D16TPM'!F$5)</f>
        <v>Quảng Trị</v>
      </c>
      <c r="G35" s="31">
        <f>VLOOKUP($B35,'[1]D16TPM'!$B$5:$EP$39,'D16TPM'!G$5)</f>
        <v>7.1</v>
      </c>
      <c r="H35" s="32">
        <f>VLOOKUP($B35,'[1]D16TPM'!$B$5:$EP$39,'D16TPM'!H$5)</f>
        <v>8.8</v>
      </c>
      <c r="I35" s="32">
        <f>VLOOKUP($B35,'[1]D16TPM'!$B$5:$EP$39,'D16TPM'!I$5)</f>
        <v>7</v>
      </c>
      <c r="J35" s="31">
        <f>VLOOKUP($B35,'[1]D16TPM'!$B$5:$EP$39,'D16TPM'!J$5)</f>
        <v>7.22</v>
      </c>
      <c r="K35" s="31">
        <f>VLOOKUP($B35,'[1]THANG4'!$B$7:$AS$41,44,0)</f>
        <v>3</v>
      </c>
      <c r="L35" s="33" t="str">
        <f>VLOOKUP($B35,'[1]D16TPM'!$B$5:$EP$39,'D16TPM'!L$5)</f>
        <v>ĐẠT</v>
      </c>
      <c r="M35" s="33" t="str">
        <f>VLOOKUP($B35,'[1]D16TPM'!$B$5:$EP$39,'D16TPM'!M$5)</f>
        <v>ĐẠT</v>
      </c>
      <c r="N35" s="33" t="str">
        <f>VLOOKUP($B35,'[1]D16TPM'!$B$5:$EP$39,'D16TPM'!N$5)</f>
        <v>ĐẠT</v>
      </c>
      <c r="O35" s="34"/>
      <c r="P35" s="35" t="str">
        <f t="shared" si="2"/>
        <v>CNTN</v>
      </c>
      <c r="R35" s="37">
        <f>VLOOKUP($B35,'[1]THANG10'!$B$5:$BB$41,51,0)</f>
        <v>0</v>
      </c>
      <c r="S35" s="38">
        <f>VLOOKUP($B35,'[1]THANG10'!$B$5:$BB$41,53,0)</f>
        <v>0</v>
      </c>
    </row>
    <row r="36" spans="1:19" s="36" customFormat="1" ht="19.5" customHeight="1" hidden="1">
      <c r="A36" s="25">
        <f t="shared" si="3"/>
        <v>9</v>
      </c>
      <c r="B36" s="26">
        <v>169121444</v>
      </c>
      <c r="C36" s="27" t="str">
        <f>VLOOKUP($B36,'[1]D16TPM'!$B$5:$EP$39,'D16TPM'!C$5)</f>
        <v>Nguyễn Minh </v>
      </c>
      <c r="D36" s="28" t="str">
        <f>VLOOKUP($B36,'[1]D16TPM'!$B$5:$EP$39,'D16TPM'!D$5)</f>
        <v>Trí</v>
      </c>
      <c r="E36" s="29" t="str">
        <f>VLOOKUP($B36,'[1]D16TPM'!$B$5:$EP$39,'D16TPM'!E$5)</f>
        <v>02/11/1989</v>
      </c>
      <c r="F36" s="30" t="str">
        <f>VLOOKUP($B36,'[1]D16TPM'!$B$5:$EP$39,'D16TPM'!F$5)</f>
        <v>Phú Yên</v>
      </c>
      <c r="G36" s="31">
        <f>VLOOKUP($B36,'[1]D16TPM'!$B$5:$EP$39,'D16TPM'!G$5)</f>
        <v>6.5</v>
      </c>
      <c r="H36" s="32">
        <f>VLOOKUP($B36,'[1]D16TPM'!$B$5:$EP$39,'D16TPM'!H$5)</f>
        <v>7.9</v>
      </c>
      <c r="I36" s="32">
        <f>VLOOKUP($B36,'[1]D16TPM'!$B$5:$EP$39,'D16TPM'!I$5)</f>
        <v>6</v>
      </c>
      <c r="J36" s="31">
        <f>VLOOKUP($B36,'[1]D16TPM'!$B$5:$EP$39,'D16TPM'!J$5)</f>
        <v>6.6</v>
      </c>
      <c r="K36" s="31">
        <f>VLOOKUP($B36,'[1]THANG4'!$B$7:$AS$41,44,0)</f>
        <v>2.62</v>
      </c>
      <c r="L36" s="33" t="str">
        <f>VLOOKUP($B36,'[1]D16TPM'!$B$5:$EP$39,'D16TPM'!L$5)</f>
        <v>ĐẠT</v>
      </c>
      <c r="M36" s="33" t="str">
        <f>VLOOKUP($B36,'[1]D16TPM'!$B$5:$EP$39,'D16TPM'!M$5)</f>
        <v>ĐẠT</v>
      </c>
      <c r="N36" s="33" t="str">
        <f>VLOOKUP($B36,'[1]D16TPM'!$B$5:$EP$39,'D16TPM'!N$5)</f>
        <v>ĐẠT</v>
      </c>
      <c r="O36" s="34"/>
      <c r="P36" s="35" t="str">
        <f t="shared" si="2"/>
        <v>CNTN</v>
      </c>
      <c r="R36" s="37">
        <f>VLOOKUP($B36,'[1]THANG10'!$B$5:$BB$41,51,0)</f>
        <v>0</v>
      </c>
      <c r="S36" s="38">
        <f>VLOOKUP($B36,'[1]THANG10'!$B$5:$BB$41,53,0)</f>
        <v>0</v>
      </c>
    </row>
    <row r="37" spans="1:19" s="36" customFormat="1" ht="19.5" customHeight="1" hidden="1">
      <c r="A37" s="25">
        <f t="shared" si="3"/>
        <v>10</v>
      </c>
      <c r="B37" s="26">
        <v>169121445</v>
      </c>
      <c r="C37" s="27" t="str">
        <f>VLOOKUP($B37,'[1]D16TPM'!$B$5:$EP$39,'D16TPM'!C$5)</f>
        <v>Võ Thị </v>
      </c>
      <c r="D37" s="28" t="str">
        <f>VLOOKUP($B37,'[1]D16TPM'!$B$5:$EP$39,'D16TPM'!D$5)</f>
        <v>Trinh</v>
      </c>
      <c r="E37" s="29" t="str">
        <f>VLOOKUP($B37,'[1]D16TPM'!$B$5:$EP$39,'D16TPM'!E$5)</f>
        <v>16/01/1987</v>
      </c>
      <c r="F37" s="30" t="str">
        <f>VLOOKUP($B37,'[1]D16TPM'!$B$5:$EP$39,'D16TPM'!F$5)</f>
        <v>Quảng Nam</v>
      </c>
      <c r="G37" s="31">
        <f>VLOOKUP($B37,'[1]D16TPM'!$B$5:$EP$39,'D16TPM'!G$5)</f>
        <v>6.69</v>
      </c>
      <c r="H37" s="32">
        <f>VLOOKUP($B37,'[1]D16TPM'!$B$5:$EP$39,'D16TPM'!H$5)</f>
        <v>7</v>
      </c>
      <c r="I37" s="32">
        <f>VLOOKUP($B37,'[1]D16TPM'!$B$5:$EP$39,'D16TPM'!I$5)</f>
        <v>6.5</v>
      </c>
      <c r="J37" s="31">
        <f>VLOOKUP($B37,'[1]D16TPM'!$B$5:$EP$39,'D16TPM'!J$5)</f>
        <v>6.72</v>
      </c>
      <c r="K37" s="31">
        <f>VLOOKUP($B37,'[1]THANG4'!$B$7:$AS$41,44,0)</f>
        <v>2.67</v>
      </c>
      <c r="L37" s="33" t="str">
        <f>VLOOKUP($B37,'[1]D16TPM'!$B$5:$EP$39,'D16TPM'!L$5)</f>
        <v>ĐẠT</v>
      </c>
      <c r="M37" s="33" t="str">
        <f>VLOOKUP($B37,'[1]D16TPM'!$B$5:$EP$39,'D16TPM'!M$5)</f>
        <v>ĐẠT</v>
      </c>
      <c r="N37" s="33" t="str">
        <f>VLOOKUP($B37,'[1]D16TPM'!$B$5:$EP$39,'D16TPM'!N$5)</f>
        <v>ĐẠT</v>
      </c>
      <c r="O37" s="34"/>
      <c r="P37" s="35" t="str">
        <f t="shared" si="2"/>
        <v>CNTN</v>
      </c>
      <c r="R37" s="37">
        <f>VLOOKUP($B37,'[1]THANG10'!$B$5:$BB$41,51,0)</f>
        <v>0</v>
      </c>
      <c r="S37" s="38">
        <f>VLOOKUP($B37,'[1]THANG10'!$B$5:$BB$41,53,0)</f>
        <v>0</v>
      </c>
    </row>
    <row r="38" spans="1:19" s="36" customFormat="1" ht="19.5" customHeight="1" hidden="1">
      <c r="A38" s="40">
        <f t="shared" si="3"/>
        <v>11</v>
      </c>
      <c r="B38" s="41">
        <v>169121451</v>
      </c>
      <c r="C38" s="42" t="str">
        <f>VLOOKUP($B38,'[1]D16TPM'!$B$5:$EP$39,'D16TPM'!C$5)</f>
        <v>Nguyễn Thị Hải </v>
      </c>
      <c r="D38" s="43" t="str">
        <f>VLOOKUP($B38,'[1]D16TPM'!$B$5:$EP$39,'D16TPM'!D$5)</f>
        <v>Vân</v>
      </c>
      <c r="E38" s="44" t="str">
        <f>VLOOKUP($B38,'[1]D16TPM'!$B$5:$EP$39,'D16TPM'!E$5)</f>
        <v>18/09/1987</v>
      </c>
      <c r="F38" s="45" t="str">
        <f>VLOOKUP($B38,'[1]D16TPM'!$B$5:$EP$39,'D16TPM'!F$5)</f>
        <v>Đà Nẵng</v>
      </c>
      <c r="G38" s="46">
        <f>VLOOKUP($B38,'[1]D16TPM'!$B$5:$EP$39,'D16TPM'!G$5)</f>
        <v>6.9</v>
      </c>
      <c r="H38" s="47">
        <f>VLOOKUP($B38,'[1]D16TPM'!$B$5:$EP$39,'D16TPM'!H$5)</f>
        <v>6.8</v>
      </c>
      <c r="I38" s="47">
        <f>VLOOKUP($B38,'[1]D16TPM'!$B$5:$EP$39,'D16TPM'!I$5)</f>
        <v>5.5</v>
      </c>
      <c r="J38" s="46">
        <f>VLOOKUP($B38,'[1]D16TPM'!$B$5:$EP$39,'D16TPM'!J$5)</f>
        <v>6.9</v>
      </c>
      <c r="K38" s="46">
        <f>VLOOKUP($B38,'[1]THANG4'!$B$7:$AS$41,44,0)</f>
        <v>2.79</v>
      </c>
      <c r="L38" s="48" t="str">
        <f>VLOOKUP($B38,'[1]D16TPM'!$B$5:$EP$39,'D16TPM'!L$5)</f>
        <v>ĐẠT</v>
      </c>
      <c r="M38" s="48" t="str">
        <f>VLOOKUP($B38,'[1]D16TPM'!$B$5:$EP$39,'D16TPM'!M$5)</f>
        <v>ĐẠT</v>
      </c>
      <c r="N38" s="48" t="str">
        <f>VLOOKUP($B38,'[1]D16TPM'!$B$5:$EP$39,'D16TPM'!N$5)</f>
        <v>ĐẠT</v>
      </c>
      <c r="O38" s="49"/>
      <c r="P38" s="50" t="str">
        <f t="shared" si="2"/>
        <v>CNTN</v>
      </c>
      <c r="Q38" s="84"/>
      <c r="R38" s="85">
        <f>VLOOKUP($B38,'[1]THANG10'!$B$5:$BB$41,51,0)</f>
        <v>0</v>
      </c>
      <c r="S38" s="86">
        <f>VLOOKUP($B38,'[1]THANG10'!$B$5:$BB$41,53,0)</f>
        <v>0</v>
      </c>
    </row>
    <row r="39" spans="1:19" s="61" customFormat="1" ht="11.25" hidden="1">
      <c r="A39" s="51"/>
      <c r="B39" s="52"/>
      <c r="C39" s="53"/>
      <c r="D39" s="54"/>
      <c r="E39" s="55"/>
      <c r="F39" s="56"/>
      <c r="G39" s="57"/>
      <c r="H39" s="57"/>
      <c r="I39" s="57"/>
      <c r="J39" s="57"/>
      <c r="K39" s="57"/>
      <c r="L39" s="58"/>
      <c r="M39" s="58"/>
      <c r="N39" s="58"/>
      <c r="O39" s="59"/>
      <c r="P39" s="60"/>
      <c r="R39" s="62"/>
      <c r="S39" s="62"/>
    </row>
    <row r="40" spans="1:19" s="68" customFormat="1" ht="15" hidden="1">
      <c r="A40" s="39"/>
      <c r="B40" s="39"/>
      <c r="C40" s="39"/>
      <c r="D40" s="39"/>
      <c r="E40" s="63"/>
      <c r="F40" s="64"/>
      <c r="G40" s="65"/>
      <c r="H40" s="39"/>
      <c r="I40" s="66"/>
      <c r="J40" s="65"/>
      <c r="K40" s="66"/>
      <c r="L40" s="66"/>
      <c r="M40" s="66"/>
      <c r="N40" s="66"/>
      <c r="O40" s="67" t="str">
        <f ca="1">"Đà nẵng, ngày "&amp;TEXT(DAY(TODAY()),"00")&amp;" tháng "&amp;TEXT(MONTH(TODAY()),"00")&amp;" năm "&amp;YEAR(TODAY())</f>
        <v>Đà nẵng, ngày 21 tháng 03 năm 2013</v>
      </c>
      <c r="P40" s="39"/>
      <c r="R40" s="39"/>
      <c r="S40" s="39"/>
    </row>
    <row r="41" spans="1:19" s="73" customFormat="1" ht="12" hidden="1">
      <c r="A41" s="1"/>
      <c r="B41" s="1" t="s">
        <v>27</v>
      </c>
      <c r="C41" s="1"/>
      <c r="D41" s="1"/>
      <c r="E41" s="69" t="s">
        <v>28</v>
      </c>
      <c r="F41" s="1"/>
      <c r="G41" s="70"/>
      <c r="H41" s="1"/>
      <c r="I41" s="71" t="s">
        <v>29</v>
      </c>
      <c r="J41" s="70"/>
      <c r="K41" s="70"/>
      <c r="L41" s="70"/>
      <c r="M41" s="70"/>
      <c r="N41" s="70"/>
      <c r="O41" s="72" t="s">
        <v>30</v>
      </c>
      <c r="P41" s="1"/>
      <c r="R41" s="1"/>
      <c r="S41" s="1"/>
    </row>
    <row r="42" spans="1:19" s="73" customFormat="1" ht="12" hidden="1">
      <c r="A42" s="1"/>
      <c r="B42" s="1"/>
      <c r="C42" s="1"/>
      <c r="D42" s="1"/>
      <c r="E42" s="69"/>
      <c r="F42" s="1"/>
      <c r="G42" s="70"/>
      <c r="H42" s="72"/>
      <c r="I42" s="70"/>
      <c r="J42" s="70"/>
      <c r="K42" s="70"/>
      <c r="L42" s="70"/>
      <c r="M42" s="70"/>
      <c r="N42" s="70"/>
      <c r="O42" s="74"/>
      <c r="P42" s="1"/>
      <c r="R42" s="1"/>
      <c r="S42" s="1"/>
    </row>
    <row r="43" spans="1:19" s="80" customFormat="1" ht="12" hidden="1">
      <c r="A43" s="75"/>
      <c r="B43" s="75"/>
      <c r="C43" s="75"/>
      <c r="D43" s="75"/>
      <c r="E43" s="76"/>
      <c r="F43" s="75"/>
      <c r="G43" s="77"/>
      <c r="H43" s="78"/>
      <c r="I43" s="77"/>
      <c r="J43" s="77"/>
      <c r="K43" s="77"/>
      <c r="L43" s="77"/>
      <c r="M43" s="77"/>
      <c r="N43" s="77"/>
      <c r="O43" s="79"/>
      <c r="P43" s="75"/>
      <c r="R43" s="75"/>
      <c r="S43" s="75"/>
    </row>
    <row r="44" spans="1:19" s="80" customFormat="1" ht="12" hidden="1">
      <c r="A44" s="75"/>
      <c r="B44" s="75"/>
      <c r="C44" s="75"/>
      <c r="D44" s="75"/>
      <c r="E44" s="76"/>
      <c r="F44" s="75"/>
      <c r="G44" s="77"/>
      <c r="H44" s="78"/>
      <c r="I44" s="77"/>
      <c r="J44" s="77"/>
      <c r="K44" s="77"/>
      <c r="L44" s="77"/>
      <c r="M44" s="77"/>
      <c r="N44" s="77"/>
      <c r="O44" s="79"/>
      <c r="P44" s="75"/>
      <c r="R44" s="75"/>
      <c r="S44" s="75"/>
    </row>
    <row r="45" spans="1:19" s="80" customFormat="1" ht="12" hidden="1">
      <c r="A45" s="75"/>
      <c r="B45" s="75"/>
      <c r="C45" s="75"/>
      <c r="D45" s="75"/>
      <c r="E45" s="76"/>
      <c r="F45" s="75"/>
      <c r="G45" s="77"/>
      <c r="H45" s="78"/>
      <c r="I45" s="77"/>
      <c r="J45" s="77"/>
      <c r="K45" s="77"/>
      <c r="L45" s="77"/>
      <c r="M45" s="77"/>
      <c r="N45" s="77"/>
      <c r="O45" s="79"/>
      <c r="P45" s="75"/>
      <c r="R45" s="75"/>
      <c r="S45" s="75"/>
    </row>
    <row r="46" spans="1:19" s="80" customFormat="1" ht="12" hidden="1">
      <c r="A46" s="81"/>
      <c r="B46" s="75" t="s">
        <v>31</v>
      </c>
      <c r="C46" s="81"/>
      <c r="D46" s="81"/>
      <c r="E46" s="82"/>
      <c r="F46" s="81"/>
      <c r="G46" s="81"/>
      <c r="H46" s="81"/>
      <c r="I46" s="83"/>
      <c r="J46" s="81"/>
      <c r="K46" s="83"/>
      <c r="L46" s="83"/>
      <c r="M46" s="83"/>
      <c r="N46" s="83"/>
      <c r="O46" s="81"/>
      <c r="P46" s="81"/>
      <c r="R46" s="81"/>
      <c r="S46" s="81"/>
    </row>
    <row r="47" s="61" customFormat="1" ht="11.25" hidden="1"/>
    <row r="48" spans="1:4" s="61" customFormat="1" ht="22.5" customHeight="1" hidden="1">
      <c r="A48" s="3" t="s">
        <v>32</v>
      </c>
      <c r="B48" s="3"/>
      <c r="C48" s="3"/>
      <c r="D48" s="3"/>
    </row>
    <row r="49" spans="1:19" s="23" customFormat="1" ht="18" customHeight="1" hidden="1">
      <c r="A49" s="12" t="s">
        <v>25</v>
      </c>
      <c r="B49" s="13"/>
      <c r="C49" s="14"/>
      <c r="D49" s="15"/>
      <c r="E49" s="16"/>
      <c r="F49" s="17"/>
      <c r="G49" s="18"/>
      <c r="H49" s="19"/>
      <c r="I49" s="19"/>
      <c r="J49" s="18"/>
      <c r="K49" s="18"/>
      <c r="L49" s="20"/>
      <c r="M49" s="20"/>
      <c r="N49" s="20"/>
      <c r="O49" s="21"/>
      <c r="P49" s="22"/>
      <c r="R49" s="24"/>
      <c r="S49" s="24"/>
    </row>
    <row r="50" spans="1:19" s="36" customFormat="1" ht="19.5" customHeight="1" hidden="1">
      <c r="A50" s="25">
        <v>1</v>
      </c>
      <c r="B50" s="26">
        <v>169121405</v>
      </c>
      <c r="C50" s="27" t="str">
        <f>VLOOKUP($B50,'[1]D16TPM'!$B$5:$EP$39,'D16TPM'!C$5)</f>
        <v>Võ Tấn </v>
      </c>
      <c r="D50" s="28" t="str">
        <f>VLOOKUP($B50,'[1]D16TPM'!$B$5:$EP$39,'D16TPM'!D$5)</f>
        <v>Bình</v>
      </c>
      <c r="E50" s="29" t="str">
        <f>VLOOKUP($B50,'[1]D16TPM'!$B$5:$EP$39,'D16TPM'!E$5)</f>
        <v>06/06/1984</v>
      </c>
      <c r="F50" s="30" t="str">
        <f>VLOOKUP($B50,'[1]D16TPM'!$B$5:$EP$39,'D16TPM'!F$5)</f>
        <v>Quảng Nam</v>
      </c>
      <c r="G50" s="31">
        <f>VLOOKUP($B50,'[1]D16TPM'!$B$5:$EP$39,'D16TPM'!G$5)</f>
        <v>6.71</v>
      </c>
      <c r="H50" s="32">
        <f>VLOOKUP($B50,'[1]D16TPM'!$B$5:$EP$39,'D16TPM'!H$5)</f>
        <v>7.8</v>
      </c>
      <c r="I50" s="32">
        <f>VLOOKUP($B50,'[1]D16TPM'!$B$5:$EP$39,'D16TPM'!I$5)</f>
        <v>6.5</v>
      </c>
      <c r="J50" s="31">
        <f>VLOOKUP($B50,'[1]D16TPM'!$B$5:$EP$39,'D16TPM'!J$5)</f>
        <v>6.79</v>
      </c>
      <c r="K50" s="31">
        <f>VLOOKUP($B50,'[1]THANG4'!$B$7:$AS$41,44,0)</f>
        <v>2.71</v>
      </c>
      <c r="L50" s="33" t="str">
        <f>VLOOKUP($B50,'[1]D16TPM'!$B$5:$EP$39,'D16TPM'!L$5)</f>
        <v>ĐẠT</v>
      </c>
      <c r="M50" s="33" t="str">
        <f>VLOOKUP($B50,'[1]D16TPM'!$B$5:$EP$39,'D16TPM'!M$5)</f>
        <v>ĐẠT</v>
      </c>
      <c r="N50" s="33" t="str">
        <f>VLOOKUP($B50,'[1]D16TPM'!$B$5:$EP$39,'D16TPM'!N$5)</f>
        <v>ĐẠT</v>
      </c>
      <c r="O50" s="34"/>
      <c r="P50" s="35" t="str">
        <f>IF(AND(H50&gt;=5.5,I50&gt;=5.5,K50&gt;=2,L50="ĐẠT",M50="ĐẠT",N50="ĐẠT",R50=0),"CNTN",IF(OR(H50&lt;5.5,I50&lt;5.5),"HỎNG","HOÃN CNTN"))</f>
        <v>CNTN</v>
      </c>
      <c r="R50" s="37">
        <f>VLOOKUP($B50,'[1]THANG10'!$B$5:$BB$41,51,0)</f>
        <v>0</v>
      </c>
      <c r="S50" s="38">
        <f>VLOOKUP($B50,'[1]THANG10'!$B$5:$BB$41,53,0)</f>
        <v>0</v>
      </c>
    </row>
    <row r="51" spans="1:19" s="36" customFormat="1" ht="19.5" customHeight="1" hidden="1">
      <c r="A51" s="25">
        <f>A50+1</f>
        <v>2</v>
      </c>
      <c r="B51" s="26">
        <v>169121407</v>
      </c>
      <c r="C51" s="27" t="str">
        <f>VLOOKUP($B51,'[1]D16TPM'!$B$5:$EP$39,'D16TPM'!C$5)</f>
        <v>Đặng Công</v>
      </c>
      <c r="D51" s="28" t="str">
        <f>VLOOKUP($B51,'[1]D16TPM'!$B$5:$EP$39,'D16TPM'!D$5)</f>
        <v>Đạo</v>
      </c>
      <c r="E51" s="29" t="str">
        <f>VLOOKUP($B51,'[1]D16TPM'!$B$5:$EP$39,'D16TPM'!E$5)</f>
        <v>15/01/1988</v>
      </c>
      <c r="F51" s="30" t="str">
        <f>VLOOKUP($B51,'[1]D16TPM'!$B$5:$EP$39,'D16TPM'!F$5)</f>
        <v>Quảng Nam</v>
      </c>
      <c r="G51" s="31">
        <f>VLOOKUP($B51,'[1]D16TPM'!$B$5:$EP$39,'D16TPM'!G$5)</f>
        <v>6.18</v>
      </c>
      <c r="H51" s="32">
        <f>VLOOKUP($B51,'[1]D16TPM'!$B$5:$EP$39,'D16TPM'!H$5)</f>
        <v>0</v>
      </c>
      <c r="I51" s="32">
        <f>VLOOKUP($B51,'[1]D16TPM'!$B$5:$EP$39,'D16TPM'!I$5)</f>
        <v>0</v>
      </c>
      <c r="J51" s="31">
        <f>VLOOKUP($B51,'[1]D16TPM'!$B$5:$EP$39,'D16TPM'!J$5)</f>
        <v>5.75</v>
      </c>
      <c r="K51" s="31">
        <f>VLOOKUP($B51,'[1]THANG4'!$B$7:$AS$41,44,0)</f>
        <v>2.17</v>
      </c>
      <c r="L51" s="33" t="str">
        <f>VLOOKUP($B51,'[1]D16TPM'!$B$5:$EP$39,'D16TPM'!L$5)</f>
        <v>VẮNG</v>
      </c>
      <c r="M51" s="33" t="str">
        <f>VLOOKUP($B51,'[1]D16TPM'!$B$5:$EP$39,'D16TPM'!M$5)</f>
        <v>ĐẠT</v>
      </c>
      <c r="N51" s="33" t="str">
        <f>VLOOKUP($B51,'[1]D16TPM'!$B$5:$EP$39,'D16TPM'!N$5)</f>
        <v>ĐẠT</v>
      </c>
      <c r="O51" s="34"/>
      <c r="P51" s="35" t="str">
        <f>IF(AND(H51&gt;=5.5,I51&gt;=5.5,K51&gt;=2,L51="ĐẠT",M51="ĐẠT",N51="ĐẠT",R51=0),"CNTN",IF(OR(H51&lt;5.5,I51&lt;5.5),"HỎNG","HOÃN CNTN"))</f>
        <v>HỎNG</v>
      </c>
      <c r="R51" s="37">
        <f>VLOOKUP($B51,'[1]THANG10'!$B$5:$BB$41,51,0)</f>
        <v>0</v>
      </c>
      <c r="S51" s="38">
        <f>VLOOKUP($B51,'[1]THANG10'!$B$5:$BB$41,53,0)</f>
        <v>0</v>
      </c>
    </row>
    <row r="52" spans="1:19" s="36" customFormat="1" ht="19.5" customHeight="1" hidden="1">
      <c r="A52" s="25">
        <f>A51+1</f>
        <v>3</v>
      </c>
      <c r="B52" s="26">
        <v>169121426</v>
      </c>
      <c r="C52" s="27" t="str">
        <f>VLOOKUP($B52,'[1]D16TPM'!$B$5:$EP$39,'D16TPM'!C$5)</f>
        <v>Đặng Trọng </v>
      </c>
      <c r="D52" s="28" t="str">
        <f>VLOOKUP($B52,'[1]D16TPM'!$B$5:$EP$39,'D16TPM'!D$5)</f>
        <v>Mạnh</v>
      </c>
      <c r="E52" s="29" t="str">
        <f>VLOOKUP($B52,'[1]D16TPM'!$B$5:$EP$39,'D16TPM'!E$5)</f>
        <v>20/11/1986</v>
      </c>
      <c r="F52" s="30" t="str">
        <f>VLOOKUP($B52,'[1]D16TPM'!$B$5:$EP$39,'D16TPM'!F$5)</f>
        <v>Nghệ An</v>
      </c>
      <c r="G52" s="31">
        <f>VLOOKUP($B52,'[1]D16TPM'!$B$5:$EP$39,'D16TPM'!G$5)</f>
        <v>6.57</v>
      </c>
      <c r="H52" s="32">
        <f>VLOOKUP($B52,'[1]D16TPM'!$B$5:$EP$39,'D16TPM'!H$5)</f>
        <v>0</v>
      </c>
      <c r="I52" s="32">
        <f>VLOOKUP($B52,'[1]D16TPM'!$B$5:$EP$39,'D16TPM'!I$5)</f>
        <v>0</v>
      </c>
      <c r="J52" s="31">
        <f>VLOOKUP($B52,'[1]D16TPM'!$B$5:$EP$39,'D16TPM'!J$5)</f>
        <v>6.12</v>
      </c>
      <c r="K52" s="31">
        <f>VLOOKUP($B52,'[1]THANG4'!$B$7:$AS$41,44,0)</f>
        <v>2.41</v>
      </c>
      <c r="L52" s="33" t="str">
        <f>VLOOKUP($B52,'[1]D16TPM'!$B$5:$EP$39,'D16TPM'!L$5)</f>
        <v>ĐẠT</v>
      </c>
      <c r="M52" s="33" t="str">
        <f>VLOOKUP($B52,'[1]D16TPM'!$B$5:$EP$39,'D16TPM'!M$5)</f>
        <v>KHÔNG</v>
      </c>
      <c r="N52" s="33" t="str">
        <f>VLOOKUP($B52,'[1]D16TPM'!$B$5:$EP$39,'D16TPM'!N$5)</f>
        <v>ĐẠT</v>
      </c>
      <c r="O52" s="34"/>
      <c r="P52" s="35" t="str">
        <f>IF(AND(H52&gt;=5.5,I52&gt;=5.5,K52&gt;=2,L52="ĐẠT",M52="ĐẠT",N52="ĐẠT",R52=0),"CNTN",IF(OR(H52&lt;5.5,I52&lt;5.5),"HỎNG","HOÃN CNTN"))</f>
        <v>HỎNG</v>
      </c>
      <c r="R52" s="37">
        <f>VLOOKUP($B52,'[1]THANG10'!$B$5:$BB$41,51,0)</f>
        <v>0</v>
      </c>
      <c r="S52" s="38">
        <f>VLOOKUP($B52,'[1]THANG10'!$B$5:$BB$41,53,0)</f>
        <v>0</v>
      </c>
    </row>
    <row r="53" spans="1:19" s="36" customFormat="1" ht="19.5" customHeight="1" hidden="1">
      <c r="A53" s="25">
        <f>A52+1</f>
        <v>4</v>
      </c>
      <c r="B53" s="26">
        <v>169121448</v>
      </c>
      <c r="C53" s="27" t="str">
        <f>VLOOKUP($B53,'[1]D16TPM'!$B$5:$EP$39,'D16TPM'!C$5)</f>
        <v>Lê Sơn </v>
      </c>
      <c r="D53" s="28" t="str">
        <f>VLOOKUP($B53,'[1]D16TPM'!$B$5:$EP$39,'D16TPM'!D$5)</f>
        <v>Tùng</v>
      </c>
      <c r="E53" s="29" t="str">
        <f>VLOOKUP($B53,'[1]D16TPM'!$B$5:$EP$39,'D16TPM'!E$5)</f>
        <v>14/03/1989</v>
      </c>
      <c r="F53" s="30" t="str">
        <f>VLOOKUP($B53,'[1]D16TPM'!$B$5:$EP$39,'D16TPM'!F$5)</f>
        <v>Quảng Bình</v>
      </c>
      <c r="G53" s="31">
        <f>VLOOKUP($B53,'[1]D16TPM'!$B$5:$EP$39,'D16TPM'!G$5)</f>
        <v>6.58</v>
      </c>
      <c r="H53" s="32">
        <f>VLOOKUP($B53,'[1]D16TPM'!$B$5:$EP$39,'D16TPM'!H$5)</f>
        <v>6.9</v>
      </c>
      <c r="I53" s="32">
        <f>VLOOKUP($B53,'[1]D16TPM'!$B$5:$EP$39,'D16TPM'!I$5)</f>
        <v>6.5</v>
      </c>
      <c r="J53" s="31">
        <f>VLOOKUP($B53,'[1]D16TPM'!$B$5:$EP$39,'D16TPM'!J$5)</f>
        <v>6.6</v>
      </c>
      <c r="K53" s="31">
        <f>VLOOKUP($B53,'[1]THANG4'!$B$7:$AS$41,44,0)</f>
        <v>2.57</v>
      </c>
      <c r="L53" s="33" t="str">
        <f>VLOOKUP($B53,'[1]D16TPM'!$B$5:$EP$39,'D16TPM'!L$5)</f>
        <v>ĐẠT</v>
      </c>
      <c r="M53" s="33" t="str">
        <f>VLOOKUP($B53,'[1]D16TPM'!$B$5:$EP$39,'D16TPM'!M$5)</f>
        <v>ĐẠT</v>
      </c>
      <c r="N53" s="33" t="str">
        <f>VLOOKUP($B53,'[1]D16TPM'!$B$5:$EP$39,'D16TPM'!N$5)</f>
        <v>ĐẠT</v>
      </c>
      <c r="O53" s="34"/>
      <c r="P53" s="35" t="str">
        <f>IF(AND(H53&gt;=5.5,I53&gt;=5.5,K53&gt;=2,L53="ĐẠT",M53="ĐẠT",N53="ĐẠT",R53=0),"CNTN",IF(OR(H53&lt;5.5,I53&lt;5.5),"HỎNG","HOÃN CNTN"))</f>
        <v>CNTN</v>
      </c>
      <c r="R53" s="37">
        <f>VLOOKUP($B53,'[1]THANG10'!$B$5:$BB$41,51,0)</f>
        <v>0</v>
      </c>
      <c r="S53" s="38">
        <f>VLOOKUP($B53,'[1]THANG10'!$B$5:$BB$41,53,0)</f>
        <v>0</v>
      </c>
    </row>
    <row r="54" spans="1:19" s="36" customFormat="1" ht="19.5" customHeight="1" hidden="1">
      <c r="A54" s="25">
        <f>A53+1</f>
        <v>5</v>
      </c>
      <c r="B54" s="26">
        <v>169121432</v>
      </c>
      <c r="C54" s="27" t="str">
        <f>VLOOKUP($B54,'[1]D16TPM'!$B$5:$EP$39,'D16TPM'!C$5)</f>
        <v>Hoàng Bách </v>
      </c>
      <c r="D54" s="28" t="str">
        <f>VLOOKUP($B54,'[1]D16TPM'!$B$5:$EP$39,'D16TPM'!D$5)</f>
        <v>Sơn</v>
      </c>
      <c r="E54" s="29" t="str">
        <f>VLOOKUP($B54,'[1]D16TPM'!$B$5:$EP$39,'D16TPM'!E$5)</f>
        <v>13/06/1987</v>
      </c>
      <c r="F54" s="30" t="str">
        <f>VLOOKUP($B54,'[1]D16TPM'!$B$5:$EP$39,'D16TPM'!F$5)</f>
        <v>Quảng Bình</v>
      </c>
      <c r="G54" s="31">
        <f>VLOOKUP($B54,'[1]D16TPM'!$B$5:$EP$39,'D16TPM'!G$5)</f>
        <v>7.23</v>
      </c>
      <c r="H54" s="32">
        <f>VLOOKUP($B54,'[1]D16TPM'!$B$5:$EP$39,'D16TPM'!H$5)</f>
        <v>8.5</v>
      </c>
      <c r="I54" s="32">
        <f>VLOOKUP($B54,'[1]D16TPM'!$B$5:$EP$39,'D16TPM'!I$5)</f>
        <v>7.5</v>
      </c>
      <c r="J54" s="31">
        <f>VLOOKUP($B54,'[1]D16TPM'!$B$5:$EP$39,'D16TPM'!J$5)</f>
        <v>7.32</v>
      </c>
      <c r="K54" s="31">
        <f>VLOOKUP($B54,'[1]THANG4'!$B$7:$AS$41,44,0)</f>
        <v>3.09</v>
      </c>
      <c r="L54" s="33" t="str">
        <f>VLOOKUP($B54,'[1]D16TPM'!$B$5:$EP$39,'D16TPM'!L$5)</f>
        <v>ĐẠT</v>
      </c>
      <c r="M54" s="33" t="str">
        <f>VLOOKUP($B54,'[1]D16TPM'!$B$5:$EP$39,'D16TPM'!M$5)</f>
        <v>ĐẠT</v>
      </c>
      <c r="N54" s="33" t="str">
        <f>VLOOKUP($B54,'[1]D16TPM'!$B$5:$EP$39,'D16TPM'!N$5)</f>
        <v>ĐẠT</v>
      </c>
      <c r="O54" s="34"/>
      <c r="P54" s="35" t="str">
        <f>IF(AND(H54&gt;=5.5,I54&gt;=5.5,K54&gt;=2,L54="ĐẠT",M54="ĐẠT",N54="ĐẠT",R54=0),"CNTN",IF(OR(H54&lt;5.5,I54&lt;5.5),"HỎNG","HOÃN CNTN"))</f>
        <v>CNTN</v>
      </c>
      <c r="R54" s="37">
        <f>VLOOKUP($B54,'[1]THANG10'!$B$5:$BB$41,51,0)</f>
        <v>0</v>
      </c>
      <c r="S54" s="38">
        <f>VLOOKUP($B54,'[1]THANG10'!$B$5:$BB$41,53,0)</f>
        <v>0</v>
      </c>
    </row>
    <row r="55" spans="1:21" s="23" customFormat="1" ht="15.75" customHeight="1" hidden="1">
      <c r="A55" s="12" t="s">
        <v>26</v>
      </c>
      <c r="B55" s="13"/>
      <c r="C55" s="158"/>
      <c r="D55" s="159"/>
      <c r="E55" s="160"/>
      <c r="F55" s="161"/>
      <c r="G55" s="162"/>
      <c r="H55" s="163"/>
      <c r="I55" s="163"/>
      <c r="J55" s="162"/>
      <c r="K55" s="162"/>
      <c r="L55" s="164"/>
      <c r="M55" s="164"/>
      <c r="N55" s="164"/>
      <c r="O55" s="165"/>
      <c r="P55" s="166"/>
      <c r="R55" s="167"/>
      <c r="S55" s="167"/>
      <c r="U55" s="39"/>
    </row>
    <row r="56" spans="1:19" s="36" customFormat="1" ht="19.5" customHeight="1" hidden="1">
      <c r="A56" s="180">
        <v>1</v>
      </c>
      <c r="B56" s="181">
        <v>169121441</v>
      </c>
      <c r="C56" s="182" t="str">
        <f>VLOOKUP($B56,'[1]D16TPM'!$B$5:$EP$39,'D16TPM'!C$5)</f>
        <v>Hồ Đăng </v>
      </c>
      <c r="D56" s="183" t="str">
        <f>VLOOKUP($B56,'[1]D16TPM'!$B$5:$EP$39,'D16TPM'!D$5)</f>
        <v>Tiên</v>
      </c>
      <c r="E56" s="184">
        <f>VLOOKUP($B56,'[1]D16TPM'!$B$5:$EP$39,'D16TPM'!E$5)</f>
        <v>29690</v>
      </c>
      <c r="F56" s="185" t="str">
        <f>VLOOKUP($B56,'[1]D16TPM'!$B$5:$EP$39,'D16TPM'!F$5)</f>
        <v>Quảng Trị</v>
      </c>
      <c r="G56" s="186">
        <f>VLOOKUP($B56,'[1]D16TPM'!$B$5:$EP$39,'D16TPM'!G$5)</f>
        <v>6.17</v>
      </c>
      <c r="H56" s="187">
        <f>VLOOKUP($B56,'[1]D16TPM'!$B$5:$EP$39,'D16TPM'!H$5)</f>
        <v>7.4</v>
      </c>
      <c r="I56" s="187">
        <f>VLOOKUP($B56,'[1]D16TPM'!$B$5:$EP$39,'D16TPM'!I$5)</f>
        <v>6.8</v>
      </c>
      <c r="J56" s="186">
        <f>VLOOKUP($B56,'[1]D16TPM'!$B$5:$EP$39,'D16TPM'!J$5)</f>
        <v>6.26</v>
      </c>
      <c r="K56" s="186">
        <f>VLOOKUP($B56,'[1]THANG4'!$B$7:$AS$41,44,0)</f>
        <v>2.42</v>
      </c>
      <c r="L56" s="188" t="str">
        <f>VLOOKUP($B56,'[1]D16TPM'!$B$5:$EP$39,'D16TPM'!L$5)</f>
        <v>ĐẠT</v>
      </c>
      <c r="M56" s="188" t="str">
        <f>VLOOKUP($B56,'[1]D16TPM'!$B$5:$EP$39,'D16TPM'!M$5)</f>
        <v>ĐẠT</v>
      </c>
      <c r="N56" s="188" t="str">
        <f>VLOOKUP($B56,'[1]D16TPM'!$B$5:$EP$39,'D16TPM'!N$5)</f>
        <v>ĐẠT</v>
      </c>
      <c r="O56" s="189" t="s">
        <v>331</v>
      </c>
      <c r="P56" s="190" t="str">
        <f>IF(AND(H56&gt;=5.5,I56&gt;=5.5,K56&gt;=2,L56="ĐẠT",M56="ĐẠT",N56="ĐẠT",R56=0),"CNTN",IF(OR(H56&lt;5.5,I56&lt;5.5),"HỎNG","HOÃN CNTN"))</f>
        <v>HOÃN CNTN</v>
      </c>
      <c r="Q56" s="191"/>
      <c r="R56" s="192">
        <f>VLOOKUP($B56,'[1]THANG10'!$B$5:$BB$41,51,0)</f>
        <v>1</v>
      </c>
      <c r="S56" s="193">
        <f>VLOOKUP($B56,'[1]THANG10'!$B$5:$BB$41,53,0)</f>
        <v>0.029850746268656716</v>
      </c>
    </row>
    <row r="57" spans="1:19" s="23" customFormat="1" ht="18" customHeight="1" hidden="1">
      <c r="A57" s="12" t="s">
        <v>332</v>
      </c>
      <c r="B57" s="13"/>
      <c r="C57" s="14"/>
      <c r="D57" s="15"/>
      <c r="E57" s="16"/>
      <c r="F57" s="17"/>
      <c r="G57" s="18"/>
      <c r="H57" s="19"/>
      <c r="I57" s="19"/>
      <c r="J57" s="18"/>
      <c r="K57" s="18"/>
      <c r="L57" s="20"/>
      <c r="M57" s="20"/>
      <c r="N57" s="20"/>
      <c r="O57" s="21"/>
      <c r="P57" s="22"/>
      <c r="R57" s="24"/>
      <c r="S57" s="24"/>
    </row>
    <row r="58" spans="1:19" s="36" customFormat="1" ht="19.5" customHeight="1" hidden="1">
      <c r="A58" s="25">
        <v>1</v>
      </c>
      <c r="B58" s="26">
        <v>169121418</v>
      </c>
      <c r="C58" s="27" t="str">
        <f>VLOOKUP($B58,'[1]D16TPM'!$B$5:$EP$39,'D16TPM'!C$5)</f>
        <v>Võ Thị Mai</v>
      </c>
      <c r="D58" s="28" t="str">
        <f>VLOOKUP($B58,'[1]D16TPM'!$B$5:$EP$39,'D16TPM'!D$5)</f>
        <v>Linh</v>
      </c>
      <c r="E58" s="29" t="str">
        <f>VLOOKUP($B58,'[1]D16TPM'!$B$5:$EP$39,'D16TPM'!E$5)</f>
        <v>08/08/1989</v>
      </c>
      <c r="F58" s="30" t="str">
        <f>VLOOKUP($B58,'[1]D16TPM'!$B$5:$EP$39,'D16TPM'!F$5)</f>
        <v>Bình Định</v>
      </c>
      <c r="G58" s="31">
        <f>VLOOKUP($B58,'[1]D16TPM'!$B$5:$EP$39,'D16TPM'!G$5)</f>
        <v>7.4</v>
      </c>
      <c r="H58" s="32">
        <f>VLOOKUP($B58,'[1]D16TPM'!$B$5:$EP$39,'D16TPM'!H$5)</f>
        <v>8.5</v>
      </c>
      <c r="I58" s="32">
        <f>VLOOKUP($B58,'[1]D16TPM'!$B$5:$EP$39,'D16TPM'!I$5)</f>
        <v>8.5</v>
      </c>
      <c r="J58" s="31">
        <f>VLOOKUP($B58,'[1]D16TPM'!$B$5:$EP$39,'D16TPM'!J$5)</f>
        <v>7.48</v>
      </c>
      <c r="K58" s="31">
        <f>VLOOKUP($B58,'[1]THANG4'!$B$7:$AS$41,44,0)</f>
        <v>3.18</v>
      </c>
      <c r="L58" s="33" t="str">
        <f>VLOOKUP($B58,'[1]D16TPM'!$B$5:$EP$39,'D16TPM'!L$5)</f>
        <v>ĐẠT</v>
      </c>
      <c r="M58" s="33" t="str">
        <f>VLOOKUP($B58,'[1]D16TPM'!$B$5:$EP$39,'D16TPM'!M$5)</f>
        <v>ĐẠT</v>
      </c>
      <c r="N58" s="33" t="str">
        <f>VLOOKUP($B58,'[1]D16TPM'!$B$5:$EP$39,'D16TPM'!N$5)</f>
        <v>ĐẠT</v>
      </c>
      <c r="O58" s="34" t="s">
        <v>38</v>
      </c>
      <c r="P58" s="35" t="str">
        <f>IF(AND(H58&gt;=5.5,I58&gt;=5.5,K58&gt;=2,L58="ĐẠT",M58="ĐẠT",N58="ĐẠT",R58=0),"CNTN",IF(OR(H58&lt;5.5,I58&lt;5.5),"HỎNG","HOÃN CNTN"))</f>
        <v>CNTN</v>
      </c>
      <c r="R58" s="37">
        <f>VLOOKUP($B58,'[1]THANG10'!$B$5:$BB$41,51,0)</f>
        <v>0</v>
      </c>
      <c r="S58" s="38">
        <f>VLOOKUP($B58,'[1]THANG10'!$B$5:$BB$41,53,0)</f>
        <v>0</v>
      </c>
    </row>
    <row r="59" spans="1:19" s="36" customFormat="1" ht="19.5" customHeight="1" hidden="1">
      <c r="A59" s="25">
        <f>A58+1</f>
        <v>2</v>
      </c>
      <c r="B59" s="26">
        <v>169121422</v>
      </c>
      <c r="C59" s="27" t="str">
        <f>VLOOKUP($B59,'[1]D16TPM'!$B$5:$EP$39,'D16TPM'!C$5)</f>
        <v>Vũ Đặng Kim</v>
      </c>
      <c r="D59" s="28" t="str">
        <f>VLOOKUP($B59,'[1]D16TPM'!$B$5:$EP$39,'D16TPM'!D$5)</f>
        <v>Long</v>
      </c>
      <c r="E59" s="29" t="str">
        <f>VLOOKUP($B59,'[1]D16TPM'!$B$5:$EP$39,'D16TPM'!E$5)</f>
        <v>22/02/1988</v>
      </c>
      <c r="F59" s="30" t="str">
        <f>VLOOKUP($B59,'[1]D16TPM'!$B$5:$EP$39,'D16TPM'!F$5)</f>
        <v>Đà Nẵng</v>
      </c>
      <c r="G59" s="31">
        <f>VLOOKUP($B59,'[1]D16TPM'!$B$5:$EP$39,'D16TPM'!G$5)</f>
        <v>7.21</v>
      </c>
      <c r="H59" s="32">
        <f>VLOOKUP($B59,'[1]D16TPM'!$B$5:$EP$39,'D16TPM'!H$5)</f>
        <v>8.2</v>
      </c>
      <c r="I59" s="32">
        <f>VLOOKUP($B59,'[1]D16TPM'!$B$5:$EP$39,'D16TPM'!I$5)</f>
        <v>8</v>
      </c>
      <c r="J59" s="31">
        <f>VLOOKUP($B59,'[1]D16TPM'!$B$5:$EP$39,'D16TPM'!J$5)</f>
        <v>7.28</v>
      </c>
      <c r="K59" s="31">
        <f>VLOOKUP($B59,'[1]THANG4'!$B$7:$AS$41,44,0)</f>
        <v>3.02</v>
      </c>
      <c r="L59" s="33" t="str">
        <f>VLOOKUP($B59,'[1]D16TPM'!$B$5:$EP$39,'D16TPM'!L$5)</f>
        <v>ĐẠT</v>
      </c>
      <c r="M59" s="33" t="str">
        <f>VLOOKUP($B59,'[1]D16TPM'!$B$5:$EP$39,'D16TPM'!M$5)</f>
        <v>ĐẠT</v>
      </c>
      <c r="N59" s="33" t="str">
        <f>VLOOKUP($B59,'[1]D16TPM'!$B$5:$EP$39,'D16TPM'!N$5)</f>
        <v>ĐẠT</v>
      </c>
      <c r="O59" s="34" t="s">
        <v>38</v>
      </c>
      <c r="P59" s="35" t="str">
        <f aca="true" t="shared" si="4" ref="P59:P68">IF(AND(H59&gt;=5.5,I59&gt;=5.5,K59&gt;=2,L59="ĐẠT",M59="ĐẠT",N59="ĐẠT",R59=0),"CNTN",IF(OR(H59&lt;5.5,I59&lt;5.5),"HỎNG","HOÃN CNTN"))</f>
        <v>CNTN</v>
      </c>
      <c r="R59" s="37">
        <f>VLOOKUP($B59,'[1]THANG10'!$B$5:$BB$41,51,0)</f>
        <v>0</v>
      </c>
      <c r="S59" s="38">
        <f>VLOOKUP($B59,'[1]THANG10'!$B$5:$BB$41,53,0)</f>
        <v>0</v>
      </c>
    </row>
    <row r="60" spans="1:19" s="36" customFormat="1" ht="19.5" customHeight="1" hidden="1">
      <c r="A60" s="25">
        <f aca="true" t="shared" si="5" ref="A60:A68">A59+1</f>
        <v>3</v>
      </c>
      <c r="B60" s="26">
        <v>169121417</v>
      </c>
      <c r="C60" s="27" t="str">
        <f>VLOOKUP($B60,'[1]D16TPM'!$B$5:$EP$39,'D16TPM'!C$5)</f>
        <v>Lê Tuấn</v>
      </c>
      <c r="D60" s="28" t="str">
        <f>VLOOKUP($B60,'[1]D16TPM'!$B$5:$EP$39,'D16TPM'!D$5)</f>
        <v>Khoa</v>
      </c>
      <c r="E60" s="29">
        <f>VLOOKUP($B60,'[1]D16TPM'!$B$5:$EP$39,'D16TPM'!E$5)</f>
        <v>31797</v>
      </c>
      <c r="F60" s="30" t="str">
        <f>VLOOKUP($B60,'[1]D16TPM'!$B$5:$EP$39,'D16TPM'!F$5)</f>
        <v>Quảng Nam</v>
      </c>
      <c r="G60" s="31">
        <f>VLOOKUP($B60,'[1]D16TPM'!$B$5:$EP$39,'D16TPM'!G$5)</f>
        <v>6.84</v>
      </c>
      <c r="H60" s="32">
        <f>VLOOKUP($B60,'[1]D16TPM'!$B$5:$EP$39,'D16TPM'!H$5)</f>
        <v>7.9</v>
      </c>
      <c r="I60" s="32">
        <f>VLOOKUP($B60,'[1]D16TPM'!$B$5:$EP$39,'D16TPM'!I$5)</f>
        <v>7</v>
      </c>
      <c r="J60" s="31">
        <f>VLOOKUP($B60,'[1]D16TPM'!$B$5:$EP$39,'D16TPM'!J$5)</f>
        <v>6.91</v>
      </c>
      <c r="K60" s="31">
        <f>VLOOKUP($B60,'[1]THANG4'!$B$7:$AS$41,44,0)</f>
        <v>2.79</v>
      </c>
      <c r="L60" s="33" t="str">
        <f>VLOOKUP($B60,'[1]D16TPM'!$B$5:$EP$39,'D16TPM'!L$5)</f>
        <v>ĐẠT</v>
      </c>
      <c r="M60" s="33" t="str">
        <f>VLOOKUP($B60,'[1]D16TPM'!$B$5:$EP$39,'D16TPM'!M$5)</f>
        <v>ĐẠT</v>
      </c>
      <c r="N60" s="33" t="str">
        <f>VLOOKUP($B60,'[1]D16TPM'!$B$5:$EP$39,'D16TPM'!N$5)</f>
        <v>ĐẠT</v>
      </c>
      <c r="O60" s="34" t="s">
        <v>38</v>
      </c>
      <c r="P60" s="35" t="str">
        <f t="shared" si="4"/>
        <v>CNTN</v>
      </c>
      <c r="R60" s="37">
        <f>VLOOKUP($B60,'[1]THANG10'!$B$5:$BB$41,51,0)</f>
        <v>0</v>
      </c>
      <c r="S60" s="38">
        <f>VLOOKUP($B60,'[1]THANG10'!$B$5:$BB$41,53,0)</f>
        <v>0</v>
      </c>
    </row>
    <row r="61" spans="1:19" s="36" customFormat="1" ht="19.5" customHeight="1" hidden="1">
      <c r="A61" s="25">
        <f t="shared" si="5"/>
        <v>4</v>
      </c>
      <c r="B61" s="26">
        <v>169121424</v>
      </c>
      <c r="C61" s="27" t="str">
        <f>VLOOKUP($B61,'[1]D16TPM'!$B$5:$EP$39,'D16TPM'!C$5)</f>
        <v>Nguyễn Tuấn </v>
      </c>
      <c r="D61" s="28" t="str">
        <f>VLOOKUP($B61,'[1]D16TPM'!$B$5:$EP$39,'D16TPM'!D$5)</f>
        <v>Lưu</v>
      </c>
      <c r="E61" s="29" t="str">
        <f>VLOOKUP($B61,'[1]D16TPM'!$B$5:$EP$39,'D16TPM'!E$5)</f>
        <v>10/10/1984</v>
      </c>
      <c r="F61" s="30" t="str">
        <f>VLOOKUP($B61,'[1]D16TPM'!$B$5:$EP$39,'D16TPM'!F$5)</f>
        <v>Hà Tĩnh</v>
      </c>
      <c r="G61" s="31">
        <f>VLOOKUP($B61,'[1]D16TPM'!$B$5:$EP$39,'D16TPM'!G$5)</f>
        <v>6.49</v>
      </c>
      <c r="H61" s="32">
        <f>VLOOKUP($B61,'[1]D16TPM'!$B$5:$EP$39,'D16TPM'!H$5)</f>
        <v>6.9</v>
      </c>
      <c r="I61" s="32">
        <f>VLOOKUP($B61,'[1]D16TPM'!$B$5:$EP$39,'D16TPM'!I$5)</f>
        <v>7</v>
      </c>
      <c r="J61" s="31">
        <f>VLOOKUP($B61,'[1]D16TPM'!$B$5:$EP$39,'D16TPM'!J$5)</f>
        <v>6.52</v>
      </c>
      <c r="K61" s="31">
        <f>VLOOKUP($B61,'[1]THANG4'!$B$7:$AS$41,44,0)</f>
        <v>2.51</v>
      </c>
      <c r="L61" s="33" t="str">
        <f>VLOOKUP($B61,'[1]D16TPM'!$B$5:$EP$39,'D16TPM'!L$5)</f>
        <v>ĐẠT</v>
      </c>
      <c r="M61" s="33" t="str">
        <f>VLOOKUP($B61,'[1]D16TPM'!$B$5:$EP$39,'D16TPM'!M$5)</f>
        <v>ĐẠT</v>
      </c>
      <c r="N61" s="33" t="str">
        <f>VLOOKUP($B61,'[1]D16TPM'!$B$5:$EP$39,'D16TPM'!N$5)</f>
        <v>ĐẠT</v>
      </c>
      <c r="O61" s="34" t="s">
        <v>38</v>
      </c>
      <c r="P61" s="35" t="str">
        <f t="shared" si="4"/>
        <v>CNTN</v>
      </c>
      <c r="R61" s="37">
        <f>VLOOKUP($B61,'[1]THANG10'!$B$5:$BB$41,51,0)</f>
        <v>0</v>
      </c>
      <c r="S61" s="38">
        <f>VLOOKUP($B61,'[1]THANG10'!$B$5:$BB$41,53,0)</f>
        <v>0</v>
      </c>
    </row>
    <row r="62" spans="1:19" s="36" customFormat="1" ht="19.5" customHeight="1" hidden="1">
      <c r="A62" s="25">
        <f t="shared" si="5"/>
        <v>5</v>
      </c>
      <c r="B62" s="26">
        <v>169121425</v>
      </c>
      <c r="C62" s="27" t="str">
        <f>VLOOKUP($B62,'[1]D16TPM'!$B$5:$EP$39,'D16TPM'!C$5)</f>
        <v>Hoàng Thị Quỳnh </v>
      </c>
      <c r="D62" s="28" t="str">
        <f>VLOOKUP($B62,'[1]D16TPM'!$B$5:$EP$39,'D16TPM'!D$5)</f>
        <v>Ly</v>
      </c>
      <c r="E62" s="29" t="str">
        <f>VLOOKUP($B62,'[1]D16TPM'!$B$5:$EP$39,'D16TPM'!E$5)</f>
        <v>21/10/1988</v>
      </c>
      <c r="F62" s="30" t="str">
        <f>VLOOKUP($B62,'[1]D16TPM'!$B$5:$EP$39,'D16TPM'!F$5)</f>
        <v>Đà Nẵng</v>
      </c>
      <c r="G62" s="31">
        <f>VLOOKUP($B62,'[1]D16TPM'!$B$5:$EP$39,'D16TPM'!G$5)</f>
        <v>6.82</v>
      </c>
      <c r="H62" s="32">
        <f>VLOOKUP($B62,'[1]D16TPM'!$B$5:$EP$39,'D16TPM'!H$5)</f>
        <v>7.5</v>
      </c>
      <c r="I62" s="32">
        <f>VLOOKUP($B62,'[1]D16TPM'!$B$5:$EP$39,'D16TPM'!I$5)</f>
        <v>7</v>
      </c>
      <c r="J62" s="31">
        <f>VLOOKUP($B62,'[1]D16TPM'!$B$5:$EP$39,'D16TPM'!J$5)</f>
        <v>6.87</v>
      </c>
      <c r="K62" s="31">
        <f>VLOOKUP($B62,'[1]THANG4'!$B$7:$AS$41,44,0)</f>
        <v>2.77</v>
      </c>
      <c r="L62" s="33" t="str">
        <f>VLOOKUP($B62,'[1]D16TPM'!$B$5:$EP$39,'D16TPM'!L$5)</f>
        <v>ĐẠT</v>
      </c>
      <c r="M62" s="33" t="str">
        <f>VLOOKUP($B62,'[1]D16TPM'!$B$5:$EP$39,'D16TPM'!M$5)</f>
        <v>ĐẠT</v>
      </c>
      <c r="N62" s="33" t="str">
        <f>VLOOKUP($B62,'[1]D16TPM'!$B$5:$EP$39,'D16TPM'!N$5)</f>
        <v>ĐẠT</v>
      </c>
      <c r="O62" s="34" t="s">
        <v>38</v>
      </c>
      <c r="P62" s="35" t="str">
        <f t="shared" si="4"/>
        <v>CNTN</v>
      </c>
      <c r="R62" s="37">
        <f>VLOOKUP($B62,'[1]THANG10'!$B$5:$BB$41,51,0)</f>
        <v>0</v>
      </c>
      <c r="S62" s="38">
        <f>VLOOKUP($B62,'[1]THANG10'!$B$5:$BB$41,53,0)</f>
        <v>0</v>
      </c>
    </row>
    <row r="63" spans="1:19" s="36" customFormat="1" ht="19.5" customHeight="1" hidden="1">
      <c r="A63" s="25">
        <f t="shared" si="5"/>
        <v>6</v>
      </c>
      <c r="B63" s="26">
        <v>169121436</v>
      </c>
      <c r="C63" s="27" t="str">
        <f>VLOOKUP($B63,'[1]D16TPM'!$B$5:$EP$39,'D16TPM'!C$5)</f>
        <v>Lê Trần Viết </v>
      </c>
      <c r="D63" s="28" t="str">
        <f>VLOOKUP($B63,'[1]D16TPM'!$B$5:$EP$39,'D16TPM'!D$5)</f>
        <v>Thắng</v>
      </c>
      <c r="E63" s="29" t="str">
        <f>VLOOKUP($B63,'[1]D16TPM'!$B$5:$EP$39,'D16TPM'!E$5)</f>
        <v>07/09/1983</v>
      </c>
      <c r="F63" s="30" t="str">
        <f>VLOOKUP($B63,'[1]D16TPM'!$B$5:$EP$39,'D16TPM'!F$5)</f>
        <v>Quảng Nam</v>
      </c>
      <c r="G63" s="31">
        <f>VLOOKUP($B63,'[1]D16TPM'!$B$5:$EP$39,'D16TPM'!G$5)</f>
        <v>6.94</v>
      </c>
      <c r="H63" s="32">
        <f>VLOOKUP($B63,'[1]D16TPM'!$B$5:$EP$39,'D16TPM'!H$5)</f>
        <v>9.1</v>
      </c>
      <c r="I63" s="32">
        <f>VLOOKUP($B63,'[1]D16TPM'!$B$5:$EP$39,'D16TPM'!I$5)</f>
        <v>6.5</v>
      </c>
      <c r="J63" s="31">
        <f>VLOOKUP($B63,'[1]D16TPM'!$B$5:$EP$39,'D16TPM'!J$5)</f>
        <v>7.09</v>
      </c>
      <c r="K63" s="31">
        <f>VLOOKUP($B63,'[1]THANG4'!$B$7:$AS$41,44,0)</f>
        <v>2.88</v>
      </c>
      <c r="L63" s="33" t="str">
        <f>VLOOKUP($B63,'[1]D16TPM'!$B$5:$EP$39,'D16TPM'!L$5)</f>
        <v>ĐẠT</v>
      </c>
      <c r="M63" s="33" t="str">
        <f>VLOOKUP($B63,'[1]D16TPM'!$B$5:$EP$39,'D16TPM'!M$5)</f>
        <v>ĐẠT</v>
      </c>
      <c r="N63" s="33" t="str">
        <f>VLOOKUP($B63,'[1]D16TPM'!$B$5:$EP$39,'D16TPM'!N$5)</f>
        <v>ĐẠT</v>
      </c>
      <c r="O63" s="34" t="s">
        <v>38</v>
      </c>
      <c r="P63" s="35" t="str">
        <f t="shared" si="4"/>
        <v>CNTN</v>
      </c>
      <c r="R63" s="37">
        <f>VLOOKUP($B63,'[1]THANG10'!$B$5:$BB$41,51,0)</f>
        <v>0</v>
      </c>
      <c r="S63" s="38">
        <f>VLOOKUP($B63,'[1]THANG10'!$B$5:$BB$41,53,0)</f>
        <v>0</v>
      </c>
    </row>
    <row r="64" spans="1:19" s="36" customFormat="1" ht="19.5" customHeight="1" hidden="1">
      <c r="A64" s="25">
        <f t="shared" si="5"/>
        <v>7</v>
      </c>
      <c r="B64" s="26">
        <v>169121438</v>
      </c>
      <c r="C64" s="27" t="str">
        <f>VLOOKUP($B64,'[1]D16TPM'!$B$5:$EP$39,'D16TPM'!C$5)</f>
        <v>Nguyễn Thu </v>
      </c>
      <c r="D64" s="28" t="str">
        <f>VLOOKUP($B64,'[1]D16TPM'!$B$5:$EP$39,'D16TPM'!D$5)</f>
        <v>Thời</v>
      </c>
      <c r="E64" s="29">
        <f>VLOOKUP($B64,'[1]D16TPM'!$B$5:$EP$39,'D16TPM'!E$5)</f>
        <v>32216</v>
      </c>
      <c r="F64" s="30" t="str">
        <f>VLOOKUP($B64,'[1]D16TPM'!$B$5:$EP$39,'D16TPM'!F$5)</f>
        <v>Quảng Nam</v>
      </c>
      <c r="G64" s="31">
        <f>VLOOKUP($B64,'[1]D16TPM'!$B$5:$EP$39,'D16TPM'!G$5)</f>
        <v>7.14</v>
      </c>
      <c r="H64" s="32">
        <f>VLOOKUP($B64,'[1]D16TPM'!$B$5:$EP$39,'D16TPM'!H$5)</f>
        <v>7.5</v>
      </c>
      <c r="I64" s="32">
        <f>VLOOKUP($B64,'[1]D16TPM'!$B$5:$EP$39,'D16TPM'!I$5)</f>
        <v>8.3</v>
      </c>
      <c r="J64" s="31">
        <f>VLOOKUP($B64,'[1]D16TPM'!$B$5:$EP$39,'D16TPM'!J$5)</f>
        <v>7.16</v>
      </c>
      <c r="K64" s="31">
        <f>VLOOKUP($B64,'[1]THANG4'!$B$7:$AS$41,44,0)</f>
        <v>2.96</v>
      </c>
      <c r="L64" s="33" t="str">
        <f>VLOOKUP($B64,'[1]D16TPM'!$B$5:$EP$39,'D16TPM'!L$5)</f>
        <v>ĐẠT</v>
      </c>
      <c r="M64" s="33" t="str">
        <f>VLOOKUP($B64,'[1]D16TPM'!$B$5:$EP$39,'D16TPM'!M$5)</f>
        <v>ĐẠT</v>
      </c>
      <c r="N64" s="33" t="str">
        <f>VLOOKUP($B64,'[1]D16TPM'!$B$5:$EP$39,'D16TPM'!N$5)</f>
        <v>ĐẠT</v>
      </c>
      <c r="O64" s="34" t="s">
        <v>38</v>
      </c>
      <c r="P64" s="35" t="str">
        <f t="shared" si="4"/>
        <v>CNTN</v>
      </c>
      <c r="R64" s="37">
        <f>VLOOKUP($B64,'[1]THANG10'!$B$5:$BB$41,51,0)</f>
        <v>0</v>
      </c>
      <c r="S64" s="38">
        <f>VLOOKUP($B64,'[1]THANG10'!$B$5:$BB$41,53,0)</f>
        <v>0</v>
      </c>
    </row>
    <row r="65" spans="1:19" s="36" customFormat="1" ht="19.5" customHeight="1" hidden="1">
      <c r="A65" s="25">
        <f t="shared" si="5"/>
        <v>8</v>
      </c>
      <c r="B65" s="26">
        <v>169121440</v>
      </c>
      <c r="C65" s="27" t="str">
        <f>VLOOKUP($B65,'[1]D16TPM'!$B$5:$EP$39,'D16TPM'!C$5)</f>
        <v>Phạm Thị Thu </v>
      </c>
      <c r="D65" s="28" t="str">
        <f>VLOOKUP($B65,'[1]D16TPM'!$B$5:$EP$39,'D16TPM'!D$5)</f>
        <v>Thương</v>
      </c>
      <c r="E65" s="29" t="str">
        <f>VLOOKUP($B65,'[1]D16TPM'!$B$5:$EP$39,'D16TPM'!E$5)</f>
        <v>01/07/1988</v>
      </c>
      <c r="F65" s="30" t="str">
        <f>VLOOKUP($B65,'[1]D16TPM'!$B$5:$EP$39,'D16TPM'!F$5)</f>
        <v>Quảng Nam</v>
      </c>
      <c r="G65" s="31">
        <f>VLOOKUP($B65,'[1]D16TPM'!$B$5:$EP$39,'D16TPM'!G$5)</f>
        <v>7.19</v>
      </c>
      <c r="H65" s="32">
        <f>VLOOKUP($B65,'[1]D16TPM'!$B$5:$EP$39,'D16TPM'!H$5)</f>
        <v>7.7</v>
      </c>
      <c r="I65" s="32">
        <f>VLOOKUP($B65,'[1]D16TPM'!$B$5:$EP$39,'D16TPM'!I$5)</f>
        <v>7.5</v>
      </c>
      <c r="J65" s="31">
        <f>VLOOKUP($B65,'[1]D16TPM'!$B$5:$EP$39,'D16TPM'!J$5)</f>
        <v>7.22</v>
      </c>
      <c r="K65" s="31">
        <f>VLOOKUP($B65,'[1]THANG4'!$B$7:$AS$41,44,0)</f>
        <v>3.01</v>
      </c>
      <c r="L65" s="33" t="str">
        <f>VLOOKUP($B65,'[1]D16TPM'!$B$5:$EP$39,'D16TPM'!L$5)</f>
        <v>ĐẠT</v>
      </c>
      <c r="M65" s="33" t="str">
        <f>VLOOKUP($B65,'[1]D16TPM'!$B$5:$EP$39,'D16TPM'!M$5)</f>
        <v>ĐẠT</v>
      </c>
      <c r="N65" s="33" t="str">
        <f>VLOOKUP($B65,'[1]D16TPM'!$B$5:$EP$39,'D16TPM'!N$5)</f>
        <v>ĐẠT</v>
      </c>
      <c r="O65" s="34" t="s">
        <v>38</v>
      </c>
      <c r="P65" s="35" t="str">
        <f t="shared" si="4"/>
        <v>CNTN</v>
      </c>
      <c r="R65" s="37">
        <f>VLOOKUP($B65,'[1]THANG10'!$B$5:$BB$41,51,0)</f>
        <v>0</v>
      </c>
      <c r="S65" s="38">
        <f>VLOOKUP($B65,'[1]THANG10'!$B$5:$BB$41,53,0)</f>
        <v>0</v>
      </c>
    </row>
    <row r="66" spans="1:19" s="36" customFormat="1" ht="19.5" customHeight="1" hidden="1">
      <c r="A66" s="25">
        <f t="shared" si="5"/>
        <v>9</v>
      </c>
      <c r="B66" s="26">
        <v>169121445</v>
      </c>
      <c r="C66" s="27" t="str">
        <f>VLOOKUP($B66,'[1]D16TPM'!$B$5:$EP$39,'D16TPM'!C$5)</f>
        <v>Võ Thị </v>
      </c>
      <c r="D66" s="28" t="str">
        <f>VLOOKUP($B66,'[1]D16TPM'!$B$5:$EP$39,'D16TPM'!D$5)</f>
        <v>Trinh</v>
      </c>
      <c r="E66" s="29" t="str">
        <f>VLOOKUP($B66,'[1]D16TPM'!$B$5:$EP$39,'D16TPM'!E$5)</f>
        <v>16/01/1987</v>
      </c>
      <c r="F66" s="30" t="str">
        <f>VLOOKUP($B66,'[1]D16TPM'!$B$5:$EP$39,'D16TPM'!F$5)</f>
        <v>Quảng Nam</v>
      </c>
      <c r="G66" s="31">
        <f>VLOOKUP($B66,'[1]D16TPM'!$B$5:$EP$39,'D16TPM'!G$5)</f>
        <v>6.69</v>
      </c>
      <c r="H66" s="32">
        <f>VLOOKUP($B66,'[1]D16TPM'!$B$5:$EP$39,'D16TPM'!H$5)</f>
        <v>7</v>
      </c>
      <c r="I66" s="32">
        <f>VLOOKUP($B66,'[1]D16TPM'!$B$5:$EP$39,'D16TPM'!I$5)</f>
        <v>6.5</v>
      </c>
      <c r="J66" s="31">
        <f>VLOOKUP($B66,'[1]D16TPM'!$B$5:$EP$39,'D16TPM'!J$5)</f>
        <v>6.72</v>
      </c>
      <c r="K66" s="31">
        <f>VLOOKUP($B66,'[1]THANG4'!$B$7:$AS$41,44,0)</f>
        <v>2.67</v>
      </c>
      <c r="L66" s="33" t="str">
        <f>VLOOKUP($B66,'[1]D16TPM'!$B$5:$EP$39,'D16TPM'!L$5)</f>
        <v>ĐẠT</v>
      </c>
      <c r="M66" s="33" t="str">
        <f>VLOOKUP($B66,'[1]D16TPM'!$B$5:$EP$39,'D16TPM'!M$5)</f>
        <v>ĐẠT</v>
      </c>
      <c r="N66" s="33" t="str">
        <f>VLOOKUP($B66,'[1]D16TPM'!$B$5:$EP$39,'D16TPM'!N$5)</f>
        <v>ĐẠT</v>
      </c>
      <c r="O66" s="34" t="s">
        <v>38</v>
      </c>
      <c r="P66" s="35" t="str">
        <f t="shared" si="4"/>
        <v>CNTN</v>
      </c>
      <c r="R66" s="37">
        <f>VLOOKUP($B66,'[1]THANG10'!$B$5:$BB$41,51,0)</f>
        <v>0</v>
      </c>
      <c r="S66" s="38">
        <f>VLOOKUP($B66,'[1]THANG10'!$B$5:$BB$41,53,0)</f>
        <v>0</v>
      </c>
    </row>
    <row r="67" spans="1:19" s="36" customFormat="1" ht="19.5" customHeight="1" hidden="1">
      <c r="A67" s="194">
        <f t="shared" si="5"/>
        <v>10</v>
      </c>
      <c r="B67" s="195">
        <v>169121450</v>
      </c>
      <c r="C67" s="196" t="str">
        <f>VLOOKUP($B67,'[1]D16TPM'!$B$5:$EP$39,'D16TPM'!C$5)</f>
        <v>Hà Thị Thanh </v>
      </c>
      <c r="D67" s="197" t="str">
        <f>VLOOKUP($B67,'[1]D16TPM'!$B$5:$EP$39,'D16TPM'!D$5)</f>
        <v>Vân</v>
      </c>
      <c r="E67" s="198" t="str">
        <f>VLOOKUP($B67,'[1]D16TPM'!$B$5:$EP$39,'D16TPM'!E$5)</f>
        <v>23/11/1989</v>
      </c>
      <c r="F67" s="199" t="str">
        <f>VLOOKUP($B67,'[1]D16TPM'!$B$5:$EP$39,'D16TPM'!F$5)</f>
        <v>Quảng Nam</v>
      </c>
      <c r="G67" s="200">
        <f>VLOOKUP($B67,'[1]D16TPM'!$B$5:$EP$39,'D16TPM'!G$5)</f>
        <v>7.71</v>
      </c>
      <c r="H67" s="201">
        <f>VLOOKUP($B67,'[1]D16TPM'!$B$5:$EP$39,'D16TPM'!H$5)</f>
        <v>8.8</v>
      </c>
      <c r="I67" s="201">
        <f>VLOOKUP($B67,'[1]D16TPM'!$B$5:$EP$39,'D16TPM'!I$5)</f>
        <v>7</v>
      </c>
      <c r="J67" s="200">
        <f>VLOOKUP($B67,'[1]D16TPM'!$B$5:$EP$39,'D16TPM'!J$5)</f>
        <v>7.79</v>
      </c>
      <c r="K67" s="200">
        <f>VLOOKUP($B67,'[1]THANG4'!$B$7:$AS$41,44,0)</f>
        <v>3.36</v>
      </c>
      <c r="L67" s="202" t="str">
        <f>VLOOKUP($B67,'[1]D16TPM'!$B$5:$EP$39,'D16TPM'!L$5)</f>
        <v>ĐẠT</v>
      </c>
      <c r="M67" s="202" t="str">
        <f>VLOOKUP($B67,'[1]D16TPM'!$B$5:$EP$39,'D16TPM'!M$5)</f>
        <v>ĐẠT</v>
      </c>
      <c r="N67" s="202" t="str">
        <f>VLOOKUP($B67,'[1]D16TPM'!$B$5:$EP$39,'D16TPM'!N$5)</f>
        <v>ĐẠT</v>
      </c>
      <c r="O67" s="203" t="s">
        <v>38</v>
      </c>
      <c r="P67" s="204" t="str">
        <f t="shared" si="4"/>
        <v>CNTN</v>
      </c>
      <c r="R67" s="205">
        <f>VLOOKUP($B67,'[1]THANG10'!$B$5:$BB$41,51,0)</f>
        <v>0</v>
      </c>
      <c r="S67" s="206">
        <f>VLOOKUP($B67,'[1]THANG10'!$B$5:$BB$41,53,0)</f>
        <v>0</v>
      </c>
    </row>
    <row r="68" spans="1:19" s="208" customFormat="1" ht="19.5" customHeight="1" hidden="1">
      <c r="A68" s="25">
        <f t="shared" si="5"/>
        <v>11</v>
      </c>
      <c r="B68" s="26">
        <v>169121449</v>
      </c>
      <c r="C68" s="27" t="str">
        <f>VLOOKUP($B68,'[1]D16TPM'!$B$5:$EP$39,'D16TPM'!C$5)</f>
        <v>Nguyễn Thị </v>
      </c>
      <c r="D68" s="28" t="str">
        <f>VLOOKUP($B68,'[1]D16TPM'!$B$5:$EP$39,'D16TPM'!D$5)</f>
        <v>Vân</v>
      </c>
      <c r="E68" s="29" t="str">
        <f>VLOOKUP($B68,'[1]D16TPM'!$B$5:$EP$39,'D16TPM'!E$5)</f>
        <v>10/06/1988</v>
      </c>
      <c r="F68" s="30" t="str">
        <f>VLOOKUP($B68,'[1]D16TPM'!$B$5:$EP$39,'D16TPM'!F$5)</f>
        <v>Quảng Bình</v>
      </c>
      <c r="G68" s="31">
        <f>VLOOKUP($B68,'[1]D16TPM'!$B$5:$EP$39,'D16TPM'!G$5)</f>
        <v>7.23</v>
      </c>
      <c r="H68" s="32">
        <f>VLOOKUP($B68,'[1]D16TPM'!$B$5:$EP$39,'D16TPM'!H$5)</f>
        <v>7.1</v>
      </c>
      <c r="I68" s="32">
        <f>VLOOKUP($B68,'[1]D16TPM'!$B$5:$EP$39,'D16TPM'!I$5)</f>
        <v>7.3</v>
      </c>
      <c r="J68" s="31">
        <f>VLOOKUP($B68,'[1]D16TPM'!$B$5:$EP$39,'D16TPM'!J$5)</f>
        <v>7.22</v>
      </c>
      <c r="K68" s="31">
        <f>VLOOKUP($B68,'[1]THANG4'!$B$7:$AS$41,44,0)</f>
        <v>3</v>
      </c>
      <c r="L68" s="33" t="str">
        <f>VLOOKUP($B68,'[1]D16TPM'!$B$5:$EP$39,'D16TPM'!L$5)</f>
        <v>ĐẠT</v>
      </c>
      <c r="M68" s="33" t="str">
        <f>VLOOKUP($B68,'[1]D16TPM'!$B$5:$EP$39,'D16TPM'!M$5)</f>
        <v>ĐẠT</v>
      </c>
      <c r="N68" s="33" t="str">
        <f>VLOOKUP($B68,'[1]D16TPM'!$B$5:$EP$39,'D16TPM'!N$5)</f>
        <v>ĐẠT</v>
      </c>
      <c r="O68" s="34" t="s">
        <v>38</v>
      </c>
      <c r="P68" s="207" t="str">
        <f t="shared" si="4"/>
        <v>CNTN</v>
      </c>
      <c r="R68" s="37">
        <f>VLOOKUP($B68,'[1]THANG10'!$B$5:$BB$41,51,0)</f>
        <v>0</v>
      </c>
      <c r="S68" s="38">
        <f>VLOOKUP($B68,'[1]THANG10'!$B$5:$BB$41,53,0)</f>
        <v>0</v>
      </c>
    </row>
    <row r="69" spans="1:19" s="36" customFormat="1" ht="19.5" customHeight="1" hidden="1">
      <c r="A69" s="40">
        <v>1</v>
      </c>
      <c r="B69" s="41">
        <v>169121413</v>
      </c>
      <c r="C69" s="42" t="str">
        <f>VLOOKUP($B69,'[1]D16TPM'!$B$5:$EP$39,'D16TPM'!C$5)</f>
        <v>Dương Thị Minh </v>
      </c>
      <c r="D69" s="43" t="str">
        <f>VLOOKUP($B69,'[1]D16TPM'!$B$5:$EP$39,'D16TPM'!D$5)</f>
        <v>Hiếu</v>
      </c>
      <c r="E69" s="44" t="str">
        <f>VLOOKUP($B69,'[1]D16TPM'!$B$5:$EP$39,'D16TPM'!E$5)</f>
        <v>06/02/1984</v>
      </c>
      <c r="F69" s="45" t="str">
        <f>VLOOKUP($B69,'[1]D16TPM'!$B$5:$EP$39,'D16TPM'!F$5)</f>
        <v>Quảng Nam</v>
      </c>
      <c r="G69" s="46">
        <f>VLOOKUP($B69,'[1]D16TPM'!$B$5:$EP$39,'D16TPM'!G$5)</f>
        <v>6.74</v>
      </c>
      <c r="H69" s="47">
        <f>VLOOKUP($B69,'[1]D16TPM'!$B$5:$EP$39,'D16TPM'!H$5)</f>
        <v>8.1</v>
      </c>
      <c r="I69" s="47">
        <f>VLOOKUP($B69,'[1]D16TPM'!$B$5:$EP$39,'D16TPM'!I$5)</f>
        <v>7</v>
      </c>
      <c r="J69" s="46">
        <f>VLOOKUP($B69,'[1]D16TPM'!$B$5:$EP$39,'D16TPM'!J$5)</f>
        <v>6.83</v>
      </c>
      <c r="K69" s="46">
        <f>VLOOKUP($B69,'[1]THANG4'!$B$7:$AS$41,44,0)</f>
        <v>2.76</v>
      </c>
      <c r="L69" s="48" t="str">
        <f>VLOOKUP($B69,'[1]D16TPM'!$B$5:$EP$39,'D16TPM'!L$5)</f>
        <v>ĐẠT</v>
      </c>
      <c r="M69" s="48" t="str">
        <f>VLOOKUP($B69,'[1]D16TPM'!$B$5:$EP$39,'D16TPM'!M$5)</f>
        <v>ĐẠT</v>
      </c>
      <c r="N69" s="48" t="str">
        <f>VLOOKUP($B69,'[1]D16TPM'!$B$5:$EP$39,'D16TPM'!N$5)</f>
        <v>ĐẠT</v>
      </c>
      <c r="O69" s="49" t="s">
        <v>38</v>
      </c>
      <c r="P69" s="209" t="str">
        <f>IF(AND(H69&gt;=5.5,I69&gt;=5.5,K69&gt;=2,L69="ĐẠT",M69="ĐẠT",N69="ĐẠT",R69=0),"CNTN",IF(OR(H69&lt;5.5,I69&lt;5.5),"HỎNG","HOÃN CNTN"))</f>
        <v>CNTN</v>
      </c>
      <c r="Q69" s="208"/>
      <c r="R69" s="37">
        <f>VLOOKUP($B69,'[1]THANG10'!$B$5:$BB$41,51,0)</f>
        <v>0</v>
      </c>
      <c r="S69" s="38">
        <f>VLOOKUP($B69,'[1]THANG10'!$B$5:$BB$41,53,0)</f>
        <v>0</v>
      </c>
    </row>
    <row r="70" spans="1:19" s="61" customFormat="1" ht="6" customHeight="1" hidden="1">
      <c r="A70" s="51"/>
      <c r="B70" s="52"/>
      <c r="C70" s="53"/>
      <c r="D70" s="54"/>
      <c r="E70" s="55"/>
      <c r="F70" s="56"/>
      <c r="G70" s="57"/>
      <c r="H70" s="57"/>
      <c r="I70" s="57"/>
      <c r="J70" s="57"/>
      <c r="K70" s="57"/>
      <c r="L70" s="58"/>
      <c r="M70" s="58"/>
      <c r="N70" s="58"/>
      <c r="O70" s="59"/>
      <c r="P70" s="60"/>
      <c r="R70" s="62"/>
      <c r="S70" s="62"/>
    </row>
    <row r="71" spans="1:19" s="68" customFormat="1" ht="15" hidden="1">
      <c r="A71" s="39"/>
      <c r="B71" s="39"/>
      <c r="C71" s="39"/>
      <c r="D71" s="39"/>
      <c r="E71" s="63"/>
      <c r="F71" s="64"/>
      <c r="G71" s="65"/>
      <c r="H71" s="39"/>
      <c r="I71" s="66"/>
      <c r="J71" s="65"/>
      <c r="K71" s="66"/>
      <c r="L71" s="66"/>
      <c r="M71" s="66"/>
      <c r="N71" s="66"/>
      <c r="O71" s="67" t="str">
        <f ca="1">"Đà nẵng, ngày "&amp;TEXT(DAY(TODAY()),"00")&amp;" tháng "&amp;TEXT(MONTH(TODAY()),"00")&amp;" năm "&amp;YEAR(TODAY())</f>
        <v>Đà nẵng, ngày 21 tháng 03 năm 2013</v>
      </c>
      <c r="P71" s="39"/>
      <c r="R71" s="39"/>
      <c r="S71" s="39"/>
    </row>
    <row r="72" spans="1:19" s="73" customFormat="1" ht="12" hidden="1">
      <c r="A72" s="1"/>
      <c r="B72" s="1" t="s">
        <v>27</v>
      </c>
      <c r="C72" s="1"/>
      <c r="D72" s="1"/>
      <c r="E72" s="69" t="s">
        <v>28</v>
      </c>
      <c r="F72" s="1"/>
      <c r="G72" s="70"/>
      <c r="H72" s="1"/>
      <c r="I72" s="71" t="s">
        <v>29</v>
      </c>
      <c r="J72" s="70"/>
      <c r="K72" s="70"/>
      <c r="L72" s="70"/>
      <c r="M72" s="70"/>
      <c r="N72" s="70"/>
      <c r="O72" s="72" t="s">
        <v>30</v>
      </c>
      <c r="P72" s="1"/>
      <c r="R72" s="1"/>
      <c r="S72" s="1"/>
    </row>
    <row r="73" spans="1:19" s="73" customFormat="1" ht="12" hidden="1">
      <c r="A73" s="1"/>
      <c r="B73" s="1"/>
      <c r="C73" s="1"/>
      <c r="D73" s="1"/>
      <c r="E73" s="69"/>
      <c r="F73" s="1"/>
      <c r="G73" s="70"/>
      <c r="H73" s="72"/>
      <c r="I73" s="70"/>
      <c r="J73" s="70"/>
      <c r="K73" s="70"/>
      <c r="L73" s="70"/>
      <c r="M73" s="70"/>
      <c r="N73" s="70"/>
      <c r="O73" s="74"/>
      <c r="P73" s="1"/>
      <c r="R73" s="1"/>
      <c r="S73" s="1"/>
    </row>
    <row r="74" spans="1:19" s="80" customFormat="1" ht="12" hidden="1">
      <c r="A74" s="75"/>
      <c r="B74" s="75"/>
      <c r="C74" s="75"/>
      <c r="D74" s="75"/>
      <c r="E74" s="76"/>
      <c r="F74" s="75"/>
      <c r="G74" s="77"/>
      <c r="H74" s="78"/>
      <c r="I74" s="77"/>
      <c r="J74" s="77"/>
      <c r="K74" s="77"/>
      <c r="L74" s="77"/>
      <c r="M74" s="77"/>
      <c r="N74" s="77"/>
      <c r="O74" s="79"/>
      <c r="P74" s="75"/>
      <c r="R74" s="75"/>
      <c r="S74" s="75"/>
    </row>
    <row r="75" spans="1:19" s="80" customFormat="1" ht="12" hidden="1">
      <c r="A75" s="75"/>
      <c r="B75" s="75"/>
      <c r="C75" s="75"/>
      <c r="D75" s="75"/>
      <c r="E75" s="76"/>
      <c r="F75" s="75"/>
      <c r="G75" s="77"/>
      <c r="H75" s="78"/>
      <c r="I75" s="77"/>
      <c r="J75" s="77"/>
      <c r="K75" s="77"/>
      <c r="L75" s="77"/>
      <c r="M75" s="77"/>
      <c r="N75" s="77"/>
      <c r="O75" s="79"/>
      <c r="P75" s="75"/>
      <c r="R75" s="75"/>
      <c r="S75" s="75"/>
    </row>
    <row r="76" spans="1:19" s="80" customFormat="1" ht="12" hidden="1">
      <c r="A76" s="75"/>
      <c r="B76" s="75"/>
      <c r="C76" s="75"/>
      <c r="D76" s="75"/>
      <c r="E76" s="76"/>
      <c r="F76" s="75"/>
      <c r="G76" s="77"/>
      <c r="H76" s="78"/>
      <c r="I76" s="77"/>
      <c r="J76" s="77"/>
      <c r="K76" s="77"/>
      <c r="L76" s="77"/>
      <c r="M76" s="77"/>
      <c r="N76" s="77"/>
      <c r="O76" s="79"/>
      <c r="P76" s="75"/>
      <c r="R76" s="75"/>
      <c r="S76" s="75"/>
    </row>
    <row r="77" spans="1:19" s="212" customFormat="1" ht="12" hidden="1">
      <c r="A77" s="210"/>
      <c r="B77" s="75" t="s">
        <v>39</v>
      </c>
      <c r="C77" s="210"/>
      <c r="D77" s="210"/>
      <c r="E77" s="76" t="s">
        <v>40</v>
      </c>
      <c r="F77" s="210"/>
      <c r="G77" s="210"/>
      <c r="H77" s="210"/>
      <c r="I77" s="211"/>
      <c r="J77" s="210"/>
      <c r="K77" s="211"/>
      <c r="L77" s="211"/>
      <c r="M77" s="211"/>
      <c r="N77" s="211"/>
      <c r="O77" s="210"/>
      <c r="P77" s="210"/>
      <c r="R77" s="210"/>
      <c r="S77" s="210"/>
    </row>
    <row r="78" ht="12.75" hidden="1"/>
    <row r="79" spans="2:5" ht="12.75" hidden="1">
      <c r="B79" s="213" t="s">
        <v>41</v>
      </c>
      <c r="C79" s="213"/>
      <c r="D79" s="213"/>
      <c r="E79" s="213"/>
    </row>
    <row r="80" spans="1:19" s="23" customFormat="1" ht="18" customHeight="1" hidden="1">
      <c r="A80" s="12" t="s">
        <v>333</v>
      </c>
      <c r="B80" s="13"/>
      <c r="C80" s="14"/>
      <c r="D80" s="15"/>
      <c r="E80" s="16"/>
      <c r="F80" s="17"/>
      <c r="G80" s="18"/>
      <c r="H80" s="19"/>
      <c r="I80" s="19"/>
      <c r="J80" s="18"/>
      <c r="K80" s="18"/>
      <c r="L80" s="20"/>
      <c r="M80" s="20"/>
      <c r="N80" s="20"/>
      <c r="O80" s="21"/>
      <c r="P80" s="22"/>
      <c r="R80" s="24"/>
      <c r="S80" s="24"/>
    </row>
    <row r="81" spans="1:19" s="36" customFormat="1" ht="19.5" customHeight="1" hidden="1">
      <c r="A81" s="25">
        <v>1</v>
      </c>
      <c r="B81" s="26">
        <v>169121404</v>
      </c>
      <c r="C81" s="27" t="str">
        <f>VLOOKUP($B81,'[1]D16TPM'!$B$5:$EP$39,'D16TPM'!C$5)</f>
        <v>Nguyễn Thị Kim</v>
      </c>
      <c r="D81" s="28" t="str">
        <f>VLOOKUP($B81,'[1]D16TPM'!$B$5:$EP$39,'D16TPM'!D$5)</f>
        <v>Anh</v>
      </c>
      <c r="E81" s="29" t="str">
        <f>VLOOKUP($B81,'[1]D16TPM'!$B$5:$EP$39,'D16TPM'!E$5)</f>
        <v>22/10/1988</v>
      </c>
      <c r="F81" s="30" t="str">
        <f>VLOOKUP($B81,'[1]D16TPM'!$B$5:$EP$39,'D16TPM'!F$5)</f>
        <v>Đăk Lăk</v>
      </c>
      <c r="G81" s="31">
        <f>VLOOKUP($B81,'[1]D16TPM'!$B$5:$EP$39,'D16TPM'!G$5)</f>
        <v>6.74</v>
      </c>
      <c r="H81" s="32">
        <f>VLOOKUP($B81,'[1]D16TPM'!$B$5:$EP$39,'D16TPM'!H$5)</f>
        <v>7.8</v>
      </c>
      <c r="I81" s="32">
        <f>VLOOKUP($B81,'[1]D16TPM'!$B$5:$EP$39,'D16TPM'!I$5)</f>
        <v>8</v>
      </c>
      <c r="J81" s="31">
        <f>VLOOKUP($B81,'[1]D16TPM'!$B$5:$EP$39,'D16TPM'!J$5)</f>
        <v>6.81</v>
      </c>
      <c r="K81" s="31">
        <f>VLOOKUP($B81,'[1]THANG4'!$B$7:$AS$41,44,0)</f>
        <v>2.74</v>
      </c>
      <c r="L81" s="33" t="str">
        <f>VLOOKUP($B81,'[1]D16TPM'!$B$5:$EP$39,'D16TPM'!L$5)</f>
        <v>ĐẠT</v>
      </c>
      <c r="M81" s="33" t="str">
        <f>VLOOKUP($B81,'[1]D16TPM'!$B$5:$EP$39,'D16TPM'!M$5)</f>
        <v>ĐẠT</v>
      </c>
      <c r="N81" s="33" t="str">
        <f>VLOOKUP($B81,'[1]D16TPM'!$B$5:$EP$39,'D16TPM'!N$5)</f>
        <v>ĐẠT</v>
      </c>
      <c r="O81" s="34" t="s">
        <v>38</v>
      </c>
      <c r="P81" s="35" t="str">
        <f>IF(AND(H81&gt;=5.5,I81&gt;=5.5,K81&gt;=2,L81="ĐẠT",M81="ĐẠT",N81="ĐẠT",R81=0),"CNTN",IF(OR(H81&lt;5.5,I81&lt;5.5),"HỎNG","HOÃN CNTN"))</f>
        <v>CNTN</v>
      </c>
      <c r="R81" s="37">
        <f>VLOOKUP($B81,'[1]THANG10'!$B$5:$BB$41,51,0)</f>
        <v>0</v>
      </c>
      <c r="S81" s="38">
        <f>VLOOKUP($B81,'[1]THANG10'!$B$5:$BB$41,53,0)</f>
        <v>0</v>
      </c>
    </row>
    <row r="82" spans="1:19" s="84" customFormat="1" ht="19.5" customHeight="1" hidden="1">
      <c r="A82" s="40">
        <f>A81+1</f>
        <v>2</v>
      </c>
      <c r="B82" s="41">
        <v>169121410</v>
      </c>
      <c r="C82" s="42" t="str">
        <f>VLOOKUP($B82,'[1]D16TPM'!$B$5:$EP$39,'D16TPM'!C$5)</f>
        <v>Nguyễn Thị Thu </v>
      </c>
      <c r="D82" s="43" t="str">
        <f>VLOOKUP($B82,'[1]D16TPM'!$B$5:$EP$39,'D16TPM'!D$5)</f>
        <v>Hằng</v>
      </c>
      <c r="E82" s="44" t="str">
        <f>VLOOKUP($B82,'[1]D16TPM'!$B$5:$EP$39,'D16TPM'!E$5)</f>
        <v>03/04/1985</v>
      </c>
      <c r="F82" s="45" t="str">
        <f>VLOOKUP($B82,'[1]D16TPM'!$B$5:$EP$39,'D16TPM'!F$5)</f>
        <v>Quảng Nam</v>
      </c>
      <c r="G82" s="46">
        <f>VLOOKUP($B82,'[1]D16TPM'!$B$5:$EP$39,'D16TPM'!G$5)</f>
        <v>6.7</v>
      </c>
      <c r="H82" s="47">
        <f>VLOOKUP($B82,'[1]D16TPM'!$B$5:$EP$39,'D16TPM'!H$5)</f>
        <v>6.4</v>
      </c>
      <c r="I82" s="47">
        <f>VLOOKUP($B82,'[1]D16TPM'!$B$5:$EP$39,'D16TPM'!I$5)</f>
        <v>6</v>
      </c>
      <c r="J82" s="46">
        <f>VLOOKUP($B82,'[1]D16TPM'!$B$5:$EP$39,'D16TPM'!J$5)</f>
        <v>6.68</v>
      </c>
      <c r="K82" s="46">
        <f>VLOOKUP($B82,'[1]THANG4'!$B$7:$AS$41,44,0)</f>
        <v>2.63</v>
      </c>
      <c r="L82" s="48" t="str">
        <f>VLOOKUP($B82,'[1]D16TPM'!$B$5:$EP$39,'D16TPM'!L$5)</f>
        <v>ĐẠT</v>
      </c>
      <c r="M82" s="48" t="str">
        <f>VLOOKUP($B82,'[1]D16TPM'!$B$5:$EP$39,'D16TPM'!M$5)</f>
        <v>ĐẠT</v>
      </c>
      <c r="N82" s="48" t="str">
        <f>VLOOKUP($B82,'[1]D16TPM'!$B$5:$EP$39,'D16TPM'!N$5)</f>
        <v>ĐẠT</v>
      </c>
      <c r="O82" s="49" t="s">
        <v>38</v>
      </c>
      <c r="P82" s="50" t="str">
        <f>IF(AND(H82&gt;=5.5,I82&gt;=5.5,K82&gt;=2,L82="ĐẠT",M82="ĐẠT",N82="ĐẠT",R82=0),"CNTN",IF(OR(H82&lt;5.5,I82&lt;5.5),"HỎNG","HOÃN CNTN"))</f>
        <v>CNTN</v>
      </c>
      <c r="R82" s="85">
        <f>VLOOKUP($B82,'[1]THANG10'!$B$5:$BB$41,51,0)</f>
        <v>0</v>
      </c>
      <c r="S82" s="86">
        <f>VLOOKUP($B82,'[1]THANG10'!$B$5:$BB$41,53,0)</f>
        <v>0</v>
      </c>
    </row>
    <row r="83" spans="1:19" s="61" customFormat="1" ht="6" customHeight="1" hidden="1">
      <c r="A83" s="51"/>
      <c r="B83" s="52"/>
      <c r="C83" s="53"/>
      <c r="D83" s="54"/>
      <c r="E83" s="55"/>
      <c r="F83" s="56"/>
      <c r="G83" s="57"/>
      <c r="H83" s="57"/>
      <c r="I83" s="57"/>
      <c r="J83" s="57"/>
      <c r="K83" s="57"/>
      <c r="L83" s="58"/>
      <c r="M83" s="58"/>
      <c r="N83" s="58"/>
      <c r="O83" s="59"/>
      <c r="P83" s="60"/>
      <c r="R83" s="62"/>
      <c r="S83" s="62"/>
    </row>
    <row r="84" spans="1:19" s="68" customFormat="1" ht="15" hidden="1">
      <c r="A84" s="39"/>
      <c r="B84" s="39"/>
      <c r="C84" s="39"/>
      <c r="D84" s="39"/>
      <c r="E84" s="63"/>
      <c r="F84" s="64"/>
      <c r="G84" s="65"/>
      <c r="H84" s="39"/>
      <c r="I84" s="66"/>
      <c r="J84" s="65"/>
      <c r="K84" s="66"/>
      <c r="L84" s="66"/>
      <c r="M84" s="66"/>
      <c r="N84" s="66"/>
      <c r="O84" s="67" t="str">
        <f ca="1">"Đà nẵng, ngày "&amp;TEXT(DAY(TODAY()),"00")&amp;" tháng "&amp;TEXT(MONTH(TODAY()),"00")&amp;" năm "&amp;YEAR(TODAY())</f>
        <v>Đà nẵng, ngày 21 tháng 03 năm 2013</v>
      </c>
      <c r="P84" s="39"/>
      <c r="R84" s="39"/>
      <c r="S84" s="39"/>
    </row>
    <row r="85" spans="1:19" s="73" customFormat="1" ht="12" hidden="1">
      <c r="A85" s="1"/>
      <c r="B85" s="1" t="s">
        <v>27</v>
      </c>
      <c r="C85" s="1"/>
      <c r="D85" s="1"/>
      <c r="E85" s="69" t="s">
        <v>28</v>
      </c>
      <c r="F85" s="1"/>
      <c r="G85" s="70"/>
      <c r="H85" s="1"/>
      <c r="I85" s="71" t="s">
        <v>29</v>
      </c>
      <c r="J85" s="70"/>
      <c r="K85" s="70"/>
      <c r="L85" s="70"/>
      <c r="M85" s="70"/>
      <c r="N85" s="70"/>
      <c r="O85" s="72" t="s">
        <v>30</v>
      </c>
      <c r="P85" s="1"/>
      <c r="R85" s="1"/>
      <c r="S85" s="1"/>
    </row>
    <row r="86" spans="1:19" s="73" customFormat="1" ht="12" hidden="1">
      <c r="A86" s="1"/>
      <c r="B86" s="1"/>
      <c r="C86" s="1"/>
      <c r="D86" s="1"/>
      <c r="E86" s="69"/>
      <c r="F86" s="1"/>
      <c r="G86" s="70"/>
      <c r="H86" s="72"/>
      <c r="I86" s="70"/>
      <c r="J86" s="70"/>
      <c r="K86" s="70"/>
      <c r="L86" s="70"/>
      <c r="M86" s="70"/>
      <c r="N86" s="70"/>
      <c r="O86" s="74"/>
      <c r="P86" s="1"/>
      <c r="R86" s="1"/>
      <c r="S86" s="1"/>
    </row>
    <row r="87" spans="1:19" s="80" customFormat="1" ht="12" hidden="1">
      <c r="A87" s="75"/>
      <c r="B87" s="75"/>
      <c r="C87" s="75"/>
      <c r="D87" s="75"/>
      <c r="E87" s="76"/>
      <c r="F87" s="75"/>
      <c r="G87" s="77"/>
      <c r="H87" s="78"/>
      <c r="I87" s="77"/>
      <c r="J87" s="77"/>
      <c r="K87" s="77"/>
      <c r="L87" s="77"/>
      <c r="M87" s="77"/>
      <c r="N87" s="77"/>
      <c r="O87" s="79"/>
      <c r="P87" s="75"/>
      <c r="R87" s="75"/>
      <c r="S87" s="75"/>
    </row>
    <row r="88" spans="1:19" s="80" customFormat="1" ht="12" hidden="1">
      <c r="A88" s="75"/>
      <c r="B88" s="75"/>
      <c r="C88" s="75"/>
      <c r="D88" s="75"/>
      <c r="E88" s="76"/>
      <c r="F88" s="75"/>
      <c r="G88" s="77"/>
      <c r="H88" s="78"/>
      <c r="I88" s="77"/>
      <c r="J88" s="77"/>
      <c r="K88" s="77"/>
      <c r="L88" s="77"/>
      <c r="M88" s="77"/>
      <c r="N88" s="77"/>
      <c r="O88" s="79"/>
      <c r="P88" s="75"/>
      <c r="R88" s="75"/>
      <c r="S88" s="75"/>
    </row>
    <row r="89" spans="1:19" s="80" customFormat="1" ht="12" hidden="1">
      <c r="A89" s="75"/>
      <c r="B89" s="75"/>
      <c r="C89" s="75"/>
      <c r="D89" s="75"/>
      <c r="E89" s="76"/>
      <c r="F89" s="75"/>
      <c r="G89" s="77"/>
      <c r="H89" s="78"/>
      <c r="I89" s="77"/>
      <c r="J89" s="77"/>
      <c r="K89" s="77"/>
      <c r="L89" s="77"/>
      <c r="M89" s="77"/>
      <c r="N89" s="77"/>
      <c r="O89" s="79"/>
      <c r="P89" s="75"/>
      <c r="R89" s="75"/>
      <c r="S89" s="75"/>
    </row>
    <row r="90" spans="1:19" s="212" customFormat="1" ht="12" hidden="1">
      <c r="A90" s="210"/>
      <c r="B90" s="75" t="s">
        <v>39</v>
      </c>
      <c r="C90" s="210"/>
      <c r="D90" s="210"/>
      <c r="E90" s="76" t="s">
        <v>40</v>
      </c>
      <c r="F90" s="210"/>
      <c r="G90" s="210"/>
      <c r="H90" s="210"/>
      <c r="I90" s="211"/>
      <c r="J90" s="210"/>
      <c r="K90" s="211"/>
      <c r="L90" s="211"/>
      <c r="M90" s="211"/>
      <c r="N90" s="211"/>
      <c r="O90" s="210"/>
      <c r="P90" s="210"/>
      <c r="R90" s="210"/>
      <c r="S90" s="210"/>
    </row>
    <row r="91" ht="12.75" hidden="1"/>
    <row r="92" ht="12.75" hidden="1"/>
    <row r="93" ht="12.75" hidden="1"/>
    <row r="94" spans="2:6" ht="12.75" hidden="1">
      <c r="B94" s="213" t="s">
        <v>44</v>
      </c>
      <c r="C94" s="213"/>
      <c r="D94" s="213"/>
      <c r="E94" s="213"/>
      <c r="F94" s="213"/>
    </row>
    <row r="95" spans="1:19" s="23" customFormat="1" ht="18" customHeight="1" hidden="1">
      <c r="A95" s="12" t="s">
        <v>25</v>
      </c>
      <c r="B95" s="13"/>
      <c r="C95" s="14"/>
      <c r="D95" s="15"/>
      <c r="E95" s="16"/>
      <c r="F95" s="17"/>
      <c r="G95" s="18"/>
      <c r="H95" s="19"/>
      <c r="I95" s="19"/>
      <c r="J95" s="18"/>
      <c r="K95" s="18"/>
      <c r="L95" s="20"/>
      <c r="M95" s="20"/>
      <c r="N95" s="20"/>
      <c r="O95" s="21"/>
      <c r="P95" s="22"/>
      <c r="R95" s="24"/>
      <c r="S95" s="24"/>
    </row>
    <row r="96" spans="1:19" s="36" customFormat="1" ht="19.5" customHeight="1" hidden="1">
      <c r="A96" s="25">
        <v>1</v>
      </c>
      <c r="B96" s="26">
        <v>169121415</v>
      </c>
      <c r="C96" s="27" t="str">
        <f>VLOOKUP($B96,'[1]D16TPM'!$B$5:$EP$39,'D16TPM'!C$5)</f>
        <v>Võ Hồng </v>
      </c>
      <c r="D96" s="28" t="str">
        <f>VLOOKUP($B96,'[1]D16TPM'!$B$5:$EP$39,'D16TPM'!D$5)</f>
        <v>Huy</v>
      </c>
      <c r="E96" s="29" t="str">
        <f>VLOOKUP($B96,'[1]D16TPM'!$B$5:$EP$39,'D16TPM'!E$5)</f>
        <v>02/04/1987</v>
      </c>
      <c r="F96" s="30" t="str">
        <f>VLOOKUP($B96,'[1]D16TPM'!$B$5:$EP$39,'D16TPM'!F$5)</f>
        <v>Đăk Lăk</v>
      </c>
      <c r="G96" s="31">
        <f>VLOOKUP($B96,'[1]D16TPM'!$B$5:$EP$39,'D16TPM'!G$5)</f>
        <v>6.99</v>
      </c>
      <c r="H96" s="32">
        <f>VLOOKUP($B96,'[1]D16TPM'!$B$5:$EP$39,'D16TPM'!H$5)</f>
        <v>8.8</v>
      </c>
      <c r="I96" s="32">
        <f>VLOOKUP($B96,'[1]D16TPM'!$B$5:$EP$39,'D16TPM'!I$5)</f>
        <v>8.5</v>
      </c>
      <c r="J96" s="31">
        <f>VLOOKUP($B96,'[1]D16TPM'!$B$5:$EP$39,'D16TPM'!J$5)</f>
        <v>7.11</v>
      </c>
      <c r="K96" s="31">
        <f>VLOOKUP($B96,'[1]THANG4'!$B$7:$AS$41,44,0)</f>
        <v>2.94</v>
      </c>
      <c r="L96" s="33" t="str">
        <f>VLOOKUP($B96,'[1]D16TPM'!$B$5:$EP$39,'D16TPM'!L$5)</f>
        <v>ĐẠT</v>
      </c>
      <c r="M96" s="33" t="str">
        <f>VLOOKUP($B96,'[1]D16TPM'!$B$5:$EP$39,'D16TPM'!M$5)</f>
        <v>ĐẠT</v>
      </c>
      <c r="N96" s="33" t="str">
        <f>VLOOKUP($B96,'[1]D16TPM'!$B$5:$EP$39,'D16TPM'!N$5)</f>
        <v>ĐẠT</v>
      </c>
      <c r="O96" s="34"/>
      <c r="P96" s="35" t="str">
        <f>IF(AND(H96&gt;=5.5,I96&gt;=5.5,K96&gt;=2,L96="ĐẠT",M96="ĐẠT",N96="ĐẠT",R96=0),"CNTN",IF(OR(H96&lt;5.5,I96&lt;5.5),"HỎNG","HOÃN CNTN"))</f>
        <v>CNTN</v>
      </c>
      <c r="R96" s="37">
        <f>VLOOKUP($B96,'[1]THANG10'!$B$5:$BB$41,51,0)</f>
        <v>0</v>
      </c>
      <c r="S96" s="38">
        <f>VLOOKUP($B96,'[1]THANG10'!$B$5:$BB$41,53,0)</f>
        <v>0</v>
      </c>
    </row>
    <row r="97" spans="1:21" s="23" customFormat="1" ht="15.75" customHeight="1" hidden="1">
      <c r="A97" s="12" t="s">
        <v>26</v>
      </c>
      <c r="B97" s="13"/>
      <c r="C97" s="158"/>
      <c r="D97" s="159"/>
      <c r="E97" s="160"/>
      <c r="F97" s="161"/>
      <c r="G97" s="162"/>
      <c r="H97" s="163"/>
      <c r="I97" s="163"/>
      <c r="J97" s="162"/>
      <c r="K97" s="162"/>
      <c r="L97" s="164"/>
      <c r="M97" s="164"/>
      <c r="N97" s="164"/>
      <c r="O97" s="165"/>
      <c r="P97" s="166"/>
      <c r="R97" s="167"/>
      <c r="S97" s="167"/>
      <c r="U97" s="39"/>
    </row>
    <row r="98" spans="1:19" s="36" customFormat="1" ht="19.5" customHeight="1" hidden="1">
      <c r="A98" s="180">
        <v>1</v>
      </c>
      <c r="B98" s="181">
        <v>169121441</v>
      </c>
      <c r="C98" s="182" t="str">
        <f>VLOOKUP($B98,'[1]D16TPM'!$B$5:$EP$39,'D16TPM'!C$5)</f>
        <v>Hồ Đăng </v>
      </c>
      <c r="D98" s="183" t="str">
        <f>VLOOKUP($B98,'[1]D16TPM'!$B$5:$EP$39,'D16TPM'!D$5)</f>
        <v>Tiên</v>
      </c>
      <c r="E98" s="184">
        <f>VLOOKUP($B98,'[1]D16TPM'!$B$5:$EP$39,'D16TPM'!E$5)</f>
        <v>29690</v>
      </c>
      <c r="F98" s="185" t="str">
        <f>VLOOKUP($B98,'[1]D16TPM'!$B$5:$EP$39,'D16TPM'!F$5)</f>
        <v>Quảng Trị</v>
      </c>
      <c r="G98" s="186">
        <f>VLOOKUP($B98,'[1]D16TPM'!$B$5:$EP$39,'D16TPM'!G$5)</f>
        <v>6.17</v>
      </c>
      <c r="H98" s="187">
        <f>VLOOKUP($B98,'[1]D16TPM'!$B$5:$EP$39,'D16TPM'!H$5)</f>
        <v>7.4</v>
      </c>
      <c r="I98" s="187">
        <f>VLOOKUP($B98,'[1]D16TPM'!$B$5:$EP$39,'D16TPM'!I$5)</f>
        <v>6.8</v>
      </c>
      <c r="J98" s="186">
        <f>VLOOKUP($B98,'[1]D16TPM'!$B$5:$EP$39,'D16TPM'!J$5)</f>
        <v>6.26</v>
      </c>
      <c r="K98" s="186">
        <f>VLOOKUP($B98,'[1]THANG4'!$B$7:$AS$41,44,0)</f>
        <v>2.42</v>
      </c>
      <c r="L98" s="188" t="str">
        <f>VLOOKUP($B98,'[1]D16TPM'!$B$5:$EP$39,'D16TPM'!L$5)</f>
        <v>ĐẠT</v>
      </c>
      <c r="M98" s="188" t="str">
        <f>VLOOKUP($B98,'[1]D16TPM'!$B$5:$EP$39,'D16TPM'!M$5)</f>
        <v>ĐẠT</v>
      </c>
      <c r="N98" s="188" t="str">
        <f>VLOOKUP($B98,'[1]D16TPM'!$B$5:$EP$39,'D16TPM'!N$5)</f>
        <v>ĐẠT</v>
      </c>
      <c r="O98" s="189" t="s">
        <v>334</v>
      </c>
      <c r="P98" s="190" t="str">
        <f>IF(AND(H98&gt;=5.5,I98&gt;=5.5,K98&gt;=2,L98="ĐẠT",M98="ĐẠT",N98="ĐẠT",R98=0),"CNTN",IF(OR(H98&lt;5.5,I98&lt;5.5),"HỎNG","HOÃN CNTN"))</f>
        <v>HOÃN CNTN</v>
      </c>
      <c r="Q98" s="191"/>
      <c r="R98" s="192">
        <f>VLOOKUP($B98,'[1]THANG10'!$B$5:$BB$41,51,0)</f>
        <v>1</v>
      </c>
      <c r="S98" s="193">
        <f>VLOOKUP($B98,'[1]THANG10'!$B$5:$BB$41,53,0)</f>
        <v>0.029850746268656716</v>
      </c>
    </row>
    <row r="99" spans="1:21" s="23" customFormat="1" ht="15.75" customHeight="1">
      <c r="A99" s="12" t="s">
        <v>656</v>
      </c>
      <c r="B99" s="13"/>
      <c r="C99" s="158"/>
      <c r="D99" s="159"/>
      <c r="E99" s="160"/>
      <c r="F99" s="16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U99" s="39"/>
    </row>
    <row r="100" spans="1:19" s="36" customFormat="1" ht="19.5" customHeight="1">
      <c r="A100" s="180">
        <v>1</v>
      </c>
      <c r="B100" s="181">
        <v>169121433</v>
      </c>
      <c r="C100" s="182" t="str">
        <f>VLOOKUP($B100,'[1]D16TPM'!$B$5:$EP$39,'D16TPM'!C$5)</f>
        <v>Phan Ngọc Tinh </v>
      </c>
      <c r="D100" s="183" t="str">
        <f>VLOOKUP($B100,'[1]D16TPM'!$B$5:$EP$39,'D16TPM'!D$5)</f>
        <v>Sương</v>
      </c>
      <c r="E100" s="184" t="str">
        <f>VLOOKUP($B100,'[1]D16TPM'!$B$5:$EP$39,'D16TPM'!E$5)</f>
        <v>22/02/1987</v>
      </c>
      <c r="F100" s="185" t="str">
        <f>VLOOKUP($B100,'[1]D16TPM'!$B$5:$EP$39,'D16TPM'!F$5)</f>
        <v>Quảng Trị</v>
      </c>
      <c r="G100" s="186">
        <f>VLOOKUP($B100,'[1]D16TPM'!$B$5:$EP$39,'D16TPM'!G$5)</f>
        <v>7.1</v>
      </c>
      <c r="H100" s="187">
        <f>VLOOKUP($B100,'[1]D16TPM'!$B$5:$EP$39,'D16TPM'!H$5)</f>
        <v>8.8</v>
      </c>
      <c r="I100" s="187">
        <f>VLOOKUP($B100,'[1]D16TPM'!$B$5:$EP$39,'D16TPM'!I$5)</f>
        <v>7</v>
      </c>
      <c r="J100" s="186">
        <f>VLOOKUP($B100,'[1]D16TPM'!$B$5:$EP$39,'D16TPM'!J$5)</f>
        <v>7.22</v>
      </c>
      <c r="K100" s="186">
        <f>VLOOKUP($B100,'[1]THANG4'!$B$7:$AS$41,44,0)</f>
        <v>3</v>
      </c>
      <c r="L100" s="188" t="str">
        <f>VLOOKUP($B100,'[1]D16TPM'!$B$5:$EP$39,'D16TPM'!L$5)</f>
        <v>ĐẠT</v>
      </c>
      <c r="M100" s="188" t="str">
        <f>VLOOKUP($B100,'[1]D16TPM'!$B$5:$EP$39,'D16TPM'!M$5)</f>
        <v>ĐẠT</v>
      </c>
      <c r="N100" s="188" t="str">
        <f>VLOOKUP($B100,'[1]D16TPM'!$B$5:$EP$39,'D16TPM'!N$5)</f>
        <v>ĐẠT</v>
      </c>
      <c r="O100" s="189" t="s">
        <v>335</v>
      </c>
      <c r="P100" s="190" t="str">
        <f>IF(AND(H100&gt;=5.5,I100&gt;=5.5,K100&gt;=2,L100="ĐẠT",M100="ĐẠT",N100="ĐẠT",R100=0),"CNTN",IF(OR(H100&lt;5.5,I100&lt;5.5),"HỎNG","HOÃN CNTN"))</f>
        <v>CNTN</v>
      </c>
      <c r="Q100" s="191"/>
      <c r="R100" s="192">
        <f>VLOOKUP($B100,'[1]THANG10'!$B$5:$BB$41,51,0)</f>
        <v>0</v>
      </c>
      <c r="S100" s="193">
        <f>VLOOKUP($B100,'[1]THANG10'!$B$5:$BB$41,53,0)</f>
        <v>0</v>
      </c>
    </row>
    <row r="101" ht="3" customHeight="1"/>
    <row r="102" spans="1:19" s="68" customFormat="1" ht="12.75">
      <c r="A102" s="39"/>
      <c r="B102" s="39"/>
      <c r="C102" s="39"/>
      <c r="D102" s="39"/>
      <c r="E102" s="63"/>
      <c r="F102" s="64"/>
      <c r="G102" s="65"/>
      <c r="H102" s="39"/>
      <c r="I102" s="66"/>
      <c r="J102" s="65"/>
      <c r="K102" s="66"/>
      <c r="L102" s="66"/>
      <c r="M102" s="66"/>
      <c r="N102" s="66"/>
      <c r="O102" s="214" t="str">
        <f ca="1">"Đà nẵng, ngày "&amp;TEXT(DAY(TODAY()),"00")&amp;" tháng "&amp;TEXT(MONTH(TODAY()),"00")&amp;" năm "&amp;YEAR(TODAY())</f>
        <v>Đà nẵng, ngày 21 tháng 03 năm 2013</v>
      </c>
      <c r="P102" s="39"/>
      <c r="R102" s="39"/>
      <c r="S102" s="39"/>
    </row>
    <row r="103" spans="1:19" s="73" customFormat="1" ht="12">
      <c r="A103" s="1"/>
      <c r="B103" s="1" t="s">
        <v>27</v>
      </c>
      <c r="C103" s="1"/>
      <c r="D103" s="1"/>
      <c r="E103" s="69" t="s">
        <v>28</v>
      </c>
      <c r="F103" s="1"/>
      <c r="G103" s="70"/>
      <c r="H103" s="1"/>
      <c r="I103" s="71" t="s">
        <v>29</v>
      </c>
      <c r="J103" s="70"/>
      <c r="K103" s="70"/>
      <c r="L103" s="70"/>
      <c r="M103" s="70"/>
      <c r="N103" s="70"/>
      <c r="O103" s="72" t="s">
        <v>30</v>
      </c>
      <c r="P103" s="1"/>
      <c r="R103" s="1"/>
      <c r="S103" s="1"/>
    </row>
    <row r="104" spans="1:19" s="73" customFormat="1" ht="12">
      <c r="A104" s="1"/>
      <c r="B104" s="1"/>
      <c r="C104" s="1"/>
      <c r="D104" s="1"/>
      <c r="E104" s="69"/>
      <c r="F104" s="1"/>
      <c r="G104" s="70"/>
      <c r="H104" s="72"/>
      <c r="I104" s="70"/>
      <c r="J104" s="70"/>
      <c r="K104" s="70"/>
      <c r="L104" s="70"/>
      <c r="M104" s="70"/>
      <c r="N104" s="70"/>
      <c r="O104" s="74"/>
      <c r="P104" s="1"/>
      <c r="R104" s="1"/>
      <c r="S104" s="1"/>
    </row>
    <row r="105" spans="1:19" s="80" customFormat="1" ht="12">
      <c r="A105" s="75"/>
      <c r="B105" s="75"/>
      <c r="C105" s="75"/>
      <c r="D105" s="75"/>
      <c r="E105" s="76"/>
      <c r="F105" s="75"/>
      <c r="G105" s="77"/>
      <c r="H105" s="78"/>
      <c r="I105" s="77"/>
      <c r="J105" s="77"/>
      <c r="K105" s="77"/>
      <c r="L105" s="77"/>
      <c r="M105" s="77"/>
      <c r="N105" s="77"/>
      <c r="O105" s="79"/>
      <c r="P105" s="75"/>
      <c r="R105" s="75"/>
      <c r="S105" s="75"/>
    </row>
    <row r="106" spans="1:19" s="80" customFormat="1" ht="12">
      <c r="A106" s="75"/>
      <c r="B106" s="75"/>
      <c r="C106" s="75"/>
      <c r="D106" s="75"/>
      <c r="E106" s="76"/>
      <c r="F106" s="75"/>
      <c r="G106" s="77"/>
      <c r="H106" s="78"/>
      <c r="I106" s="77"/>
      <c r="J106" s="77"/>
      <c r="K106" s="77"/>
      <c r="L106" s="77"/>
      <c r="M106" s="77"/>
      <c r="N106" s="77"/>
      <c r="O106" s="79"/>
      <c r="P106" s="75"/>
      <c r="R106" s="75"/>
      <c r="S106" s="75"/>
    </row>
    <row r="107" spans="1:19" s="80" customFormat="1" ht="12">
      <c r="A107" s="75"/>
      <c r="B107" s="75"/>
      <c r="C107" s="75"/>
      <c r="D107" s="75"/>
      <c r="E107" s="76"/>
      <c r="F107" s="75"/>
      <c r="G107" s="77"/>
      <c r="H107" s="78"/>
      <c r="I107" s="77"/>
      <c r="J107" s="77"/>
      <c r="K107" s="77"/>
      <c r="L107" s="77"/>
      <c r="M107" s="77"/>
      <c r="N107" s="77"/>
      <c r="O107" s="79"/>
      <c r="P107" s="75"/>
      <c r="R107" s="75"/>
      <c r="S107" s="75"/>
    </row>
    <row r="108" spans="1:19" s="212" customFormat="1" ht="12">
      <c r="A108" s="210"/>
      <c r="B108" s="75" t="s">
        <v>39</v>
      </c>
      <c r="C108" s="210"/>
      <c r="D108" s="210"/>
      <c r="E108" s="76" t="s">
        <v>40</v>
      </c>
      <c r="F108" s="210"/>
      <c r="G108" s="210"/>
      <c r="H108" s="210"/>
      <c r="I108" s="211"/>
      <c r="J108" s="210"/>
      <c r="K108" s="211"/>
      <c r="L108" s="211"/>
      <c r="M108" s="211"/>
      <c r="N108" s="211"/>
      <c r="O108" s="210"/>
      <c r="P108" s="210"/>
      <c r="R108" s="210"/>
      <c r="S108" s="210"/>
    </row>
  </sheetData>
  <sheetProtection/>
  <mergeCells count="25">
    <mergeCell ref="P6:P8"/>
    <mergeCell ref="R6:R8"/>
    <mergeCell ref="S6:S8"/>
    <mergeCell ref="H7:H8"/>
    <mergeCell ref="I7:I8"/>
    <mergeCell ref="J7:J8"/>
    <mergeCell ref="K7:K8"/>
    <mergeCell ref="L6:L8"/>
    <mergeCell ref="M6:M8"/>
    <mergeCell ref="N6:N8"/>
    <mergeCell ref="O6:O8"/>
    <mergeCell ref="E3:P3"/>
    <mergeCell ref="A6:A8"/>
    <mergeCell ref="B6:B8"/>
    <mergeCell ref="C6:C8"/>
    <mergeCell ref="D6:D8"/>
    <mergeCell ref="E6:E8"/>
    <mergeCell ref="F6:F8"/>
    <mergeCell ref="G6:G8"/>
    <mergeCell ref="H6:I6"/>
    <mergeCell ref="J6:K6"/>
    <mergeCell ref="A1:D1"/>
    <mergeCell ref="E1:P1"/>
    <mergeCell ref="A2:D2"/>
    <mergeCell ref="E2:P2"/>
  </mergeCells>
  <conditionalFormatting sqref="K50:K54 K10:K26 K28:K38 K56 K58:K69 K81:K82 K96 K98 K100">
    <cfRule type="cellIs" priority="5" dxfId="0" operator="lessThan">
      <formula>2</formula>
    </cfRule>
  </conditionalFormatting>
  <conditionalFormatting sqref="P50:P54 P10:P26 P28:P38 P56 P58:P69 P81:P82 P96 P98 P100">
    <cfRule type="cellIs" priority="4" dxfId="0" operator="notEqual">
      <formula>"CNTN"</formula>
    </cfRule>
  </conditionalFormatting>
  <conditionalFormatting sqref="R50:S54 R10:S26 R28:S38 R56:S69 R80:S82 R96:S96 R98:S98 R100:S100">
    <cfRule type="cellIs" priority="3" dxfId="0" operator="greaterThan">
      <formula>0</formula>
    </cfRule>
  </conditionalFormatting>
  <conditionalFormatting sqref="L50:N54 L10:N26 L28:N38 L56:N56 L58:N69 L81:N82 L96:N96 L98:N98 L100:N100">
    <cfRule type="cellIs" priority="2" dxfId="0" operator="notEqual">
      <formula>"ĐẠT"</formula>
    </cfRule>
  </conditionalFormatting>
  <conditionalFormatting sqref="L50:N54 H10:J26 L10:N26 H28:J38 L28:N38 H50:J54 L56:N56 H56:J56 L58:N69 H58:J69 L81:N82 H81:J82 L96:N96 H96:J96 H100:J100 H98:J98 L98:N98 L100:N100">
    <cfRule type="cellIs" priority="1" dxfId="0" operator="lessThan">
      <formula>5.5</formula>
    </cfRule>
  </conditionalFormatting>
  <printOptions/>
  <pageMargins left="0.4" right="0.2" top="0.47" bottom="0.28" header="0.3" footer="0.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="110" zoomScaleNormal="110" zoomScalePageLayoutView="0" workbookViewId="0" topLeftCell="A1">
      <pane ySplit="8" topLeftCell="BM9" activePane="bottomLeft" state="frozen"/>
      <selection pane="topLeft" activeCell="A1" sqref="A1"/>
      <selection pane="bottomLeft" activeCell="R1" sqref="R1:X16384"/>
    </sheetView>
  </sheetViews>
  <sheetFormatPr defaultColWidth="9.140625" defaultRowHeight="12.75"/>
  <cols>
    <col min="1" max="1" width="4.57421875" style="89" customWidth="1"/>
    <col min="2" max="2" width="8.28125" style="89" customWidth="1"/>
    <col min="3" max="3" width="13.7109375" style="89" customWidth="1"/>
    <col min="4" max="4" width="6.00390625" style="89" customWidth="1"/>
    <col min="5" max="5" width="7.7109375" style="89" customWidth="1"/>
    <col min="6" max="6" width="8.28125" style="89" customWidth="1"/>
    <col min="7" max="7" width="6.421875" style="89" customWidth="1"/>
    <col min="8" max="8" width="7.00390625" style="89" customWidth="1"/>
    <col min="9" max="9" width="6.8515625" style="89" customWidth="1"/>
    <col min="10" max="10" width="7.8515625" style="89" customWidth="1"/>
    <col min="11" max="12" width="6.7109375" style="89" customWidth="1"/>
    <col min="13" max="15" width="6.8515625" style="89" customWidth="1"/>
    <col min="16" max="16" width="12.7109375" style="89" customWidth="1"/>
    <col min="17" max="17" width="11.57421875" style="89" customWidth="1"/>
    <col min="18" max="18" width="1.8515625" style="89" hidden="1" customWidth="1"/>
    <col min="19" max="19" width="5.28125" style="89" hidden="1" customWidth="1"/>
    <col min="20" max="20" width="5.8515625" style="89" hidden="1" customWidth="1"/>
    <col min="21" max="24" width="0" style="89" hidden="1" customWidth="1"/>
    <col min="25" max="16384" width="9.140625" style="89" customWidth="1"/>
  </cols>
  <sheetData>
    <row r="1" spans="1:23" ht="15" customHeight="1">
      <c r="A1" s="551" t="s">
        <v>0</v>
      </c>
      <c r="B1" s="551"/>
      <c r="C1" s="551"/>
      <c r="D1" s="551"/>
      <c r="E1" s="552" t="s">
        <v>1</v>
      </c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U1" s="90" t="s">
        <v>2</v>
      </c>
      <c r="V1" s="90"/>
      <c r="W1" s="90"/>
    </row>
    <row r="2" spans="1:17" ht="15" customHeight="1">
      <c r="A2" s="551" t="s">
        <v>3</v>
      </c>
      <c r="B2" s="551"/>
      <c r="C2" s="551"/>
      <c r="D2" s="551"/>
      <c r="E2" s="552" t="s">
        <v>379</v>
      </c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</row>
    <row r="3" spans="1:17" ht="15" customHeight="1">
      <c r="A3" s="91"/>
      <c r="B3" s="92"/>
      <c r="C3" s="91"/>
      <c r="D3" s="91"/>
      <c r="E3" s="552" t="s">
        <v>236</v>
      </c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</row>
    <row r="4" spans="1:17" ht="15.75">
      <c r="A4" s="91"/>
      <c r="B4" s="92"/>
      <c r="C4" s="91"/>
      <c r="D4" s="91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20" s="98" customFormat="1" ht="15" hidden="1">
      <c r="A5" s="94"/>
      <c r="B5" s="95"/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131</v>
      </c>
      <c r="I5" s="94">
        <v>135</v>
      </c>
      <c r="J5" s="95">
        <v>139</v>
      </c>
      <c r="K5" s="94">
        <v>140</v>
      </c>
      <c r="L5" s="95"/>
      <c r="M5" s="95">
        <v>141</v>
      </c>
      <c r="N5" s="95">
        <v>142</v>
      </c>
      <c r="O5" s="95">
        <v>143</v>
      </c>
      <c r="P5" s="96"/>
      <c r="Q5" s="97"/>
      <c r="S5" s="97"/>
      <c r="T5" s="97"/>
    </row>
    <row r="6" spans="1:21" ht="28.5" customHeight="1">
      <c r="A6" s="553" t="s">
        <v>5</v>
      </c>
      <c r="B6" s="556" t="s">
        <v>6</v>
      </c>
      <c r="C6" s="559" t="s">
        <v>7</v>
      </c>
      <c r="D6" s="562" t="s">
        <v>8</v>
      </c>
      <c r="E6" s="565" t="s">
        <v>9</v>
      </c>
      <c r="F6" s="553" t="s">
        <v>237</v>
      </c>
      <c r="G6" s="553" t="s">
        <v>238</v>
      </c>
      <c r="H6" s="568" t="s">
        <v>11</v>
      </c>
      <c r="I6" s="571" t="s">
        <v>12</v>
      </c>
      <c r="J6" s="572"/>
      <c r="K6" s="573" t="s">
        <v>13</v>
      </c>
      <c r="L6" s="573"/>
      <c r="M6" s="556" t="s">
        <v>14</v>
      </c>
      <c r="N6" s="556" t="s">
        <v>15</v>
      </c>
      <c r="O6" s="556" t="s">
        <v>16</v>
      </c>
      <c r="P6" s="556" t="s">
        <v>17</v>
      </c>
      <c r="Q6" s="556" t="s">
        <v>18</v>
      </c>
      <c r="S6" s="556" t="s">
        <v>19</v>
      </c>
      <c r="T6" s="556" t="s">
        <v>20</v>
      </c>
      <c r="U6" s="574" t="s">
        <v>54</v>
      </c>
    </row>
    <row r="7" spans="1:21" ht="12.75">
      <c r="A7" s="554"/>
      <c r="B7" s="557"/>
      <c r="C7" s="560"/>
      <c r="D7" s="563"/>
      <c r="E7" s="566"/>
      <c r="F7" s="554"/>
      <c r="G7" s="554"/>
      <c r="H7" s="569"/>
      <c r="I7" s="568" t="s">
        <v>21</v>
      </c>
      <c r="J7" s="568" t="s">
        <v>22</v>
      </c>
      <c r="K7" s="556" t="s">
        <v>23</v>
      </c>
      <c r="L7" s="556" t="s">
        <v>24</v>
      </c>
      <c r="M7" s="557"/>
      <c r="N7" s="557"/>
      <c r="O7" s="557"/>
      <c r="P7" s="557"/>
      <c r="Q7" s="557"/>
      <c r="S7" s="557"/>
      <c r="T7" s="557"/>
      <c r="U7" s="574"/>
    </row>
    <row r="8" spans="1:21" ht="33" customHeight="1">
      <c r="A8" s="555"/>
      <c r="B8" s="558"/>
      <c r="C8" s="561"/>
      <c r="D8" s="564"/>
      <c r="E8" s="567"/>
      <c r="F8" s="555"/>
      <c r="G8" s="555"/>
      <c r="H8" s="570"/>
      <c r="I8" s="570"/>
      <c r="J8" s="570"/>
      <c r="K8" s="555"/>
      <c r="L8" s="555"/>
      <c r="M8" s="558"/>
      <c r="N8" s="558"/>
      <c r="O8" s="558"/>
      <c r="P8" s="558"/>
      <c r="Q8" s="558"/>
      <c r="S8" s="558"/>
      <c r="T8" s="558"/>
      <c r="U8" s="99">
        <v>22</v>
      </c>
    </row>
    <row r="9" spans="1:20" s="111" customFormat="1" ht="20.25" customHeight="1" hidden="1">
      <c r="A9" s="100" t="s">
        <v>25</v>
      </c>
      <c r="B9" s="101"/>
      <c r="C9" s="102"/>
      <c r="D9" s="103"/>
      <c r="E9" s="104"/>
      <c r="F9" s="105"/>
      <c r="G9" s="105"/>
      <c r="H9" s="106"/>
      <c r="I9" s="107"/>
      <c r="J9" s="107"/>
      <c r="K9" s="106"/>
      <c r="L9" s="106"/>
      <c r="M9" s="108"/>
      <c r="N9" s="108"/>
      <c r="O9" s="108"/>
      <c r="P9" s="109"/>
      <c r="Q9" s="110"/>
      <c r="S9" s="112"/>
      <c r="T9" s="112"/>
    </row>
    <row r="10" spans="1:20" s="117" customFormat="1" ht="21" customHeight="1" hidden="1">
      <c r="A10" s="113">
        <v>1</v>
      </c>
      <c r="B10" s="26">
        <v>169112919</v>
      </c>
      <c r="C10" s="27" t="s">
        <v>249</v>
      </c>
      <c r="D10" s="27" t="s">
        <v>250</v>
      </c>
      <c r="E10" s="114">
        <v>32699</v>
      </c>
      <c r="F10" s="27" t="s">
        <v>115</v>
      </c>
      <c r="G10" s="27" t="s">
        <v>251</v>
      </c>
      <c r="H10" s="27">
        <v>7.18</v>
      </c>
      <c r="I10" s="27">
        <v>6</v>
      </c>
      <c r="J10" s="27">
        <v>7</v>
      </c>
      <c r="K10" s="27">
        <v>7.1</v>
      </c>
      <c r="L10" s="27">
        <v>2.96</v>
      </c>
      <c r="M10" s="27" t="s">
        <v>50</v>
      </c>
      <c r="N10" s="27" t="s">
        <v>50</v>
      </c>
      <c r="O10" s="27" t="s">
        <v>50</v>
      </c>
      <c r="P10" s="115"/>
      <c r="Q10" s="116" t="s">
        <v>54</v>
      </c>
      <c r="S10" s="118">
        <v>0</v>
      </c>
      <c r="T10" s="119">
        <v>0</v>
      </c>
    </row>
    <row r="11" spans="1:20" s="117" customFormat="1" ht="21" customHeight="1" hidden="1">
      <c r="A11" s="113">
        <v>2</v>
      </c>
      <c r="B11" s="26">
        <v>169112371</v>
      </c>
      <c r="C11" s="27" t="s">
        <v>252</v>
      </c>
      <c r="D11" s="27" t="s">
        <v>253</v>
      </c>
      <c r="E11" s="114" t="s">
        <v>254</v>
      </c>
      <c r="F11" s="27" t="s">
        <v>84</v>
      </c>
      <c r="G11" s="27" t="s">
        <v>255</v>
      </c>
      <c r="H11" s="27">
        <v>6.82</v>
      </c>
      <c r="I11" s="27">
        <v>7.3</v>
      </c>
      <c r="J11" s="27">
        <v>6.5</v>
      </c>
      <c r="K11" s="27">
        <v>6.85</v>
      </c>
      <c r="L11" s="27">
        <v>2.77</v>
      </c>
      <c r="M11" s="27" t="s">
        <v>50</v>
      </c>
      <c r="N11" s="27" t="s">
        <v>50</v>
      </c>
      <c r="O11" s="27" t="s">
        <v>50</v>
      </c>
      <c r="P11" s="115"/>
      <c r="Q11" s="116" t="s">
        <v>54</v>
      </c>
      <c r="S11" s="118">
        <v>0</v>
      </c>
      <c r="T11" s="119">
        <v>0</v>
      </c>
    </row>
    <row r="12" spans="1:20" s="117" customFormat="1" ht="21" customHeight="1" hidden="1">
      <c r="A12" s="113">
        <v>3</v>
      </c>
      <c r="B12" s="26">
        <v>169112373</v>
      </c>
      <c r="C12" s="27" t="s">
        <v>256</v>
      </c>
      <c r="D12" s="27" t="s">
        <v>63</v>
      </c>
      <c r="E12" s="114" t="s">
        <v>257</v>
      </c>
      <c r="F12" s="27" t="s">
        <v>48</v>
      </c>
      <c r="G12" s="27" t="s">
        <v>255</v>
      </c>
      <c r="H12" s="27">
        <v>6.83</v>
      </c>
      <c r="I12" s="27">
        <v>7.7</v>
      </c>
      <c r="J12" s="27">
        <v>5.5</v>
      </c>
      <c r="K12" s="27">
        <v>6.89</v>
      </c>
      <c r="L12" s="27">
        <v>2.81</v>
      </c>
      <c r="M12" s="27" t="s">
        <v>50</v>
      </c>
      <c r="N12" s="27" t="s">
        <v>50</v>
      </c>
      <c r="O12" s="27" t="s">
        <v>50</v>
      </c>
      <c r="P12" s="115"/>
      <c r="Q12" s="116" t="s">
        <v>54</v>
      </c>
      <c r="S12" s="118">
        <v>0</v>
      </c>
      <c r="T12" s="119">
        <v>0</v>
      </c>
    </row>
    <row r="13" spans="1:20" s="117" customFormat="1" ht="21" customHeight="1" hidden="1">
      <c r="A13" s="113">
        <v>4</v>
      </c>
      <c r="B13" s="26">
        <v>169112375</v>
      </c>
      <c r="C13" s="27" t="s">
        <v>258</v>
      </c>
      <c r="D13" s="27" t="s">
        <v>259</v>
      </c>
      <c r="E13" s="114" t="s">
        <v>260</v>
      </c>
      <c r="F13" s="27" t="s">
        <v>84</v>
      </c>
      <c r="G13" s="27" t="s">
        <v>255</v>
      </c>
      <c r="H13" s="27">
        <v>7.36</v>
      </c>
      <c r="I13" s="27">
        <v>0</v>
      </c>
      <c r="J13" s="27">
        <v>0</v>
      </c>
      <c r="K13" s="27">
        <v>6.85</v>
      </c>
      <c r="L13" s="27">
        <v>2.85</v>
      </c>
      <c r="M13" s="27" t="s">
        <v>50</v>
      </c>
      <c r="N13" s="27" t="s">
        <v>50</v>
      </c>
      <c r="O13" s="27" t="s">
        <v>50</v>
      </c>
      <c r="P13" s="115"/>
      <c r="Q13" s="116" t="s">
        <v>95</v>
      </c>
      <c r="S13" s="118">
        <v>0</v>
      </c>
      <c r="T13" s="119">
        <v>0</v>
      </c>
    </row>
    <row r="14" spans="1:20" s="117" customFormat="1" ht="21" customHeight="1" hidden="1">
      <c r="A14" s="113">
        <v>5</v>
      </c>
      <c r="B14" s="26">
        <v>169112376</v>
      </c>
      <c r="C14" s="27" t="s">
        <v>261</v>
      </c>
      <c r="D14" s="27" t="s">
        <v>105</v>
      </c>
      <c r="E14" s="114" t="s">
        <v>262</v>
      </c>
      <c r="F14" s="27" t="s">
        <v>53</v>
      </c>
      <c r="G14" s="27" t="s">
        <v>255</v>
      </c>
      <c r="H14" s="27">
        <v>7.36</v>
      </c>
      <c r="I14" s="27">
        <v>7.5</v>
      </c>
      <c r="J14" s="27">
        <v>8</v>
      </c>
      <c r="K14" s="27">
        <v>7.37</v>
      </c>
      <c r="L14" s="27">
        <v>3.08</v>
      </c>
      <c r="M14" s="27" t="s">
        <v>50</v>
      </c>
      <c r="N14" s="27" t="s">
        <v>50</v>
      </c>
      <c r="O14" s="27" t="s">
        <v>50</v>
      </c>
      <c r="P14" s="115"/>
      <c r="Q14" s="116" t="s">
        <v>54</v>
      </c>
      <c r="S14" s="118">
        <v>0</v>
      </c>
      <c r="T14" s="119">
        <v>0</v>
      </c>
    </row>
    <row r="15" spans="1:20" s="117" customFormat="1" ht="21" customHeight="1" hidden="1">
      <c r="A15" s="113">
        <v>6</v>
      </c>
      <c r="B15" s="26">
        <v>169112377</v>
      </c>
      <c r="C15" s="27" t="s">
        <v>263</v>
      </c>
      <c r="D15" s="27" t="s">
        <v>193</v>
      </c>
      <c r="E15" s="114" t="s">
        <v>264</v>
      </c>
      <c r="F15" s="27" t="s">
        <v>265</v>
      </c>
      <c r="G15" s="27" t="s">
        <v>255</v>
      </c>
      <c r="H15" s="27">
        <v>6.84</v>
      </c>
      <c r="I15" s="27">
        <v>7.3</v>
      </c>
      <c r="J15" s="27">
        <v>5.5</v>
      </c>
      <c r="K15" s="27">
        <v>6.87</v>
      </c>
      <c r="L15" s="27">
        <v>2.78</v>
      </c>
      <c r="M15" s="27" t="s">
        <v>50</v>
      </c>
      <c r="N15" s="27" t="s">
        <v>50</v>
      </c>
      <c r="O15" s="27" t="s">
        <v>50</v>
      </c>
      <c r="P15" s="115"/>
      <c r="Q15" s="116" t="s">
        <v>54</v>
      </c>
      <c r="S15" s="118">
        <v>0</v>
      </c>
      <c r="T15" s="119">
        <v>0</v>
      </c>
    </row>
    <row r="16" spans="1:20" s="117" customFormat="1" ht="21" customHeight="1" hidden="1">
      <c r="A16" s="113">
        <v>7</v>
      </c>
      <c r="B16" s="26">
        <v>169112379</v>
      </c>
      <c r="C16" s="27" t="s">
        <v>266</v>
      </c>
      <c r="D16" s="27" t="s">
        <v>267</v>
      </c>
      <c r="E16" s="114" t="s">
        <v>268</v>
      </c>
      <c r="F16" s="27" t="s">
        <v>48</v>
      </c>
      <c r="G16" s="27" t="s">
        <v>255</v>
      </c>
      <c r="H16" s="27">
        <v>6.7</v>
      </c>
      <c r="I16" s="27">
        <v>7.9</v>
      </c>
      <c r="J16" s="27">
        <v>7.5</v>
      </c>
      <c r="K16" s="27">
        <v>6.79</v>
      </c>
      <c r="L16" s="27">
        <v>2.71</v>
      </c>
      <c r="M16" s="27" t="s">
        <v>50</v>
      </c>
      <c r="N16" s="27" t="s">
        <v>50</v>
      </c>
      <c r="O16" s="27" t="s">
        <v>50</v>
      </c>
      <c r="P16" s="115"/>
      <c r="Q16" s="116" t="s">
        <v>54</v>
      </c>
      <c r="S16" s="118">
        <v>0</v>
      </c>
      <c r="T16" s="119">
        <v>0</v>
      </c>
    </row>
    <row r="17" spans="1:20" s="117" customFormat="1" ht="21" customHeight="1" hidden="1">
      <c r="A17" s="113">
        <v>8</v>
      </c>
      <c r="B17" s="26">
        <v>169112380</v>
      </c>
      <c r="C17" s="27" t="s">
        <v>269</v>
      </c>
      <c r="D17" s="27" t="s">
        <v>270</v>
      </c>
      <c r="E17" s="114" t="s">
        <v>271</v>
      </c>
      <c r="F17" s="27" t="s">
        <v>48</v>
      </c>
      <c r="G17" s="27" t="s">
        <v>251</v>
      </c>
      <c r="H17" s="27">
        <v>7.21</v>
      </c>
      <c r="I17" s="27">
        <v>7.3</v>
      </c>
      <c r="J17" s="27">
        <v>7.5</v>
      </c>
      <c r="K17" s="27">
        <v>7.22</v>
      </c>
      <c r="L17" s="27">
        <v>3</v>
      </c>
      <c r="M17" s="27" t="s">
        <v>50</v>
      </c>
      <c r="N17" s="27" t="s">
        <v>50</v>
      </c>
      <c r="O17" s="27" t="s">
        <v>50</v>
      </c>
      <c r="P17" s="115"/>
      <c r="Q17" s="116" t="s">
        <v>54</v>
      </c>
      <c r="S17" s="118">
        <v>0</v>
      </c>
      <c r="T17" s="119">
        <v>0</v>
      </c>
    </row>
    <row r="18" spans="1:20" s="117" customFormat="1" ht="21" customHeight="1" hidden="1">
      <c r="A18" s="113">
        <v>9</v>
      </c>
      <c r="B18" s="26">
        <v>169112381</v>
      </c>
      <c r="C18" s="27" t="s">
        <v>272</v>
      </c>
      <c r="D18" s="27" t="s">
        <v>270</v>
      </c>
      <c r="E18" s="114" t="s">
        <v>273</v>
      </c>
      <c r="F18" s="27" t="s">
        <v>48</v>
      </c>
      <c r="G18" s="27" t="s">
        <v>255</v>
      </c>
      <c r="H18" s="27">
        <v>7.01</v>
      </c>
      <c r="I18" s="27">
        <v>7.8</v>
      </c>
      <c r="J18" s="27">
        <v>5.5</v>
      </c>
      <c r="K18" s="27">
        <v>7.06</v>
      </c>
      <c r="L18" s="27">
        <v>2.87</v>
      </c>
      <c r="M18" s="27" t="s">
        <v>50</v>
      </c>
      <c r="N18" s="27" t="s">
        <v>50</v>
      </c>
      <c r="O18" s="27" t="s">
        <v>50</v>
      </c>
      <c r="P18" s="115"/>
      <c r="Q18" s="116" t="s">
        <v>54</v>
      </c>
      <c r="S18" s="118">
        <v>0</v>
      </c>
      <c r="T18" s="119">
        <v>0</v>
      </c>
    </row>
    <row r="19" spans="1:20" s="117" customFormat="1" ht="21" customHeight="1" hidden="1">
      <c r="A19" s="113">
        <v>10</v>
      </c>
      <c r="B19" s="26">
        <v>169112382</v>
      </c>
      <c r="C19" s="27" t="s">
        <v>274</v>
      </c>
      <c r="D19" s="27" t="s">
        <v>275</v>
      </c>
      <c r="E19" s="114" t="s">
        <v>276</v>
      </c>
      <c r="F19" s="27" t="s">
        <v>48</v>
      </c>
      <c r="G19" s="27" t="s">
        <v>251</v>
      </c>
      <c r="H19" s="27">
        <v>7.34</v>
      </c>
      <c r="I19" s="27">
        <v>7.1</v>
      </c>
      <c r="J19" s="27">
        <v>7.5</v>
      </c>
      <c r="K19" s="27">
        <v>7.32</v>
      </c>
      <c r="L19" s="27">
        <v>3.07</v>
      </c>
      <c r="M19" s="27" t="s">
        <v>50</v>
      </c>
      <c r="N19" s="27" t="s">
        <v>50</v>
      </c>
      <c r="O19" s="27" t="s">
        <v>50</v>
      </c>
      <c r="P19" s="115"/>
      <c r="Q19" s="116" t="s">
        <v>54</v>
      </c>
      <c r="S19" s="118">
        <v>0</v>
      </c>
      <c r="T19" s="119">
        <v>0</v>
      </c>
    </row>
    <row r="20" spans="1:20" s="117" customFormat="1" ht="21" customHeight="1" hidden="1">
      <c r="A20" s="113">
        <v>11</v>
      </c>
      <c r="B20" s="26">
        <v>169112383</v>
      </c>
      <c r="C20" s="27" t="s">
        <v>277</v>
      </c>
      <c r="D20" s="27" t="s">
        <v>278</v>
      </c>
      <c r="E20" s="114" t="s">
        <v>279</v>
      </c>
      <c r="F20" s="27" t="s">
        <v>48</v>
      </c>
      <c r="G20" s="27" t="s">
        <v>255</v>
      </c>
      <c r="H20" s="27">
        <v>6.47</v>
      </c>
      <c r="I20" s="27">
        <v>6.1</v>
      </c>
      <c r="J20" s="27">
        <v>5.5</v>
      </c>
      <c r="K20" s="27">
        <v>6.44</v>
      </c>
      <c r="L20" s="27">
        <v>2.47</v>
      </c>
      <c r="M20" s="27" t="s">
        <v>50</v>
      </c>
      <c r="N20" s="27" t="s">
        <v>50</v>
      </c>
      <c r="O20" s="27" t="s">
        <v>50</v>
      </c>
      <c r="P20" s="115"/>
      <c r="Q20" s="116" t="s">
        <v>54</v>
      </c>
      <c r="S20" s="118">
        <v>0</v>
      </c>
      <c r="T20" s="119">
        <v>0</v>
      </c>
    </row>
    <row r="21" spans="1:20" s="117" customFormat="1" ht="21" customHeight="1" hidden="1">
      <c r="A21" s="113">
        <v>12</v>
      </c>
      <c r="B21" s="26">
        <v>169112384</v>
      </c>
      <c r="C21" s="27" t="s">
        <v>280</v>
      </c>
      <c r="D21" s="27" t="s">
        <v>281</v>
      </c>
      <c r="E21" s="114" t="s">
        <v>282</v>
      </c>
      <c r="F21" s="27" t="s">
        <v>283</v>
      </c>
      <c r="G21" s="27" t="s">
        <v>251</v>
      </c>
      <c r="H21" s="27">
        <v>6.92</v>
      </c>
      <c r="I21" s="27">
        <v>0</v>
      </c>
      <c r="J21" s="27">
        <v>7.5</v>
      </c>
      <c r="K21" s="27">
        <v>6.45</v>
      </c>
      <c r="L21" s="27">
        <v>2.62</v>
      </c>
      <c r="M21" s="27" t="s">
        <v>50</v>
      </c>
      <c r="N21" s="27" t="s">
        <v>50</v>
      </c>
      <c r="O21" s="27" t="s">
        <v>50</v>
      </c>
      <c r="P21" s="115"/>
      <c r="Q21" s="116" t="s">
        <v>95</v>
      </c>
      <c r="S21" s="118">
        <v>0</v>
      </c>
      <c r="T21" s="119">
        <v>0</v>
      </c>
    </row>
    <row r="22" spans="1:20" s="117" customFormat="1" ht="21" customHeight="1" hidden="1">
      <c r="A22" s="113">
        <v>13</v>
      </c>
      <c r="B22" s="26">
        <v>169112388</v>
      </c>
      <c r="C22" s="27" t="s">
        <v>284</v>
      </c>
      <c r="D22" s="27" t="s">
        <v>285</v>
      </c>
      <c r="E22" s="114" t="s">
        <v>286</v>
      </c>
      <c r="F22" s="27" t="s">
        <v>48</v>
      </c>
      <c r="G22" s="27" t="s">
        <v>255</v>
      </c>
      <c r="H22" s="27">
        <v>6.51</v>
      </c>
      <c r="I22" s="27">
        <v>8.4</v>
      </c>
      <c r="J22" s="27">
        <v>4</v>
      </c>
      <c r="K22" s="27">
        <v>6.64</v>
      </c>
      <c r="L22" s="27">
        <v>2.61</v>
      </c>
      <c r="M22" s="27" t="s">
        <v>50</v>
      </c>
      <c r="N22" s="27" t="s">
        <v>50</v>
      </c>
      <c r="O22" s="27" t="s">
        <v>50</v>
      </c>
      <c r="P22" s="115"/>
      <c r="Q22" s="116" t="s">
        <v>95</v>
      </c>
      <c r="S22" s="118">
        <v>0</v>
      </c>
      <c r="T22" s="119">
        <v>0</v>
      </c>
    </row>
    <row r="23" spans="1:20" s="117" customFormat="1" ht="21" customHeight="1" hidden="1">
      <c r="A23" s="113">
        <v>14</v>
      </c>
      <c r="B23" s="26">
        <v>169112392</v>
      </c>
      <c r="C23" s="27" t="s">
        <v>287</v>
      </c>
      <c r="D23" s="27" t="s">
        <v>288</v>
      </c>
      <c r="E23" s="114" t="s">
        <v>289</v>
      </c>
      <c r="F23" s="27" t="s">
        <v>290</v>
      </c>
      <c r="G23" s="27" t="s">
        <v>255</v>
      </c>
      <c r="H23" s="27">
        <v>7.51</v>
      </c>
      <c r="I23" s="27">
        <v>8</v>
      </c>
      <c r="J23" s="27">
        <v>8.5</v>
      </c>
      <c r="K23" s="27">
        <v>7.54</v>
      </c>
      <c r="L23" s="27">
        <v>3.23</v>
      </c>
      <c r="M23" s="27" t="s">
        <v>50</v>
      </c>
      <c r="N23" s="27" t="s">
        <v>50</v>
      </c>
      <c r="O23" s="27" t="s">
        <v>50</v>
      </c>
      <c r="P23" s="115"/>
      <c r="Q23" s="116" t="s">
        <v>54</v>
      </c>
      <c r="S23" s="118">
        <v>0</v>
      </c>
      <c r="T23" s="119">
        <v>0</v>
      </c>
    </row>
    <row r="24" spans="1:20" s="117" customFormat="1" ht="21" customHeight="1" hidden="1">
      <c r="A24" s="113">
        <v>15</v>
      </c>
      <c r="B24" s="26">
        <v>169112393</v>
      </c>
      <c r="C24" s="27" t="s">
        <v>291</v>
      </c>
      <c r="D24" s="27" t="s">
        <v>292</v>
      </c>
      <c r="E24" s="114" t="s">
        <v>293</v>
      </c>
      <c r="F24" s="27" t="s">
        <v>265</v>
      </c>
      <c r="G24" s="27" t="s">
        <v>255</v>
      </c>
      <c r="H24" s="27">
        <v>7.54</v>
      </c>
      <c r="I24" s="27">
        <v>8</v>
      </c>
      <c r="J24" s="27">
        <v>8.5</v>
      </c>
      <c r="K24" s="27">
        <v>7.57</v>
      </c>
      <c r="L24" s="27">
        <v>3.22</v>
      </c>
      <c r="M24" s="27" t="s">
        <v>50</v>
      </c>
      <c r="N24" s="27" t="s">
        <v>50</v>
      </c>
      <c r="O24" s="27" t="s">
        <v>50</v>
      </c>
      <c r="P24" s="115"/>
      <c r="Q24" s="116" t="s">
        <v>54</v>
      </c>
      <c r="S24" s="118">
        <v>0</v>
      </c>
      <c r="T24" s="119">
        <v>0</v>
      </c>
    </row>
    <row r="25" spans="1:20" s="117" customFormat="1" ht="21" customHeight="1" hidden="1">
      <c r="A25" s="113">
        <v>16</v>
      </c>
      <c r="B25" s="26">
        <v>169112395</v>
      </c>
      <c r="C25" s="27" t="s">
        <v>294</v>
      </c>
      <c r="D25" s="27" t="s">
        <v>295</v>
      </c>
      <c r="E25" s="114" t="s">
        <v>296</v>
      </c>
      <c r="F25" s="27" t="s">
        <v>65</v>
      </c>
      <c r="G25" s="27" t="s">
        <v>251</v>
      </c>
      <c r="H25" s="27">
        <v>7.39</v>
      </c>
      <c r="I25" s="27">
        <v>8.4</v>
      </c>
      <c r="J25" s="27">
        <v>8.3</v>
      </c>
      <c r="K25" s="27">
        <v>7.46</v>
      </c>
      <c r="L25" s="27">
        <v>3.15</v>
      </c>
      <c r="M25" s="27" t="s">
        <v>50</v>
      </c>
      <c r="N25" s="27" t="s">
        <v>50</v>
      </c>
      <c r="O25" s="27" t="s">
        <v>50</v>
      </c>
      <c r="P25" s="115"/>
      <c r="Q25" s="116" t="s">
        <v>54</v>
      </c>
      <c r="S25" s="118">
        <v>0</v>
      </c>
      <c r="T25" s="119">
        <v>0</v>
      </c>
    </row>
    <row r="26" spans="1:20" s="117" customFormat="1" ht="21" customHeight="1" hidden="1">
      <c r="A26" s="113">
        <v>17</v>
      </c>
      <c r="B26" s="26">
        <v>169112398</v>
      </c>
      <c r="C26" s="27" t="s">
        <v>297</v>
      </c>
      <c r="D26" s="27" t="s">
        <v>298</v>
      </c>
      <c r="E26" s="114" t="s">
        <v>299</v>
      </c>
      <c r="F26" s="27" t="s">
        <v>84</v>
      </c>
      <c r="G26" s="27" t="s">
        <v>255</v>
      </c>
      <c r="H26" s="27">
        <v>6.81</v>
      </c>
      <c r="I26" s="27">
        <v>7.6</v>
      </c>
      <c r="J26" s="27">
        <v>3.3</v>
      </c>
      <c r="K26" s="27">
        <v>6.87</v>
      </c>
      <c r="L26" s="27">
        <v>2.76</v>
      </c>
      <c r="M26" s="27" t="s">
        <v>50</v>
      </c>
      <c r="N26" s="27" t="s">
        <v>50</v>
      </c>
      <c r="O26" s="27" t="s">
        <v>50</v>
      </c>
      <c r="P26" s="115"/>
      <c r="Q26" s="116" t="s">
        <v>95</v>
      </c>
      <c r="S26" s="118">
        <v>0</v>
      </c>
      <c r="T26" s="119">
        <v>0</v>
      </c>
    </row>
    <row r="27" spans="1:20" s="117" customFormat="1" ht="21" customHeight="1" hidden="1">
      <c r="A27" s="113">
        <v>18</v>
      </c>
      <c r="B27" s="26">
        <v>169112399</v>
      </c>
      <c r="C27" s="27" t="s">
        <v>300</v>
      </c>
      <c r="D27" s="27" t="s">
        <v>155</v>
      </c>
      <c r="E27" s="114" t="s">
        <v>301</v>
      </c>
      <c r="F27" s="27" t="s">
        <v>84</v>
      </c>
      <c r="G27" s="27" t="s">
        <v>255</v>
      </c>
      <c r="H27" s="27">
        <v>6.66</v>
      </c>
      <c r="I27" s="27">
        <v>8</v>
      </c>
      <c r="J27" s="27">
        <v>8.3</v>
      </c>
      <c r="K27" s="27">
        <v>6.75</v>
      </c>
      <c r="L27" s="27">
        <v>2.72</v>
      </c>
      <c r="M27" s="27" t="s">
        <v>50</v>
      </c>
      <c r="N27" s="27" t="s">
        <v>50</v>
      </c>
      <c r="O27" s="27" t="s">
        <v>50</v>
      </c>
      <c r="P27" s="115"/>
      <c r="Q27" s="116" t="s">
        <v>54</v>
      </c>
      <c r="S27" s="118">
        <v>0</v>
      </c>
      <c r="T27" s="119">
        <v>0</v>
      </c>
    </row>
    <row r="28" spans="1:20" s="117" customFormat="1" ht="21" customHeight="1" hidden="1">
      <c r="A28" s="113">
        <v>19</v>
      </c>
      <c r="B28" s="26">
        <v>169112400</v>
      </c>
      <c r="C28" s="27" t="s">
        <v>302</v>
      </c>
      <c r="D28" s="27" t="s">
        <v>155</v>
      </c>
      <c r="E28" s="114" t="s">
        <v>303</v>
      </c>
      <c r="F28" s="27" t="s">
        <v>65</v>
      </c>
      <c r="G28" s="27" t="s">
        <v>255</v>
      </c>
      <c r="H28" s="27">
        <v>6.94</v>
      </c>
      <c r="I28" s="27">
        <v>6.8</v>
      </c>
      <c r="J28" s="27">
        <v>6</v>
      </c>
      <c r="K28" s="27">
        <v>6.93</v>
      </c>
      <c r="L28" s="27">
        <v>2.83</v>
      </c>
      <c r="M28" s="27" t="s">
        <v>50</v>
      </c>
      <c r="N28" s="27" t="s">
        <v>50</v>
      </c>
      <c r="O28" s="27" t="s">
        <v>50</v>
      </c>
      <c r="P28" s="115"/>
      <c r="Q28" s="116" t="s">
        <v>54</v>
      </c>
      <c r="S28" s="118">
        <v>0</v>
      </c>
      <c r="T28" s="119">
        <v>0</v>
      </c>
    </row>
    <row r="29" spans="1:20" s="117" customFormat="1" ht="21" customHeight="1" hidden="1">
      <c r="A29" s="113">
        <v>20</v>
      </c>
      <c r="B29" s="26">
        <v>169112401</v>
      </c>
      <c r="C29" s="27" t="s">
        <v>304</v>
      </c>
      <c r="D29" s="27" t="s">
        <v>155</v>
      </c>
      <c r="E29" s="114" t="s">
        <v>305</v>
      </c>
      <c r="F29" s="27" t="s">
        <v>84</v>
      </c>
      <c r="G29" s="27" t="s">
        <v>255</v>
      </c>
      <c r="H29" s="27">
        <v>6.68</v>
      </c>
      <c r="I29" s="27">
        <v>0</v>
      </c>
      <c r="J29" s="27">
        <v>5.5</v>
      </c>
      <c r="K29" s="27">
        <v>6.22</v>
      </c>
      <c r="L29" s="27">
        <v>2.47</v>
      </c>
      <c r="M29" s="27" t="s">
        <v>50</v>
      </c>
      <c r="N29" s="27" t="s">
        <v>50</v>
      </c>
      <c r="O29" s="27" t="s">
        <v>50</v>
      </c>
      <c r="P29" s="115"/>
      <c r="Q29" s="116" t="s">
        <v>95</v>
      </c>
      <c r="S29" s="118">
        <v>0</v>
      </c>
      <c r="T29" s="119">
        <v>0</v>
      </c>
    </row>
    <row r="30" spans="1:20" s="117" customFormat="1" ht="21" customHeight="1" hidden="1">
      <c r="A30" s="113">
        <v>21</v>
      </c>
      <c r="B30" s="26">
        <v>169112403</v>
      </c>
      <c r="C30" s="27" t="s">
        <v>306</v>
      </c>
      <c r="D30" s="27" t="s">
        <v>160</v>
      </c>
      <c r="E30" s="114" t="s">
        <v>307</v>
      </c>
      <c r="F30" s="27" t="s">
        <v>308</v>
      </c>
      <c r="G30" s="27" t="s">
        <v>255</v>
      </c>
      <c r="H30" s="27">
        <v>6.84</v>
      </c>
      <c r="I30" s="27">
        <v>7.9</v>
      </c>
      <c r="J30" s="27">
        <v>6.5</v>
      </c>
      <c r="K30" s="27">
        <v>6.92</v>
      </c>
      <c r="L30" s="27">
        <v>2.83</v>
      </c>
      <c r="M30" s="27" t="s">
        <v>50</v>
      </c>
      <c r="N30" s="27" t="s">
        <v>50</v>
      </c>
      <c r="O30" s="27" t="s">
        <v>50</v>
      </c>
      <c r="P30" s="115"/>
      <c r="Q30" s="116" t="s">
        <v>54</v>
      </c>
      <c r="S30" s="118">
        <v>0</v>
      </c>
      <c r="T30" s="119">
        <v>0</v>
      </c>
    </row>
    <row r="31" spans="1:20" s="117" customFormat="1" ht="21" customHeight="1" hidden="1">
      <c r="A31" s="113">
        <v>22</v>
      </c>
      <c r="B31" s="26">
        <v>169112404</v>
      </c>
      <c r="C31" s="27" t="s">
        <v>291</v>
      </c>
      <c r="D31" s="27" t="s">
        <v>174</v>
      </c>
      <c r="E31" s="114" t="s">
        <v>309</v>
      </c>
      <c r="F31" s="27" t="s">
        <v>53</v>
      </c>
      <c r="G31" s="27" t="s">
        <v>255</v>
      </c>
      <c r="H31" s="27">
        <v>6.58</v>
      </c>
      <c r="I31" s="27">
        <v>7.8</v>
      </c>
      <c r="J31" s="27">
        <v>8</v>
      </c>
      <c r="K31" s="27">
        <v>6.66</v>
      </c>
      <c r="L31" s="27">
        <v>2.65</v>
      </c>
      <c r="M31" s="27" t="s">
        <v>50</v>
      </c>
      <c r="N31" s="27" t="s">
        <v>50</v>
      </c>
      <c r="O31" s="27" t="s">
        <v>50</v>
      </c>
      <c r="P31" s="115"/>
      <c r="Q31" s="116" t="s">
        <v>54</v>
      </c>
      <c r="S31" s="118">
        <v>0</v>
      </c>
      <c r="T31" s="119">
        <v>0</v>
      </c>
    </row>
    <row r="32" spans="1:22" s="111" customFormat="1" ht="18.75" customHeight="1" hidden="1">
      <c r="A32" s="100" t="s">
        <v>26</v>
      </c>
      <c r="B32" s="101"/>
      <c r="C32" s="102"/>
      <c r="D32" s="103"/>
      <c r="E32" s="104"/>
      <c r="F32" s="105"/>
      <c r="G32" s="105"/>
      <c r="H32" s="106"/>
      <c r="I32" s="107"/>
      <c r="J32" s="107"/>
      <c r="K32" s="106"/>
      <c r="L32" s="106"/>
      <c r="M32" s="108"/>
      <c r="N32" s="108"/>
      <c r="O32" s="108"/>
      <c r="P32" s="109"/>
      <c r="Q32" s="110"/>
      <c r="S32" s="112"/>
      <c r="T32" s="112"/>
      <c r="V32" s="120"/>
    </row>
    <row r="33" spans="1:20" s="117" customFormat="1" ht="21" customHeight="1" hidden="1">
      <c r="A33" s="113">
        <v>1</v>
      </c>
      <c r="B33" s="26">
        <v>169112368</v>
      </c>
      <c r="C33" s="27" t="s">
        <v>310</v>
      </c>
      <c r="D33" s="27" t="s">
        <v>178</v>
      </c>
      <c r="E33" s="114" t="s">
        <v>311</v>
      </c>
      <c r="F33" s="27" t="s">
        <v>312</v>
      </c>
      <c r="G33" s="27" t="s">
        <v>255</v>
      </c>
      <c r="H33" s="27">
        <v>6.77</v>
      </c>
      <c r="I33" s="27">
        <v>7.4</v>
      </c>
      <c r="J33" s="27">
        <v>7</v>
      </c>
      <c r="K33" s="27">
        <v>6.82</v>
      </c>
      <c r="L33" s="27">
        <v>2.75</v>
      </c>
      <c r="M33" s="27" t="s">
        <v>50</v>
      </c>
      <c r="N33" s="27" t="s">
        <v>50</v>
      </c>
      <c r="O33" s="27" t="s">
        <v>50</v>
      </c>
      <c r="P33" s="115" t="s">
        <v>239</v>
      </c>
      <c r="Q33" s="116" t="s">
        <v>54</v>
      </c>
      <c r="S33" s="118">
        <v>0</v>
      </c>
      <c r="T33" s="119">
        <v>0</v>
      </c>
    </row>
    <row r="34" spans="1:20" s="117" customFormat="1" ht="21" customHeight="1" hidden="1">
      <c r="A34" s="113">
        <v>2</v>
      </c>
      <c r="B34" s="26">
        <v>169112370</v>
      </c>
      <c r="C34" s="27" t="s">
        <v>313</v>
      </c>
      <c r="D34" s="27" t="s">
        <v>253</v>
      </c>
      <c r="E34" s="114" t="s">
        <v>314</v>
      </c>
      <c r="F34" s="27" t="s">
        <v>77</v>
      </c>
      <c r="G34" s="27" t="s">
        <v>255</v>
      </c>
      <c r="H34" s="27">
        <v>6.91</v>
      </c>
      <c r="I34" s="27">
        <v>7.3</v>
      </c>
      <c r="J34" s="27">
        <v>5.5</v>
      </c>
      <c r="K34" s="27">
        <v>6.94</v>
      </c>
      <c r="L34" s="27">
        <v>2.83</v>
      </c>
      <c r="M34" s="27" t="s">
        <v>50</v>
      </c>
      <c r="N34" s="27" t="s">
        <v>50</v>
      </c>
      <c r="O34" s="27" t="s">
        <v>50</v>
      </c>
      <c r="P34" s="115" t="s">
        <v>240</v>
      </c>
      <c r="Q34" s="116" t="s">
        <v>54</v>
      </c>
      <c r="S34" s="118">
        <v>0</v>
      </c>
      <c r="T34" s="119">
        <v>0</v>
      </c>
    </row>
    <row r="35" spans="1:20" s="117" customFormat="1" ht="21" customHeight="1" hidden="1">
      <c r="A35" s="113">
        <v>3</v>
      </c>
      <c r="B35" s="26">
        <v>169112374</v>
      </c>
      <c r="C35" s="27" t="s">
        <v>315</v>
      </c>
      <c r="D35" s="27" t="s">
        <v>63</v>
      </c>
      <c r="E35" s="114" t="s">
        <v>316</v>
      </c>
      <c r="F35" s="27" t="s">
        <v>48</v>
      </c>
      <c r="G35" s="27" t="s">
        <v>255</v>
      </c>
      <c r="H35" s="27">
        <v>6.32</v>
      </c>
      <c r="I35" s="27">
        <v>7.3</v>
      </c>
      <c r="J35" s="27">
        <v>7.5</v>
      </c>
      <c r="K35" s="27">
        <v>6.39</v>
      </c>
      <c r="L35" s="27">
        <v>2.46</v>
      </c>
      <c r="M35" s="27" t="s">
        <v>50</v>
      </c>
      <c r="N35" s="27" t="s">
        <v>50</v>
      </c>
      <c r="O35" s="27" t="s">
        <v>50</v>
      </c>
      <c r="P35" s="115" t="s">
        <v>241</v>
      </c>
      <c r="Q35" s="116" t="s">
        <v>54</v>
      </c>
      <c r="S35" s="118">
        <v>0</v>
      </c>
      <c r="T35" s="119">
        <v>0</v>
      </c>
    </row>
    <row r="36" spans="1:20" s="117" customFormat="1" ht="21" customHeight="1" hidden="1">
      <c r="A36" s="113">
        <v>4</v>
      </c>
      <c r="B36" s="26">
        <v>169112385</v>
      </c>
      <c r="C36" s="27" t="s">
        <v>317</v>
      </c>
      <c r="D36" s="27" t="s">
        <v>318</v>
      </c>
      <c r="E36" s="114" t="s">
        <v>319</v>
      </c>
      <c r="F36" s="27" t="s">
        <v>265</v>
      </c>
      <c r="G36" s="27" t="s">
        <v>255</v>
      </c>
      <c r="H36" s="27">
        <v>7.32</v>
      </c>
      <c r="I36" s="27">
        <v>6.8</v>
      </c>
      <c r="J36" s="27">
        <v>7</v>
      </c>
      <c r="K36" s="27">
        <v>7.29</v>
      </c>
      <c r="L36" s="27">
        <v>3.03</v>
      </c>
      <c r="M36" s="27" t="s">
        <v>50</v>
      </c>
      <c r="N36" s="27" t="s">
        <v>50</v>
      </c>
      <c r="O36" s="27" t="s">
        <v>50</v>
      </c>
      <c r="P36" s="115" t="s">
        <v>242</v>
      </c>
      <c r="Q36" s="116" t="s">
        <v>54</v>
      </c>
      <c r="S36" s="118">
        <v>0</v>
      </c>
      <c r="T36" s="119">
        <v>0</v>
      </c>
    </row>
    <row r="37" spans="1:20" s="117" customFormat="1" ht="21" customHeight="1" hidden="1">
      <c r="A37" s="113">
        <v>5</v>
      </c>
      <c r="B37" s="26">
        <v>169112387</v>
      </c>
      <c r="C37" s="27" t="s">
        <v>89</v>
      </c>
      <c r="D37" s="27" t="s">
        <v>320</v>
      </c>
      <c r="E37" s="114" t="s">
        <v>321</v>
      </c>
      <c r="F37" s="27" t="s">
        <v>48</v>
      </c>
      <c r="G37" s="27" t="s">
        <v>255</v>
      </c>
      <c r="H37" s="27">
        <v>6.61</v>
      </c>
      <c r="I37" s="27">
        <v>0</v>
      </c>
      <c r="J37" s="27">
        <v>6.8</v>
      </c>
      <c r="K37" s="27">
        <v>6.16</v>
      </c>
      <c r="L37" s="27">
        <v>2.43</v>
      </c>
      <c r="M37" s="27">
        <v>0</v>
      </c>
      <c r="N37" s="27" t="s">
        <v>50</v>
      </c>
      <c r="O37" s="27" t="s">
        <v>50</v>
      </c>
      <c r="P37" s="115" t="s">
        <v>242</v>
      </c>
      <c r="Q37" s="116" t="s">
        <v>95</v>
      </c>
      <c r="S37" s="118">
        <v>0</v>
      </c>
      <c r="T37" s="119">
        <v>0</v>
      </c>
    </row>
    <row r="38" spans="1:20" s="117" customFormat="1" ht="21" customHeight="1" hidden="1">
      <c r="A38" s="113">
        <v>6</v>
      </c>
      <c r="B38" s="26">
        <v>169112389</v>
      </c>
      <c r="C38" s="27" t="s">
        <v>322</v>
      </c>
      <c r="D38" s="27" t="s">
        <v>323</v>
      </c>
      <c r="E38" s="114" t="s">
        <v>138</v>
      </c>
      <c r="F38" s="27" t="s">
        <v>48</v>
      </c>
      <c r="G38" s="27" t="s">
        <v>255</v>
      </c>
      <c r="H38" s="27">
        <v>6.64</v>
      </c>
      <c r="I38" s="27">
        <v>7.4</v>
      </c>
      <c r="J38" s="27">
        <v>7.8</v>
      </c>
      <c r="K38" s="27">
        <v>6.69</v>
      </c>
      <c r="L38" s="27">
        <v>2.68</v>
      </c>
      <c r="M38" s="27" t="s">
        <v>50</v>
      </c>
      <c r="N38" s="27" t="s">
        <v>50</v>
      </c>
      <c r="O38" s="27" t="s">
        <v>50</v>
      </c>
      <c r="P38" s="115" t="s">
        <v>242</v>
      </c>
      <c r="Q38" s="116" t="s">
        <v>54</v>
      </c>
      <c r="S38" s="118">
        <v>0</v>
      </c>
      <c r="T38" s="119">
        <v>0</v>
      </c>
    </row>
    <row r="39" spans="1:20" s="117" customFormat="1" ht="21" customHeight="1" hidden="1">
      <c r="A39" s="113">
        <v>7</v>
      </c>
      <c r="B39" s="26">
        <v>169112391</v>
      </c>
      <c r="C39" s="27" t="s">
        <v>324</v>
      </c>
      <c r="D39" s="27" t="s">
        <v>131</v>
      </c>
      <c r="E39" s="114" t="s">
        <v>325</v>
      </c>
      <c r="F39" s="27" t="s">
        <v>48</v>
      </c>
      <c r="G39" s="27" t="s">
        <v>251</v>
      </c>
      <c r="H39" s="27">
        <v>6.79</v>
      </c>
      <c r="I39" s="27">
        <v>7.1</v>
      </c>
      <c r="J39" s="27">
        <v>0</v>
      </c>
      <c r="K39" s="27">
        <v>6.81</v>
      </c>
      <c r="L39" s="27">
        <v>2.73</v>
      </c>
      <c r="M39" s="27" t="s">
        <v>50</v>
      </c>
      <c r="N39" s="27" t="s">
        <v>50</v>
      </c>
      <c r="O39" s="27" t="s">
        <v>50</v>
      </c>
      <c r="P39" s="115" t="s">
        <v>240</v>
      </c>
      <c r="Q39" s="116" t="s">
        <v>95</v>
      </c>
      <c r="S39" s="118">
        <v>0</v>
      </c>
      <c r="T39" s="119">
        <v>0</v>
      </c>
    </row>
    <row r="40" spans="1:20" s="117" customFormat="1" ht="21" customHeight="1" hidden="1">
      <c r="A40" s="121">
        <v>8</v>
      </c>
      <c r="B40" s="41">
        <v>169112397</v>
      </c>
      <c r="C40" s="42" t="s">
        <v>326</v>
      </c>
      <c r="D40" s="42" t="s">
        <v>146</v>
      </c>
      <c r="E40" s="122" t="s">
        <v>327</v>
      </c>
      <c r="F40" s="42" t="s">
        <v>48</v>
      </c>
      <c r="G40" s="42" t="s">
        <v>255</v>
      </c>
      <c r="H40" s="42">
        <v>6.23</v>
      </c>
      <c r="I40" s="42">
        <v>6</v>
      </c>
      <c r="J40" s="42">
        <v>8.5</v>
      </c>
      <c r="K40" s="42">
        <v>6.22</v>
      </c>
      <c r="L40" s="42">
        <v>2.43</v>
      </c>
      <c r="M40" s="42" t="s">
        <v>50</v>
      </c>
      <c r="N40" s="42" t="s">
        <v>50</v>
      </c>
      <c r="O40" s="42" t="s">
        <v>50</v>
      </c>
      <c r="P40" s="123" t="s">
        <v>243</v>
      </c>
      <c r="Q40" s="124" t="s">
        <v>51</v>
      </c>
      <c r="R40" s="125"/>
      <c r="S40" s="126">
        <v>1</v>
      </c>
      <c r="T40" s="127">
        <v>0.04411764705882353</v>
      </c>
    </row>
    <row r="41" spans="1:20" s="133" customFormat="1" ht="11.25" hidden="1">
      <c r="A41" s="128"/>
      <c r="B41" s="52"/>
      <c r="C41" s="53"/>
      <c r="D41" s="54"/>
      <c r="E41" s="55"/>
      <c r="F41" s="56"/>
      <c r="G41" s="56"/>
      <c r="H41" s="129"/>
      <c r="I41" s="129"/>
      <c r="J41" s="129"/>
      <c r="K41" s="129"/>
      <c r="L41" s="129"/>
      <c r="M41" s="130"/>
      <c r="N41" s="130"/>
      <c r="O41" s="130"/>
      <c r="P41" s="131"/>
      <c r="Q41" s="132"/>
      <c r="S41" s="134"/>
      <c r="T41" s="134"/>
    </row>
    <row r="42" spans="1:20" s="139" customFormat="1" ht="15" hidden="1">
      <c r="A42" s="120"/>
      <c r="B42" s="120"/>
      <c r="C42" s="120"/>
      <c r="D42" s="120"/>
      <c r="E42" s="135"/>
      <c r="F42" s="136"/>
      <c r="G42" s="136"/>
      <c r="H42" s="137"/>
      <c r="I42" s="120"/>
      <c r="J42" s="138"/>
      <c r="K42" s="137"/>
      <c r="L42" s="138"/>
      <c r="M42" s="138"/>
      <c r="N42" s="138"/>
      <c r="O42" s="138"/>
      <c r="P42" s="67" t="s">
        <v>244</v>
      </c>
      <c r="Q42" s="120"/>
      <c r="S42" s="120"/>
      <c r="T42" s="120"/>
    </row>
    <row r="43" spans="1:20" s="144" customFormat="1" ht="12" hidden="1">
      <c r="A43" s="88"/>
      <c r="B43" s="88" t="s">
        <v>27</v>
      </c>
      <c r="C43" s="88"/>
      <c r="D43" s="88"/>
      <c r="E43" s="140" t="s">
        <v>28</v>
      </c>
      <c r="F43" s="88"/>
      <c r="G43" s="88"/>
      <c r="H43" s="141"/>
      <c r="I43" s="88"/>
      <c r="J43" s="142" t="s">
        <v>29</v>
      </c>
      <c r="K43" s="141"/>
      <c r="L43" s="141"/>
      <c r="M43" s="141"/>
      <c r="N43" s="141"/>
      <c r="O43" s="141"/>
      <c r="P43" s="143" t="s">
        <v>30</v>
      </c>
      <c r="Q43" s="88"/>
      <c r="S43" s="88"/>
      <c r="T43" s="88"/>
    </row>
    <row r="44" spans="1:20" s="144" customFormat="1" ht="12" hidden="1">
      <c r="A44" s="88"/>
      <c r="B44" s="88"/>
      <c r="C44" s="88"/>
      <c r="D44" s="88"/>
      <c r="E44" s="140"/>
      <c r="F44" s="88"/>
      <c r="G44" s="88"/>
      <c r="H44" s="141"/>
      <c r="I44" s="143"/>
      <c r="J44" s="141"/>
      <c r="K44" s="141"/>
      <c r="L44" s="141"/>
      <c r="M44" s="141"/>
      <c r="N44" s="141"/>
      <c r="O44" s="141"/>
      <c r="P44" s="145"/>
      <c r="Q44" s="88"/>
      <c r="S44" s="88"/>
      <c r="T44" s="88"/>
    </row>
    <row r="45" spans="1:20" s="151" customFormat="1" ht="12" hidden="1">
      <c r="A45" s="146"/>
      <c r="B45" s="146"/>
      <c r="C45" s="146"/>
      <c r="D45" s="146"/>
      <c r="E45" s="147"/>
      <c r="F45" s="146"/>
      <c r="G45" s="146"/>
      <c r="H45" s="148"/>
      <c r="I45" s="149"/>
      <c r="J45" s="148"/>
      <c r="K45" s="148"/>
      <c r="L45" s="148"/>
      <c r="M45" s="148"/>
      <c r="N45" s="148"/>
      <c r="O45" s="148"/>
      <c r="P45" s="150"/>
      <c r="Q45" s="146"/>
      <c r="S45" s="146"/>
      <c r="T45" s="146"/>
    </row>
    <row r="46" spans="1:20" s="151" customFormat="1" ht="12" hidden="1">
      <c r="A46" s="146"/>
      <c r="B46" s="146"/>
      <c r="C46" s="146"/>
      <c r="D46" s="146"/>
      <c r="E46" s="147"/>
      <c r="F46" s="146"/>
      <c r="G46" s="146"/>
      <c r="H46" s="148"/>
      <c r="I46" s="149"/>
      <c r="J46" s="148"/>
      <c r="K46" s="148"/>
      <c r="L46" s="148"/>
      <c r="M46" s="148"/>
      <c r="N46" s="148"/>
      <c r="O46" s="148"/>
      <c r="P46" s="150"/>
      <c r="Q46" s="146"/>
      <c r="S46" s="146"/>
      <c r="T46" s="146"/>
    </row>
    <row r="47" spans="1:20" s="151" customFormat="1" ht="12" hidden="1">
      <c r="A47" s="146"/>
      <c r="B47" s="146"/>
      <c r="C47" s="146"/>
      <c r="D47" s="146"/>
      <c r="E47" s="147"/>
      <c r="F47" s="146"/>
      <c r="G47" s="146"/>
      <c r="H47" s="148"/>
      <c r="I47" s="149"/>
      <c r="J47" s="148"/>
      <c r="K47" s="148"/>
      <c r="L47" s="148"/>
      <c r="M47" s="148"/>
      <c r="N47" s="148"/>
      <c r="O47" s="148"/>
      <c r="P47" s="150"/>
      <c r="Q47" s="146"/>
      <c r="S47" s="146"/>
      <c r="T47" s="146"/>
    </row>
    <row r="48" spans="1:20" s="152" customFormat="1" ht="12" hidden="1">
      <c r="A48" s="146"/>
      <c r="B48" s="146" t="s">
        <v>39</v>
      </c>
      <c r="C48" s="146"/>
      <c r="D48" s="146"/>
      <c r="E48" s="147" t="s">
        <v>40</v>
      </c>
      <c r="F48" s="146"/>
      <c r="G48" s="146"/>
      <c r="H48" s="146"/>
      <c r="I48" s="146"/>
      <c r="J48" s="148"/>
      <c r="K48" s="146"/>
      <c r="L48" s="148"/>
      <c r="M48" s="148"/>
      <c r="N48" s="148"/>
      <c r="O48" s="148"/>
      <c r="P48" s="146"/>
      <c r="Q48" s="146"/>
      <c r="S48" s="146"/>
      <c r="T48" s="146"/>
    </row>
    <row r="49" s="133" customFormat="1" ht="11.25" hidden="1"/>
    <row r="50" s="133" customFormat="1" ht="11.25" hidden="1"/>
    <row r="51" s="133" customFormat="1" ht="11.25" hidden="1"/>
    <row r="52" spans="2:5" s="133" customFormat="1" ht="11.25" hidden="1">
      <c r="B52" s="153" t="s">
        <v>245</v>
      </c>
      <c r="C52" s="153"/>
      <c r="D52" s="153"/>
      <c r="E52" s="153"/>
    </row>
    <row r="53" spans="1:22" s="111" customFormat="1" ht="18.75" customHeight="1">
      <c r="A53" s="100" t="s">
        <v>246</v>
      </c>
      <c r="B53" s="101"/>
      <c r="C53" s="102"/>
      <c r="D53" s="103"/>
      <c r="E53" s="104"/>
      <c r="F53" s="105"/>
      <c r="G53" s="105"/>
      <c r="H53" s="106"/>
      <c r="I53" s="107"/>
      <c r="J53" s="107"/>
      <c r="K53" s="106"/>
      <c r="L53" s="106"/>
      <c r="M53" s="108"/>
      <c r="N53" s="108"/>
      <c r="O53" s="108"/>
      <c r="P53" s="109"/>
      <c r="Q53" s="110"/>
      <c r="S53" s="112"/>
      <c r="T53" s="112"/>
      <c r="V53" s="120"/>
    </row>
    <row r="54" spans="1:20" s="117" customFormat="1" ht="21" customHeight="1">
      <c r="A54" s="113">
        <v>1</v>
      </c>
      <c r="B54" s="26">
        <v>169112370</v>
      </c>
      <c r="C54" s="27" t="s">
        <v>313</v>
      </c>
      <c r="D54" s="27" t="s">
        <v>253</v>
      </c>
      <c r="E54" s="154" t="s">
        <v>314</v>
      </c>
      <c r="F54" s="155" t="s">
        <v>77</v>
      </c>
      <c r="G54" s="155" t="s">
        <v>255</v>
      </c>
      <c r="H54" s="155">
        <v>6.91</v>
      </c>
      <c r="I54" s="155">
        <v>7.3</v>
      </c>
      <c r="J54" s="155">
        <v>5.5</v>
      </c>
      <c r="K54" s="155">
        <v>6.94</v>
      </c>
      <c r="L54" s="155">
        <v>2.83</v>
      </c>
      <c r="M54" s="155" t="s">
        <v>50</v>
      </c>
      <c r="N54" s="155" t="s">
        <v>50</v>
      </c>
      <c r="O54" s="155" t="s">
        <v>50</v>
      </c>
      <c r="P54" s="115" t="s">
        <v>247</v>
      </c>
      <c r="Q54" s="116" t="s">
        <v>54</v>
      </c>
      <c r="S54" s="118">
        <v>0</v>
      </c>
      <c r="T54" s="119">
        <v>0</v>
      </c>
    </row>
    <row r="55" spans="1:20" s="117" customFormat="1" ht="21" customHeight="1">
      <c r="A55" s="121">
        <v>2</v>
      </c>
      <c r="B55" s="41">
        <v>169112385</v>
      </c>
      <c r="C55" s="42" t="s">
        <v>317</v>
      </c>
      <c r="D55" s="42" t="s">
        <v>318</v>
      </c>
      <c r="E55" s="156" t="s">
        <v>319</v>
      </c>
      <c r="F55" s="157" t="s">
        <v>265</v>
      </c>
      <c r="G55" s="157" t="s">
        <v>255</v>
      </c>
      <c r="H55" s="157">
        <v>7.32</v>
      </c>
      <c r="I55" s="157">
        <v>6.8</v>
      </c>
      <c r="J55" s="157">
        <v>7</v>
      </c>
      <c r="K55" s="157">
        <v>7.29</v>
      </c>
      <c r="L55" s="157">
        <v>3.03</v>
      </c>
      <c r="M55" s="157" t="s">
        <v>50</v>
      </c>
      <c r="N55" s="157" t="s">
        <v>50</v>
      </c>
      <c r="O55" s="157" t="s">
        <v>50</v>
      </c>
      <c r="P55" s="123" t="s">
        <v>248</v>
      </c>
      <c r="Q55" s="124" t="s">
        <v>54</v>
      </c>
      <c r="S55" s="118">
        <v>0</v>
      </c>
      <c r="T55" s="119">
        <v>0</v>
      </c>
    </row>
    <row r="56" spans="1:20" s="133" customFormat="1" ht="11.25">
      <c r="A56" s="128"/>
      <c r="B56" s="52"/>
      <c r="C56" s="53"/>
      <c r="D56" s="54"/>
      <c r="E56" s="55"/>
      <c r="F56" s="56"/>
      <c r="G56" s="56"/>
      <c r="H56" s="129"/>
      <c r="I56" s="129"/>
      <c r="J56" s="129"/>
      <c r="K56" s="129"/>
      <c r="L56" s="129"/>
      <c r="M56" s="130"/>
      <c r="N56" s="130"/>
      <c r="O56" s="130"/>
      <c r="P56" s="131"/>
      <c r="Q56" s="132"/>
      <c r="S56" s="134"/>
      <c r="T56" s="134"/>
    </row>
    <row r="57" spans="1:20" s="139" customFormat="1" ht="15">
      <c r="A57" s="120"/>
      <c r="B57" s="120"/>
      <c r="C57" s="120"/>
      <c r="D57" s="120"/>
      <c r="E57" s="135"/>
      <c r="F57" s="136"/>
      <c r="G57" s="136"/>
      <c r="H57" s="137"/>
      <c r="I57" s="120"/>
      <c r="J57" s="138"/>
      <c r="K57" s="137"/>
      <c r="L57" s="138"/>
      <c r="M57" s="138"/>
      <c r="N57" s="138"/>
      <c r="O57" s="138"/>
      <c r="P57" s="67" t="s">
        <v>244</v>
      </c>
      <c r="Q57" s="120"/>
      <c r="S57" s="120"/>
      <c r="T57" s="120"/>
    </row>
    <row r="58" spans="1:20" s="144" customFormat="1" ht="12">
      <c r="A58" s="88"/>
      <c r="B58" s="88" t="s">
        <v>27</v>
      </c>
      <c r="C58" s="88"/>
      <c r="D58" s="88"/>
      <c r="E58" s="140" t="s">
        <v>28</v>
      </c>
      <c r="F58" s="88"/>
      <c r="G58" s="88"/>
      <c r="H58" s="141"/>
      <c r="I58" s="88"/>
      <c r="J58" s="142" t="s">
        <v>29</v>
      </c>
      <c r="K58" s="141"/>
      <c r="L58" s="141"/>
      <c r="M58" s="141"/>
      <c r="N58" s="141"/>
      <c r="O58" s="141"/>
      <c r="P58" s="143" t="s">
        <v>30</v>
      </c>
      <c r="Q58" s="88"/>
      <c r="S58" s="88"/>
      <c r="T58" s="88"/>
    </row>
    <row r="59" spans="1:20" s="144" customFormat="1" ht="12">
      <c r="A59" s="88"/>
      <c r="B59" s="88"/>
      <c r="C59" s="88"/>
      <c r="D59" s="88"/>
      <c r="E59" s="140"/>
      <c r="F59" s="88"/>
      <c r="G59" s="88"/>
      <c r="H59" s="141"/>
      <c r="I59" s="143"/>
      <c r="J59" s="141"/>
      <c r="K59" s="141"/>
      <c r="L59" s="141"/>
      <c r="M59" s="141"/>
      <c r="N59" s="141"/>
      <c r="O59" s="141"/>
      <c r="P59" s="145"/>
      <c r="Q59" s="88"/>
      <c r="S59" s="88"/>
      <c r="T59" s="88"/>
    </row>
    <row r="60" spans="1:20" s="151" customFormat="1" ht="12">
      <c r="A60" s="146"/>
      <c r="B60" s="146"/>
      <c r="C60" s="146"/>
      <c r="D60" s="146"/>
      <c r="E60" s="147"/>
      <c r="F60" s="146"/>
      <c r="G60" s="146"/>
      <c r="H60" s="148"/>
      <c r="I60" s="149"/>
      <c r="J60" s="148"/>
      <c r="K60" s="148"/>
      <c r="L60" s="148"/>
      <c r="M60" s="148"/>
      <c r="N60" s="148"/>
      <c r="O60" s="148"/>
      <c r="P60" s="150"/>
      <c r="Q60" s="146"/>
      <c r="S60" s="146"/>
      <c r="T60" s="146"/>
    </row>
    <row r="61" spans="1:20" s="151" customFormat="1" ht="12">
      <c r="A61" s="146"/>
      <c r="B61" s="146"/>
      <c r="C61" s="146"/>
      <c r="D61" s="146"/>
      <c r="E61" s="147"/>
      <c r="F61" s="146"/>
      <c r="G61" s="146"/>
      <c r="H61" s="148"/>
      <c r="I61" s="149"/>
      <c r="J61" s="148"/>
      <c r="K61" s="148"/>
      <c r="L61" s="148"/>
      <c r="M61" s="148"/>
      <c r="N61" s="148"/>
      <c r="O61" s="148"/>
      <c r="P61" s="150"/>
      <c r="Q61" s="146"/>
      <c r="S61" s="146"/>
      <c r="T61" s="146"/>
    </row>
    <row r="62" spans="1:20" s="151" customFormat="1" ht="12">
      <c r="A62" s="146"/>
      <c r="B62" s="146"/>
      <c r="C62" s="146"/>
      <c r="D62" s="146"/>
      <c r="E62" s="147"/>
      <c r="F62" s="146"/>
      <c r="G62" s="146"/>
      <c r="H62" s="148"/>
      <c r="I62" s="149"/>
      <c r="J62" s="148"/>
      <c r="K62" s="148"/>
      <c r="L62" s="148"/>
      <c r="M62" s="148"/>
      <c r="N62" s="148"/>
      <c r="O62" s="148"/>
      <c r="P62" s="150"/>
      <c r="Q62" s="146"/>
      <c r="S62" s="146"/>
      <c r="T62" s="146"/>
    </row>
    <row r="63" spans="1:20" s="152" customFormat="1" ht="12">
      <c r="A63" s="146"/>
      <c r="B63" s="146" t="s">
        <v>39</v>
      </c>
      <c r="C63" s="146"/>
      <c r="D63" s="146"/>
      <c r="E63" s="147" t="s">
        <v>40</v>
      </c>
      <c r="F63" s="146"/>
      <c r="G63" s="146"/>
      <c r="H63" s="146"/>
      <c r="I63" s="146"/>
      <c r="J63" s="148"/>
      <c r="K63" s="146"/>
      <c r="L63" s="148"/>
      <c r="M63" s="148"/>
      <c r="N63" s="148"/>
      <c r="O63" s="148"/>
      <c r="P63" s="146"/>
      <c r="Q63" s="146"/>
      <c r="S63" s="146"/>
      <c r="T63" s="146"/>
    </row>
    <row r="64" s="133" customFormat="1" ht="11.25"/>
  </sheetData>
  <sheetProtection/>
  <mergeCells count="27">
    <mergeCell ref="U6:U7"/>
    <mergeCell ref="I7:I8"/>
    <mergeCell ref="J7:J8"/>
    <mergeCell ref="K7:K8"/>
    <mergeCell ref="L7:L8"/>
    <mergeCell ref="N6:N8"/>
    <mergeCell ref="O6:O8"/>
    <mergeCell ref="P6:P8"/>
    <mergeCell ref="Q6:Q8"/>
    <mergeCell ref="S6:S8"/>
    <mergeCell ref="T6:T8"/>
    <mergeCell ref="F6:F8"/>
    <mergeCell ref="G6:G8"/>
    <mergeCell ref="H6:H8"/>
    <mergeCell ref="I6:J6"/>
    <mergeCell ref="K6:L6"/>
    <mergeCell ref="M6:M8"/>
    <mergeCell ref="E3:Q3"/>
    <mergeCell ref="A6:A8"/>
    <mergeCell ref="B6:B8"/>
    <mergeCell ref="C6:C8"/>
    <mergeCell ref="D6:D8"/>
    <mergeCell ref="E6:E8"/>
    <mergeCell ref="A1:D1"/>
    <mergeCell ref="E1:Q1"/>
    <mergeCell ref="A2:D2"/>
    <mergeCell ref="E2:Q2"/>
  </mergeCells>
  <conditionalFormatting sqref="L33:L40 L11:L31 L54:L55">
    <cfRule type="cellIs" priority="5" dxfId="0" operator="lessThan">
      <formula>2</formula>
    </cfRule>
  </conditionalFormatting>
  <conditionalFormatting sqref="Q10:Q31 Q33:Q40 Q54:Q55">
    <cfRule type="cellIs" priority="4" dxfId="0" operator="notEqual">
      <formula>"CNTN"</formula>
    </cfRule>
  </conditionalFormatting>
  <conditionalFormatting sqref="S33:T40 S10:T31 S54:T55">
    <cfRule type="cellIs" priority="3" dxfId="0" operator="greaterThan">
      <formula>0</formula>
    </cfRule>
  </conditionalFormatting>
  <conditionalFormatting sqref="M33:O40 M11:O31 M10 M54:O55">
    <cfRule type="cellIs" priority="2" dxfId="0" operator="notEqual">
      <formula>"ĐẠT"</formula>
    </cfRule>
  </conditionalFormatting>
  <conditionalFormatting sqref="I33:K40 M33:O40 I11:K31 M11:O31 M10 I54:K55 M54:O55">
    <cfRule type="cellIs" priority="1" dxfId="0" operator="lessThan">
      <formula>5.5</formula>
    </cfRule>
  </conditionalFormatting>
  <printOptions/>
  <pageMargins left="0.38" right="0.2" top="0.51" bottom="0.36" header="0.2" footer="0.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52"/>
  <sheetViews>
    <sheetView zoomScale="110" zoomScaleNormal="110" zoomScalePageLayoutView="0" workbookViewId="0" topLeftCell="A1">
      <pane ySplit="8" topLeftCell="BM9" activePane="bottomLeft" state="frozen"/>
      <selection pane="topLeft" activeCell="A1" sqref="A1"/>
      <selection pane="bottomLeft" activeCell="E144" sqref="E144"/>
    </sheetView>
  </sheetViews>
  <sheetFormatPr defaultColWidth="9.140625" defaultRowHeight="12.75"/>
  <cols>
    <col min="1" max="1" width="4.57421875" style="2" customWidth="1"/>
    <col min="2" max="2" width="8.28125" style="2" customWidth="1"/>
    <col min="3" max="3" width="15.140625" style="2" customWidth="1"/>
    <col min="4" max="4" width="6.00390625" style="2" customWidth="1"/>
    <col min="5" max="5" width="8.28125" style="2" customWidth="1"/>
    <col min="6" max="6" width="9.57421875" style="2" customWidth="1"/>
    <col min="7" max="7" width="7.00390625" style="2" customWidth="1"/>
    <col min="8" max="8" width="6.8515625" style="2" customWidth="1"/>
    <col min="9" max="9" width="7.8515625" style="2" customWidth="1"/>
    <col min="10" max="11" width="6.7109375" style="2" customWidth="1"/>
    <col min="12" max="14" width="6.8515625" style="2" customWidth="1"/>
    <col min="15" max="15" width="15.8515625" style="2" customWidth="1"/>
    <col min="16" max="16" width="11.57421875" style="2" customWidth="1"/>
    <col min="17" max="17" width="1.8515625" style="2" hidden="1" customWidth="1"/>
    <col min="18" max="18" width="5.28125" style="2" hidden="1" customWidth="1"/>
    <col min="19" max="19" width="5.8515625" style="2" hidden="1" customWidth="1"/>
    <col min="20" max="24" width="0" style="2" hidden="1" customWidth="1"/>
    <col min="25" max="16384" width="9.140625" style="2" customWidth="1"/>
  </cols>
  <sheetData>
    <row r="1" spans="1:22" ht="15" customHeight="1">
      <c r="A1" s="522" t="s">
        <v>0</v>
      </c>
      <c r="B1" s="522"/>
      <c r="C1" s="522"/>
      <c r="D1" s="522"/>
      <c r="E1" s="523" t="s">
        <v>1</v>
      </c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T1" s="3" t="s">
        <v>2</v>
      </c>
      <c r="U1" s="3"/>
      <c r="V1" s="3"/>
    </row>
    <row r="2" spans="1:16" ht="15" customHeight="1">
      <c r="A2" s="522" t="s">
        <v>3</v>
      </c>
      <c r="B2" s="522"/>
      <c r="C2" s="522"/>
      <c r="D2" s="522"/>
      <c r="E2" s="523" t="s">
        <v>379</v>
      </c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customHeight="1">
      <c r="A3" s="4"/>
      <c r="B3" s="5"/>
      <c r="C3" s="4"/>
      <c r="D3" s="4"/>
      <c r="E3" s="523" t="s">
        <v>4</v>
      </c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.75">
      <c r="A4" s="4"/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9" s="11" customFormat="1" ht="15" hidden="1">
      <c r="A5" s="7"/>
      <c r="B5" s="8"/>
      <c r="C5" s="7">
        <v>2</v>
      </c>
      <c r="D5" s="7">
        <v>3</v>
      </c>
      <c r="E5" s="7">
        <v>4</v>
      </c>
      <c r="F5" s="7">
        <v>5</v>
      </c>
      <c r="G5" s="7">
        <v>131</v>
      </c>
      <c r="H5" s="7">
        <v>135</v>
      </c>
      <c r="I5" s="8">
        <v>139</v>
      </c>
      <c r="J5" s="7">
        <v>140</v>
      </c>
      <c r="K5" s="8"/>
      <c r="L5" s="8">
        <v>141</v>
      </c>
      <c r="M5" s="8">
        <v>142</v>
      </c>
      <c r="N5" s="8">
        <v>143</v>
      </c>
      <c r="O5" s="9"/>
      <c r="P5" s="10"/>
      <c r="R5" s="10"/>
      <c r="S5" s="10"/>
    </row>
    <row r="6" spans="1:19" ht="28.5" customHeight="1">
      <c r="A6" s="515" t="s">
        <v>5</v>
      </c>
      <c r="B6" s="509" t="s">
        <v>6</v>
      </c>
      <c r="C6" s="537" t="s">
        <v>7</v>
      </c>
      <c r="D6" s="527" t="s">
        <v>8</v>
      </c>
      <c r="E6" s="530" t="s">
        <v>9</v>
      </c>
      <c r="F6" s="515" t="s">
        <v>10</v>
      </c>
      <c r="G6" s="513" t="s">
        <v>11</v>
      </c>
      <c r="H6" s="534" t="s">
        <v>12</v>
      </c>
      <c r="I6" s="535"/>
      <c r="J6" s="536" t="s">
        <v>13</v>
      </c>
      <c r="K6" s="536"/>
      <c r="L6" s="509" t="s">
        <v>14</v>
      </c>
      <c r="M6" s="509" t="s">
        <v>15</v>
      </c>
      <c r="N6" s="509" t="s">
        <v>16</v>
      </c>
      <c r="O6" s="509" t="s">
        <v>17</v>
      </c>
      <c r="P6" s="509" t="s">
        <v>18</v>
      </c>
      <c r="R6" s="509" t="s">
        <v>19</v>
      </c>
      <c r="S6" s="509" t="s">
        <v>20</v>
      </c>
    </row>
    <row r="7" spans="1:19" ht="12.75">
      <c r="A7" s="516"/>
      <c r="B7" s="510"/>
      <c r="C7" s="538"/>
      <c r="D7" s="528"/>
      <c r="E7" s="531"/>
      <c r="F7" s="516"/>
      <c r="G7" s="533"/>
      <c r="H7" s="513" t="s">
        <v>21</v>
      </c>
      <c r="I7" s="513" t="s">
        <v>22</v>
      </c>
      <c r="J7" s="509" t="s">
        <v>23</v>
      </c>
      <c r="K7" s="509" t="s">
        <v>24</v>
      </c>
      <c r="L7" s="510"/>
      <c r="M7" s="510"/>
      <c r="N7" s="510"/>
      <c r="O7" s="510"/>
      <c r="P7" s="510"/>
      <c r="R7" s="510"/>
      <c r="S7" s="510"/>
    </row>
    <row r="8" spans="1:19" ht="33" customHeight="1">
      <c r="A8" s="512"/>
      <c r="B8" s="511"/>
      <c r="C8" s="539"/>
      <c r="D8" s="529"/>
      <c r="E8" s="532"/>
      <c r="F8" s="512"/>
      <c r="G8" s="514"/>
      <c r="H8" s="514"/>
      <c r="I8" s="514"/>
      <c r="J8" s="512"/>
      <c r="K8" s="512"/>
      <c r="L8" s="511"/>
      <c r="M8" s="511"/>
      <c r="N8" s="511"/>
      <c r="O8" s="511"/>
      <c r="P8" s="511"/>
      <c r="R8" s="511"/>
      <c r="S8" s="511"/>
    </row>
    <row r="9" spans="1:19" s="23" customFormat="1" ht="20.25" customHeight="1" hidden="1">
      <c r="A9" s="12" t="s">
        <v>25</v>
      </c>
      <c r="B9" s="13"/>
      <c r="C9" s="14"/>
      <c r="D9" s="15"/>
      <c r="E9" s="16"/>
      <c r="F9" s="17"/>
      <c r="G9" s="18"/>
      <c r="H9" s="19"/>
      <c r="I9" s="19"/>
      <c r="J9" s="18"/>
      <c r="K9" s="18"/>
      <c r="L9" s="20"/>
      <c r="M9" s="20"/>
      <c r="N9" s="20"/>
      <c r="O9" s="21"/>
      <c r="P9" s="22"/>
      <c r="R9" s="24"/>
      <c r="S9" s="24"/>
    </row>
    <row r="10" spans="1:19" s="36" customFormat="1" ht="21" customHeight="1" hidden="1">
      <c r="A10" s="25">
        <v>1</v>
      </c>
      <c r="B10" s="26">
        <v>152111691</v>
      </c>
      <c r="C10" s="27" t="s">
        <v>46</v>
      </c>
      <c r="D10" s="28" t="s">
        <v>47</v>
      </c>
      <c r="E10" s="29">
        <v>32060</v>
      </c>
      <c r="F10" s="30" t="s">
        <v>48</v>
      </c>
      <c r="G10" s="31">
        <v>6.53</v>
      </c>
      <c r="H10" s="32">
        <v>6.5</v>
      </c>
      <c r="I10" s="32">
        <v>6.5</v>
      </c>
      <c r="J10" s="31">
        <v>6.53</v>
      </c>
      <c r="K10" s="31">
        <v>2.56</v>
      </c>
      <c r="L10" s="33" t="s">
        <v>49</v>
      </c>
      <c r="M10" s="33" t="s">
        <v>50</v>
      </c>
      <c r="N10" s="33" t="s">
        <v>50</v>
      </c>
      <c r="O10" s="34"/>
      <c r="P10" s="35" t="s">
        <v>51</v>
      </c>
      <c r="R10" s="37">
        <v>0</v>
      </c>
      <c r="S10" s="38">
        <v>0</v>
      </c>
    </row>
    <row r="11" spans="1:19" s="36" customFormat="1" ht="21" customHeight="1" hidden="1">
      <c r="A11" s="25">
        <v>2</v>
      </c>
      <c r="B11" s="26">
        <v>169111307</v>
      </c>
      <c r="C11" s="27" t="s">
        <v>52</v>
      </c>
      <c r="D11" s="28" t="s">
        <v>47</v>
      </c>
      <c r="E11" s="29">
        <v>31958</v>
      </c>
      <c r="F11" s="30" t="s">
        <v>53</v>
      </c>
      <c r="G11" s="31">
        <v>7.01</v>
      </c>
      <c r="H11" s="32">
        <v>7.5</v>
      </c>
      <c r="I11" s="32">
        <v>5.5</v>
      </c>
      <c r="J11" s="31">
        <v>7.05</v>
      </c>
      <c r="K11" s="31">
        <v>2.9</v>
      </c>
      <c r="L11" s="33" t="s">
        <v>50</v>
      </c>
      <c r="M11" s="33" t="s">
        <v>50</v>
      </c>
      <c r="N11" s="33" t="s">
        <v>50</v>
      </c>
      <c r="O11" s="34"/>
      <c r="P11" s="35" t="s">
        <v>54</v>
      </c>
      <c r="R11" s="37">
        <v>0</v>
      </c>
      <c r="S11" s="38">
        <v>0</v>
      </c>
    </row>
    <row r="12" spans="1:19" s="36" customFormat="1" ht="21" customHeight="1" hidden="1">
      <c r="A12" s="25">
        <v>3</v>
      </c>
      <c r="B12" s="26">
        <v>169111308</v>
      </c>
      <c r="C12" s="27" t="s">
        <v>55</v>
      </c>
      <c r="D12" s="28" t="s">
        <v>56</v>
      </c>
      <c r="E12" s="29" t="s">
        <v>57</v>
      </c>
      <c r="F12" s="30" t="s">
        <v>48</v>
      </c>
      <c r="G12" s="31">
        <v>6.57</v>
      </c>
      <c r="H12" s="32">
        <v>6.6</v>
      </c>
      <c r="I12" s="32">
        <v>5.5</v>
      </c>
      <c r="J12" s="31">
        <v>6.57</v>
      </c>
      <c r="K12" s="31">
        <v>2.55</v>
      </c>
      <c r="L12" s="33" t="s">
        <v>50</v>
      </c>
      <c r="M12" s="33" t="s">
        <v>50</v>
      </c>
      <c r="N12" s="33" t="s">
        <v>50</v>
      </c>
      <c r="O12" s="34"/>
      <c r="P12" s="35" t="s">
        <v>54</v>
      </c>
      <c r="R12" s="37">
        <v>0</v>
      </c>
      <c r="S12" s="38">
        <v>0</v>
      </c>
    </row>
    <row r="13" spans="1:19" s="36" customFormat="1" ht="21" customHeight="1" hidden="1">
      <c r="A13" s="25">
        <v>4</v>
      </c>
      <c r="B13" s="26">
        <v>169111311</v>
      </c>
      <c r="C13" s="27" t="s">
        <v>58</v>
      </c>
      <c r="D13" s="28" t="s">
        <v>59</v>
      </c>
      <c r="E13" s="29" t="s">
        <v>60</v>
      </c>
      <c r="F13" s="30" t="s">
        <v>61</v>
      </c>
      <c r="G13" s="31">
        <v>7.07</v>
      </c>
      <c r="H13" s="32">
        <v>6.9</v>
      </c>
      <c r="I13" s="32">
        <v>8</v>
      </c>
      <c r="J13" s="31">
        <v>7.06</v>
      </c>
      <c r="K13" s="31">
        <v>2.9</v>
      </c>
      <c r="L13" s="33" t="s">
        <v>50</v>
      </c>
      <c r="M13" s="33" t="s">
        <v>50</v>
      </c>
      <c r="N13" s="33" t="s">
        <v>50</v>
      </c>
      <c r="O13" s="34"/>
      <c r="P13" s="35" t="s">
        <v>54</v>
      </c>
      <c r="R13" s="37">
        <v>0</v>
      </c>
      <c r="S13" s="38">
        <v>0</v>
      </c>
    </row>
    <row r="14" spans="1:19" s="36" customFormat="1" ht="21" customHeight="1" hidden="1">
      <c r="A14" s="25">
        <v>5</v>
      </c>
      <c r="B14" s="26">
        <v>169111316</v>
      </c>
      <c r="C14" s="27" t="s">
        <v>62</v>
      </c>
      <c r="D14" s="28" t="s">
        <v>63</v>
      </c>
      <c r="E14" s="29" t="s">
        <v>64</v>
      </c>
      <c r="F14" s="30" t="s">
        <v>65</v>
      </c>
      <c r="G14" s="31">
        <v>7.56</v>
      </c>
      <c r="H14" s="32">
        <v>8.5</v>
      </c>
      <c r="I14" s="32">
        <v>7</v>
      </c>
      <c r="J14" s="31">
        <v>7.62</v>
      </c>
      <c r="K14" s="31">
        <v>3.27</v>
      </c>
      <c r="L14" s="33" t="s">
        <v>50</v>
      </c>
      <c r="M14" s="33" t="s">
        <v>50</v>
      </c>
      <c r="N14" s="33" t="s">
        <v>50</v>
      </c>
      <c r="O14" s="34"/>
      <c r="P14" s="35" t="s">
        <v>54</v>
      </c>
      <c r="R14" s="37">
        <v>0</v>
      </c>
      <c r="S14" s="38">
        <v>0</v>
      </c>
    </row>
    <row r="15" spans="1:19" s="36" customFormat="1" ht="21" customHeight="1" hidden="1">
      <c r="A15" s="25">
        <v>6</v>
      </c>
      <c r="B15" s="26">
        <v>169111319</v>
      </c>
      <c r="C15" s="27" t="s">
        <v>66</v>
      </c>
      <c r="D15" s="28" t="s">
        <v>67</v>
      </c>
      <c r="E15" s="29" t="s">
        <v>68</v>
      </c>
      <c r="F15" s="30" t="s">
        <v>65</v>
      </c>
      <c r="G15" s="31">
        <v>7.24</v>
      </c>
      <c r="H15" s="32">
        <v>8.1</v>
      </c>
      <c r="I15" s="32">
        <v>6.5</v>
      </c>
      <c r="J15" s="31">
        <v>7.3</v>
      </c>
      <c r="K15" s="31">
        <v>3.09</v>
      </c>
      <c r="L15" s="33" t="s">
        <v>50</v>
      </c>
      <c r="M15" s="33" t="s">
        <v>50</v>
      </c>
      <c r="N15" s="33" t="s">
        <v>50</v>
      </c>
      <c r="O15" s="34"/>
      <c r="P15" s="35" t="s">
        <v>54</v>
      </c>
      <c r="R15" s="37">
        <v>0</v>
      </c>
      <c r="S15" s="38">
        <v>0</v>
      </c>
    </row>
    <row r="16" spans="1:19" s="36" customFormat="1" ht="21" customHeight="1" hidden="1">
      <c r="A16" s="25">
        <v>7</v>
      </c>
      <c r="B16" s="26">
        <v>169111318</v>
      </c>
      <c r="C16" s="27" t="s">
        <v>69</v>
      </c>
      <c r="D16" s="28" t="s">
        <v>67</v>
      </c>
      <c r="E16" s="29" t="s">
        <v>70</v>
      </c>
      <c r="F16" s="30" t="s">
        <v>65</v>
      </c>
      <c r="G16" s="31">
        <v>7.75</v>
      </c>
      <c r="H16" s="32">
        <v>7.4</v>
      </c>
      <c r="I16" s="32">
        <v>7</v>
      </c>
      <c r="J16" s="31">
        <v>7.72</v>
      </c>
      <c r="K16" s="31">
        <v>3.31</v>
      </c>
      <c r="L16" s="33" t="s">
        <v>50</v>
      </c>
      <c r="M16" s="33" t="s">
        <v>50</v>
      </c>
      <c r="N16" s="33" t="s">
        <v>50</v>
      </c>
      <c r="O16" s="34"/>
      <c r="P16" s="35" t="s">
        <v>54</v>
      </c>
      <c r="R16" s="37">
        <v>0</v>
      </c>
      <c r="S16" s="38">
        <v>0</v>
      </c>
    </row>
    <row r="17" spans="1:19" s="36" customFormat="1" ht="21" customHeight="1" hidden="1">
      <c r="A17" s="25">
        <v>8</v>
      </c>
      <c r="B17" s="26">
        <v>169111326</v>
      </c>
      <c r="C17" s="27" t="s">
        <v>71</v>
      </c>
      <c r="D17" s="28" t="s">
        <v>72</v>
      </c>
      <c r="E17" s="29" t="s">
        <v>73</v>
      </c>
      <c r="F17" s="30" t="s">
        <v>74</v>
      </c>
      <c r="G17" s="31">
        <v>8.2</v>
      </c>
      <c r="H17" s="32">
        <v>9.5</v>
      </c>
      <c r="I17" s="32">
        <v>7.5</v>
      </c>
      <c r="J17" s="31">
        <v>8.29</v>
      </c>
      <c r="K17" s="31">
        <v>3.61</v>
      </c>
      <c r="L17" s="33" t="s">
        <v>50</v>
      </c>
      <c r="M17" s="33" t="s">
        <v>50</v>
      </c>
      <c r="N17" s="33" t="s">
        <v>50</v>
      </c>
      <c r="O17" s="34"/>
      <c r="P17" s="35" t="s">
        <v>54</v>
      </c>
      <c r="R17" s="37">
        <v>0</v>
      </c>
      <c r="S17" s="38">
        <v>0</v>
      </c>
    </row>
    <row r="18" spans="1:19" s="36" customFormat="1" ht="21" customHeight="1" hidden="1">
      <c r="A18" s="25">
        <v>9</v>
      </c>
      <c r="B18" s="26">
        <v>169111325</v>
      </c>
      <c r="C18" s="27" t="s">
        <v>75</v>
      </c>
      <c r="D18" s="28" t="s">
        <v>72</v>
      </c>
      <c r="E18" s="29" t="s">
        <v>76</v>
      </c>
      <c r="F18" s="30" t="s">
        <v>77</v>
      </c>
      <c r="G18" s="31">
        <v>7.81</v>
      </c>
      <c r="H18" s="32">
        <v>8.2</v>
      </c>
      <c r="I18" s="32">
        <v>7</v>
      </c>
      <c r="J18" s="31">
        <v>7.83</v>
      </c>
      <c r="K18" s="31">
        <v>3.39</v>
      </c>
      <c r="L18" s="33" t="s">
        <v>50</v>
      </c>
      <c r="M18" s="33" t="s">
        <v>50</v>
      </c>
      <c r="N18" s="33" t="s">
        <v>50</v>
      </c>
      <c r="O18" s="34"/>
      <c r="P18" s="35" t="s">
        <v>54</v>
      </c>
      <c r="R18" s="37">
        <v>0</v>
      </c>
      <c r="S18" s="38">
        <v>0</v>
      </c>
    </row>
    <row r="19" spans="1:19" s="36" customFormat="1" ht="21" customHeight="1" hidden="1">
      <c r="A19" s="25">
        <v>10</v>
      </c>
      <c r="B19" s="26">
        <v>169111327</v>
      </c>
      <c r="C19" s="27" t="s">
        <v>78</v>
      </c>
      <c r="D19" s="28" t="s">
        <v>79</v>
      </c>
      <c r="E19" s="29" t="s">
        <v>80</v>
      </c>
      <c r="F19" s="30" t="s">
        <v>48</v>
      </c>
      <c r="G19" s="31">
        <v>7.13</v>
      </c>
      <c r="H19" s="32">
        <v>7.5</v>
      </c>
      <c r="I19" s="32">
        <v>7.5</v>
      </c>
      <c r="J19" s="31">
        <v>7.16</v>
      </c>
      <c r="K19" s="31">
        <v>2.97</v>
      </c>
      <c r="L19" s="33" t="s">
        <v>50</v>
      </c>
      <c r="M19" s="33" t="s">
        <v>50</v>
      </c>
      <c r="N19" s="33" t="s">
        <v>50</v>
      </c>
      <c r="O19" s="34"/>
      <c r="P19" s="35" t="s">
        <v>54</v>
      </c>
      <c r="R19" s="37">
        <v>0</v>
      </c>
      <c r="S19" s="38">
        <v>0</v>
      </c>
    </row>
    <row r="20" spans="1:19" s="36" customFormat="1" ht="21" customHeight="1" hidden="1">
      <c r="A20" s="25">
        <v>11</v>
      </c>
      <c r="B20" s="26">
        <v>169111328</v>
      </c>
      <c r="C20" s="27" t="s">
        <v>81</v>
      </c>
      <c r="D20" s="28" t="s">
        <v>82</v>
      </c>
      <c r="E20" s="29" t="s">
        <v>83</v>
      </c>
      <c r="F20" s="30" t="s">
        <v>84</v>
      </c>
      <c r="G20" s="31">
        <v>6.94</v>
      </c>
      <c r="H20" s="32">
        <v>6.9</v>
      </c>
      <c r="I20" s="32">
        <v>6</v>
      </c>
      <c r="J20" s="31">
        <v>6.94</v>
      </c>
      <c r="K20" s="31">
        <v>2.82</v>
      </c>
      <c r="L20" s="33" t="s">
        <v>50</v>
      </c>
      <c r="M20" s="33" t="s">
        <v>50</v>
      </c>
      <c r="N20" s="33" t="s">
        <v>50</v>
      </c>
      <c r="O20" s="34"/>
      <c r="P20" s="35" t="s">
        <v>54</v>
      </c>
      <c r="R20" s="37">
        <v>0</v>
      </c>
      <c r="S20" s="38">
        <v>0</v>
      </c>
    </row>
    <row r="21" spans="1:19" s="36" customFormat="1" ht="21" customHeight="1" hidden="1">
      <c r="A21" s="25">
        <v>12</v>
      </c>
      <c r="B21" s="26">
        <v>169121412</v>
      </c>
      <c r="C21" s="27" t="s">
        <v>85</v>
      </c>
      <c r="D21" s="28" t="s">
        <v>86</v>
      </c>
      <c r="E21" s="29" t="s">
        <v>87</v>
      </c>
      <c r="F21" s="30" t="s">
        <v>88</v>
      </c>
      <c r="G21" s="31">
        <v>7.54</v>
      </c>
      <c r="H21" s="32">
        <v>8.6</v>
      </c>
      <c r="I21" s="32">
        <v>8</v>
      </c>
      <c r="J21" s="31">
        <v>7.62</v>
      </c>
      <c r="K21" s="31">
        <v>3.21</v>
      </c>
      <c r="L21" s="33" t="s">
        <v>50</v>
      </c>
      <c r="M21" s="33" t="s">
        <v>50</v>
      </c>
      <c r="N21" s="33" t="s">
        <v>50</v>
      </c>
      <c r="O21" s="34"/>
      <c r="P21" s="35" t="s">
        <v>54</v>
      </c>
      <c r="R21" s="37">
        <v>0</v>
      </c>
      <c r="S21" s="38">
        <v>0</v>
      </c>
    </row>
    <row r="22" spans="1:19" s="36" customFormat="1" ht="21" customHeight="1" hidden="1">
      <c r="A22" s="25">
        <v>13</v>
      </c>
      <c r="B22" s="26">
        <v>169111334</v>
      </c>
      <c r="C22" s="27" t="s">
        <v>89</v>
      </c>
      <c r="D22" s="28" t="s">
        <v>90</v>
      </c>
      <c r="E22" s="29" t="s">
        <v>91</v>
      </c>
      <c r="F22" s="30" t="s">
        <v>77</v>
      </c>
      <c r="G22" s="31">
        <v>7.33</v>
      </c>
      <c r="H22" s="32">
        <v>6.4</v>
      </c>
      <c r="I22" s="32">
        <v>6</v>
      </c>
      <c r="J22" s="31">
        <v>7.26</v>
      </c>
      <c r="K22" s="31">
        <v>3</v>
      </c>
      <c r="L22" s="33" t="s">
        <v>50</v>
      </c>
      <c r="M22" s="33" t="s">
        <v>50</v>
      </c>
      <c r="N22" s="33" t="s">
        <v>50</v>
      </c>
      <c r="O22" s="34"/>
      <c r="P22" s="35" t="s">
        <v>54</v>
      </c>
      <c r="R22" s="37">
        <v>0</v>
      </c>
      <c r="S22" s="38">
        <v>0</v>
      </c>
    </row>
    <row r="23" spans="1:19" s="36" customFormat="1" ht="21" customHeight="1" hidden="1">
      <c r="A23" s="25">
        <v>14</v>
      </c>
      <c r="B23" s="26">
        <v>169111342</v>
      </c>
      <c r="C23" s="27" t="s">
        <v>92</v>
      </c>
      <c r="D23" s="28" t="s">
        <v>93</v>
      </c>
      <c r="E23" s="29" t="s">
        <v>94</v>
      </c>
      <c r="F23" s="30" t="s">
        <v>48</v>
      </c>
      <c r="G23" s="31">
        <v>6.48</v>
      </c>
      <c r="H23" s="32">
        <v>0</v>
      </c>
      <c r="I23" s="32">
        <v>0</v>
      </c>
      <c r="J23" s="31">
        <v>6.04</v>
      </c>
      <c r="K23" s="31">
        <v>2.34</v>
      </c>
      <c r="L23" s="33" t="s">
        <v>50</v>
      </c>
      <c r="M23" s="33" t="s">
        <v>50</v>
      </c>
      <c r="N23" s="33" t="s">
        <v>50</v>
      </c>
      <c r="O23" s="34"/>
      <c r="P23" s="35" t="s">
        <v>95</v>
      </c>
      <c r="R23" s="37">
        <v>0</v>
      </c>
      <c r="S23" s="38">
        <v>0</v>
      </c>
    </row>
    <row r="24" spans="1:19" s="36" customFormat="1" ht="21" customHeight="1" hidden="1">
      <c r="A24" s="25">
        <v>15</v>
      </c>
      <c r="B24" s="26">
        <v>169111343</v>
      </c>
      <c r="C24" s="27" t="s">
        <v>96</v>
      </c>
      <c r="D24" s="28" t="s">
        <v>93</v>
      </c>
      <c r="E24" s="29" t="s">
        <v>97</v>
      </c>
      <c r="F24" s="30" t="s">
        <v>65</v>
      </c>
      <c r="G24" s="31">
        <v>6.84</v>
      </c>
      <c r="H24" s="32">
        <v>7.9</v>
      </c>
      <c r="I24" s="32">
        <v>7.5</v>
      </c>
      <c r="J24" s="31">
        <v>6.91</v>
      </c>
      <c r="K24" s="31">
        <v>2.78</v>
      </c>
      <c r="L24" s="33" t="s">
        <v>50</v>
      </c>
      <c r="M24" s="33" t="s">
        <v>50</v>
      </c>
      <c r="N24" s="33" t="s">
        <v>50</v>
      </c>
      <c r="O24" s="34"/>
      <c r="P24" s="35" t="s">
        <v>54</v>
      </c>
      <c r="R24" s="37">
        <v>0</v>
      </c>
      <c r="S24" s="38">
        <v>0</v>
      </c>
    </row>
    <row r="25" spans="1:19" s="36" customFormat="1" ht="21" customHeight="1" hidden="1">
      <c r="A25" s="25">
        <v>16</v>
      </c>
      <c r="B25" s="26">
        <v>169121421</v>
      </c>
      <c r="C25" s="27" t="s">
        <v>98</v>
      </c>
      <c r="D25" s="28" t="s">
        <v>99</v>
      </c>
      <c r="E25" s="29" t="s">
        <v>100</v>
      </c>
      <c r="F25" s="30" t="s">
        <v>48</v>
      </c>
      <c r="G25" s="31">
        <v>7.03</v>
      </c>
      <c r="H25" s="32">
        <v>7.4</v>
      </c>
      <c r="I25" s="32">
        <v>8</v>
      </c>
      <c r="J25" s="31">
        <v>7.05</v>
      </c>
      <c r="K25" s="31">
        <v>2.89</v>
      </c>
      <c r="L25" s="33" t="s">
        <v>50</v>
      </c>
      <c r="M25" s="33" t="s">
        <v>50</v>
      </c>
      <c r="N25" s="33" t="s">
        <v>50</v>
      </c>
      <c r="O25" s="34"/>
      <c r="P25" s="35" t="s">
        <v>54</v>
      </c>
      <c r="R25" s="37">
        <v>0</v>
      </c>
      <c r="S25" s="38">
        <v>0</v>
      </c>
    </row>
    <row r="26" spans="1:19" s="36" customFormat="1" ht="21" customHeight="1" hidden="1">
      <c r="A26" s="25">
        <v>17</v>
      </c>
      <c r="B26" s="26">
        <v>169111346</v>
      </c>
      <c r="C26" s="27" t="s">
        <v>96</v>
      </c>
      <c r="D26" s="28" t="s">
        <v>101</v>
      </c>
      <c r="E26" s="29" t="s">
        <v>102</v>
      </c>
      <c r="F26" s="30" t="s">
        <v>84</v>
      </c>
      <c r="G26" s="31">
        <v>6.82</v>
      </c>
      <c r="H26" s="32">
        <v>7.3</v>
      </c>
      <c r="I26" s="32">
        <v>8</v>
      </c>
      <c r="J26" s="31">
        <v>6.86</v>
      </c>
      <c r="K26" s="31">
        <v>2.77</v>
      </c>
      <c r="L26" s="33" t="s">
        <v>50</v>
      </c>
      <c r="M26" s="33" t="s">
        <v>50</v>
      </c>
      <c r="N26" s="33" t="s">
        <v>50</v>
      </c>
      <c r="O26" s="34"/>
      <c r="P26" s="35" t="s">
        <v>54</v>
      </c>
      <c r="R26" s="37">
        <v>0</v>
      </c>
      <c r="S26" s="38">
        <v>0</v>
      </c>
    </row>
    <row r="27" spans="1:19" s="36" customFormat="1" ht="21" customHeight="1" hidden="1">
      <c r="A27" s="25">
        <v>18</v>
      </c>
      <c r="B27" s="26">
        <v>169111349</v>
      </c>
      <c r="C27" s="27" t="s">
        <v>103</v>
      </c>
      <c r="D27" s="28" t="s">
        <v>104</v>
      </c>
      <c r="E27" s="29">
        <v>32270</v>
      </c>
      <c r="F27" s="30" t="s">
        <v>105</v>
      </c>
      <c r="G27" s="31">
        <v>7.11</v>
      </c>
      <c r="H27" s="32">
        <v>8.1</v>
      </c>
      <c r="I27" s="32">
        <v>6</v>
      </c>
      <c r="J27" s="31">
        <v>7.18</v>
      </c>
      <c r="K27" s="31">
        <v>2.99</v>
      </c>
      <c r="L27" s="33" t="s">
        <v>50</v>
      </c>
      <c r="M27" s="33" t="s">
        <v>50</v>
      </c>
      <c r="N27" s="33" t="s">
        <v>50</v>
      </c>
      <c r="O27" s="34"/>
      <c r="P27" s="35" t="s">
        <v>54</v>
      </c>
      <c r="R27" s="37">
        <v>0</v>
      </c>
      <c r="S27" s="38">
        <v>0</v>
      </c>
    </row>
    <row r="28" spans="1:19" s="36" customFormat="1" ht="21" customHeight="1" hidden="1">
      <c r="A28" s="25">
        <v>19</v>
      </c>
      <c r="B28" s="26">
        <v>169111350</v>
      </c>
      <c r="C28" s="27" t="s">
        <v>106</v>
      </c>
      <c r="D28" s="28" t="s">
        <v>104</v>
      </c>
      <c r="E28" s="29">
        <v>31720</v>
      </c>
      <c r="F28" s="30" t="s">
        <v>107</v>
      </c>
      <c r="G28" s="31">
        <v>7.15</v>
      </c>
      <c r="H28" s="32">
        <v>7.8</v>
      </c>
      <c r="I28" s="32">
        <v>7.5</v>
      </c>
      <c r="J28" s="31">
        <v>7.19</v>
      </c>
      <c r="K28" s="31">
        <v>2.96</v>
      </c>
      <c r="L28" s="33" t="s">
        <v>50</v>
      </c>
      <c r="M28" s="33" t="s">
        <v>50</v>
      </c>
      <c r="N28" s="33" t="s">
        <v>50</v>
      </c>
      <c r="O28" s="34"/>
      <c r="P28" s="35" t="s">
        <v>54</v>
      </c>
      <c r="R28" s="37">
        <v>0</v>
      </c>
      <c r="S28" s="38">
        <v>0</v>
      </c>
    </row>
    <row r="29" spans="1:19" s="36" customFormat="1" ht="21" customHeight="1" hidden="1">
      <c r="A29" s="25">
        <v>20</v>
      </c>
      <c r="B29" s="26">
        <v>169111353</v>
      </c>
      <c r="C29" s="27" t="s">
        <v>108</v>
      </c>
      <c r="D29" s="28" t="s">
        <v>109</v>
      </c>
      <c r="E29" s="29" t="s">
        <v>110</v>
      </c>
      <c r="F29" s="30" t="s">
        <v>65</v>
      </c>
      <c r="G29" s="31">
        <v>6.78</v>
      </c>
      <c r="H29" s="32">
        <v>0</v>
      </c>
      <c r="I29" s="32">
        <v>0</v>
      </c>
      <c r="J29" s="31">
        <v>6.32</v>
      </c>
      <c r="K29" s="31">
        <v>2.5</v>
      </c>
      <c r="L29" s="33" t="s">
        <v>111</v>
      </c>
      <c r="M29" s="33" t="s">
        <v>50</v>
      </c>
      <c r="N29" s="33" t="s">
        <v>50</v>
      </c>
      <c r="O29" s="34"/>
      <c r="P29" s="35" t="s">
        <v>95</v>
      </c>
      <c r="R29" s="37">
        <v>0</v>
      </c>
      <c r="S29" s="38">
        <v>0</v>
      </c>
    </row>
    <row r="30" spans="1:19" s="36" customFormat="1" ht="21" customHeight="1" hidden="1">
      <c r="A30" s="25">
        <v>21</v>
      </c>
      <c r="B30" s="26">
        <v>169111354</v>
      </c>
      <c r="C30" s="27" t="s">
        <v>112</v>
      </c>
      <c r="D30" s="28" t="s">
        <v>113</v>
      </c>
      <c r="E30" s="29" t="s">
        <v>114</v>
      </c>
      <c r="F30" s="30" t="s">
        <v>115</v>
      </c>
      <c r="G30" s="31">
        <v>7.4</v>
      </c>
      <c r="H30" s="32">
        <v>7.9</v>
      </c>
      <c r="I30" s="32">
        <v>6.3</v>
      </c>
      <c r="J30" s="31">
        <v>7.44</v>
      </c>
      <c r="K30" s="31">
        <v>3.12</v>
      </c>
      <c r="L30" s="33" t="s">
        <v>50</v>
      </c>
      <c r="M30" s="33" t="s">
        <v>50</v>
      </c>
      <c r="N30" s="33" t="s">
        <v>50</v>
      </c>
      <c r="O30" s="34"/>
      <c r="P30" s="35" t="s">
        <v>54</v>
      </c>
      <c r="R30" s="37">
        <v>0</v>
      </c>
      <c r="S30" s="38">
        <v>0</v>
      </c>
    </row>
    <row r="31" spans="1:19" s="36" customFormat="1" ht="21" customHeight="1" hidden="1">
      <c r="A31" s="25">
        <v>22</v>
      </c>
      <c r="B31" s="26">
        <v>169111355</v>
      </c>
      <c r="C31" s="27" t="s">
        <v>116</v>
      </c>
      <c r="D31" s="28" t="s">
        <v>117</v>
      </c>
      <c r="E31" s="29" t="s">
        <v>118</v>
      </c>
      <c r="F31" s="30" t="s">
        <v>65</v>
      </c>
      <c r="G31" s="31">
        <v>7.04</v>
      </c>
      <c r="H31" s="32">
        <v>7.9</v>
      </c>
      <c r="I31" s="32">
        <v>8</v>
      </c>
      <c r="J31" s="31">
        <v>7.1</v>
      </c>
      <c r="K31" s="31">
        <v>2.89</v>
      </c>
      <c r="L31" s="33" t="s">
        <v>50</v>
      </c>
      <c r="M31" s="33" t="s">
        <v>50</v>
      </c>
      <c r="N31" s="33" t="s">
        <v>50</v>
      </c>
      <c r="O31" s="34"/>
      <c r="P31" s="35" t="s">
        <v>54</v>
      </c>
      <c r="R31" s="37">
        <v>0</v>
      </c>
      <c r="S31" s="38">
        <v>0</v>
      </c>
    </row>
    <row r="32" spans="1:19" s="36" customFormat="1" ht="21" customHeight="1" hidden="1">
      <c r="A32" s="25">
        <v>23</v>
      </c>
      <c r="B32" s="26">
        <v>169111363</v>
      </c>
      <c r="C32" s="27" t="s">
        <v>119</v>
      </c>
      <c r="D32" s="28" t="s">
        <v>120</v>
      </c>
      <c r="E32" s="29">
        <v>32446</v>
      </c>
      <c r="F32" s="30" t="s">
        <v>48</v>
      </c>
      <c r="G32" s="31">
        <v>6.5</v>
      </c>
      <c r="H32" s="32">
        <v>7.4</v>
      </c>
      <c r="I32" s="32">
        <v>6.8</v>
      </c>
      <c r="J32" s="31">
        <v>6.56</v>
      </c>
      <c r="K32" s="31">
        <v>2.51</v>
      </c>
      <c r="L32" s="33" t="s">
        <v>50</v>
      </c>
      <c r="M32" s="33" t="s">
        <v>50</v>
      </c>
      <c r="N32" s="33" t="s">
        <v>50</v>
      </c>
      <c r="O32" s="34"/>
      <c r="P32" s="35" t="s">
        <v>54</v>
      </c>
      <c r="R32" s="37">
        <v>0</v>
      </c>
      <c r="S32" s="38">
        <v>0</v>
      </c>
    </row>
    <row r="33" spans="1:19" s="36" customFormat="1" ht="21" customHeight="1" hidden="1">
      <c r="A33" s="25">
        <v>24</v>
      </c>
      <c r="B33" s="26">
        <v>169111367</v>
      </c>
      <c r="C33" s="27" t="s">
        <v>121</v>
      </c>
      <c r="D33" s="28" t="s">
        <v>122</v>
      </c>
      <c r="E33" s="29" t="s">
        <v>123</v>
      </c>
      <c r="F33" s="30" t="s">
        <v>53</v>
      </c>
      <c r="G33" s="31">
        <v>6.97</v>
      </c>
      <c r="H33" s="32">
        <v>6.8</v>
      </c>
      <c r="I33" s="32">
        <v>7</v>
      </c>
      <c r="J33" s="31">
        <v>6.96</v>
      </c>
      <c r="K33" s="31">
        <v>2.82</v>
      </c>
      <c r="L33" s="33" t="s">
        <v>50</v>
      </c>
      <c r="M33" s="33" t="s">
        <v>50</v>
      </c>
      <c r="N33" s="33" t="s">
        <v>50</v>
      </c>
      <c r="O33" s="34"/>
      <c r="P33" s="35" t="s">
        <v>54</v>
      </c>
      <c r="R33" s="37">
        <v>0</v>
      </c>
      <c r="S33" s="38">
        <v>0</v>
      </c>
    </row>
    <row r="34" spans="1:19" s="36" customFormat="1" ht="21" customHeight="1" hidden="1">
      <c r="A34" s="25">
        <v>25</v>
      </c>
      <c r="B34" s="26">
        <v>169111369</v>
      </c>
      <c r="C34" s="27" t="s">
        <v>124</v>
      </c>
      <c r="D34" s="28" t="s">
        <v>125</v>
      </c>
      <c r="E34" s="29" t="s">
        <v>126</v>
      </c>
      <c r="F34" s="30" t="s">
        <v>48</v>
      </c>
      <c r="G34" s="31">
        <v>7.16</v>
      </c>
      <c r="H34" s="32">
        <v>8.3</v>
      </c>
      <c r="I34" s="32">
        <v>6.3</v>
      </c>
      <c r="J34" s="31">
        <v>7.24</v>
      </c>
      <c r="K34" s="31">
        <v>3.01</v>
      </c>
      <c r="L34" s="33" t="s">
        <v>50</v>
      </c>
      <c r="M34" s="33" t="s">
        <v>50</v>
      </c>
      <c r="N34" s="33" t="s">
        <v>50</v>
      </c>
      <c r="O34" s="34"/>
      <c r="P34" s="35" t="s">
        <v>54</v>
      </c>
      <c r="R34" s="37">
        <v>0</v>
      </c>
      <c r="S34" s="38">
        <v>0</v>
      </c>
    </row>
    <row r="35" spans="1:19" s="36" customFormat="1" ht="21" customHeight="1" hidden="1">
      <c r="A35" s="25">
        <v>26</v>
      </c>
      <c r="B35" s="26">
        <v>169111371</v>
      </c>
      <c r="C35" s="27" t="s">
        <v>127</v>
      </c>
      <c r="D35" s="28" t="s">
        <v>128</v>
      </c>
      <c r="E35" s="29" t="s">
        <v>129</v>
      </c>
      <c r="F35" s="30" t="s">
        <v>84</v>
      </c>
      <c r="G35" s="31">
        <v>7.34</v>
      </c>
      <c r="H35" s="32">
        <v>8.1</v>
      </c>
      <c r="I35" s="32">
        <v>8.8</v>
      </c>
      <c r="J35" s="31">
        <v>7.39</v>
      </c>
      <c r="K35" s="31">
        <v>3.12</v>
      </c>
      <c r="L35" s="33" t="s">
        <v>50</v>
      </c>
      <c r="M35" s="33" t="s">
        <v>50</v>
      </c>
      <c r="N35" s="33" t="s">
        <v>50</v>
      </c>
      <c r="O35" s="34"/>
      <c r="P35" s="35" t="s">
        <v>54</v>
      </c>
      <c r="R35" s="37">
        <v>0</v>
      </c>
      <c r="S35" s="38">
        <v>0</v>
      </c>
    </row>
    <row r="36" spans="1:19" s="36" customFormat="1" ht="21" customHeight="1" hidden="1">
      <c r="A36" s="25">
        <v>27</v>
      </c>
      <c r="B36" s="26">
        <v>169111372</v>
      </c>
      <c r="C36" s="27" t="s">
        <v>130</v>
      </c>
      <c r="D36" s="28" t="s">
        <v>131</v>
      </c>
      <c r="E36" s="29" t="s">
        <v>132</v>
      </c>
      <c r="F36" s="30" t="s">
        <v>84</v>
      </c>
      <c r="G36" s="31">
        <v>7.49</v>
      </c>
      <c r="H36" s="32">
        <v>7.3</v>
      </c>
      <c r="I36" s="32">
        <v>7</v>
      </c>
      <c r="J36" s="31">
        <v>7.48</v>
      </c>
      <c r="K36" s="31">
        <v>3.15</v>
      </c>
      <c r="L36" s="33" t="s">
        <v>50</v>
      </c>
      <c r="M36" s="33" t="s">
        <v>50</v>
      </c>
      <c r="N36" s="33" t="s">
        <v>50</v>
      </c>
      <c r="O36" s="34"/>
      <c r="P36" s="35" t="s">
        <v>54</v>
      </c>
      <c r="R36" s="37">
        <v>0</v>
      </c>
      <c r="S36" s="38">
        <v>0</v>
      </c>
    </row>
    <row r="37" spans="1:19" s="36" customFormat="1" ht="21" customHeight="1" hidden="1">
      <c r="A37" s="25">
        <v>28</v>
      </c>
      <c r="B37" s="26">
        <v>169111373</v>
      </c>
      <c r="C37" s="27" t="s">
        <v>133</v>
      </c>
      <c r="D37" s="28" t="s">
        <v>134</v>
      </c>
      <c r="E37" s="29" t="s">
        <v>135</v>
      </c>
      <c r="F37" s="30" t="s">
        <v>107</v>
      </c>
      <c r="G37" s="31">
        <v>7.01</v>
      </c>
      <c r="H37" s="32">
        <v>7.6</v>
      </c>
      <c r="I37" s="32">
        <v>8.5</v>
      </c>
      <c r="J37" s="31">
        <v>7.05</v>
      </c>
      <c r="K37" s="31">
        <v>2.84</v>
      </c>
      <c r="L37" s="33" t="s">
        <v>50</v>
      </c>
      <c r="M37" s="33" t="s">
        <v>50</v>
      </c>
      <c r="N37" s="33" t="s">
        <v>50</v>
      </c>
      <c r="O37" s="34"/>
      <c r="P37" s="35" t="s">
        <v>54</v>
      </c>
      <c r="R37" s="37">
        <v>0</v>
      </c>
      <c r="S37" s="38">
        <v>0</v>
      </c>
    </row>
    <row r="38" spans="1:19" s="36" customFormat="1" ht="21" customHeight="1" hidden="1">
      <c r="A38" s="25">
        <v>29</v>
      </c>
      <c r="B38" s="26">
        <v>169111374</v>
      </c>
      <c r="C38" s="27" t="s">
        <v>136</v>
      </c>
      <c r="D38" s="28" t="s">
        <v>137</v>
      </c>
      <c r="E38" s="29" t="s">
        <v>138</v>
      </c>
      <c r="F38" s="30" t="s">
        <v>84</v>
      </c>
      <c r="G38" s="31">
        <v>7.86</v>
      </c>
      <c r="H38" s="32">
        <v>7.9</v>
      </c>
      <c r="I38" s="32">
        <v>8</v>
      </c>
      <c r="J38" s="31">
        <v>7.86</v>
      </c>
      <c r="K38" s="31">
        <v>3.42</v>
      </c>
      <c r="L38" s="33" t="s">
        <v>50</v>
      </c>
      <c r="M38" s="33" t="s">
        <v>50</v>
      </c>
      <c r="N38" s="33" t="s">
        <v>50</v>
      </c>
      <c r="O38" s="34"/>
      <c r="P38" s="35" t="s">
        <v>54</v>
      </c>
      <c r="R38" s="37">
        <v>0</v>
      </c>
      <c r="S38" s="38">
        <v>0</v>
      </c>
    </row>
    <row r="39" spans="1:19" s="36" customFormat="1" ht="21" customHeight="1" hidden="1">
      <c r="A39" s="25">
        <v>30</v>
      </c>
      <c r="B39" s="26">
        <v>169111375</v>
      </c>
      <c r="C39" s="27" t="s">
        <v>139</v>
      </c>
      <c r="D39" s="28" t="s">
        <v>140</v>
      </c>
      <c r="E39" s="29" t="s">
        <v>141</v>
      </c>
      <c r="F39" s="30" t="s">
        <v>48</v>
      </c>
      <c r="G39" s="31">
        <v>7.61</v>
      </c>
      <c r="H39" s="32">
        <v>7.8</v>
      </c>
      <c r="I39" s="32">
        <v>7</v>
      </c>
      <c r="J39" s="31">
        <v>7.63</v>
      </c>
      <c r="K39" s="31">
        <v>3.28</v>
      </c>
      <c r="L39" s="33" t="s">
        <v>50</v>
      </c>
      <c r="M39" s="33" t="s">
        <v>50</v>
      </c>
      <c r="N39" s="33" t="s">
        <v>50</v>
      </c>
      <c r="O39" s="34"/>
      <c r="P39" s="35" t="s">
        <v>54</v>
      </c>
      <c r="R39" s="37">
        <v>0</v>
      </c>
      <c r="S39" s="38">
        <v>0</v>
      </c>
    </row>
    <row r="40" spans="1:19" s="36" customFormat="1" ht="21" customHeight="1" hidden="1">
      <c r="A40" s="25">
        <v>31</v>
      </c>
      <c r="B40" s="26">
        <v>169111378</v>
      </c>
      <c r="C40" s="27" t="s">
        <v>142</v>
      </c>
      <c r="D40" s="28" t="s">
        <v>143</v>
      </c>
      <c r="E40" s="29" t="s">
        <v>144</v>
      </c>
      <c r="F40" s="30" t="s">
        <v>84</v>
      </c>
      <c r="G40" s="31">
        <v>7.27</v>
      </c>
      <c r="H40" s="32">
        <v>8.1</v>
      </c>
      <c r="I40" s="32">
        <v>7</v>
      </c>
      <c r="J40" s="31">
        <v>7.33</v>
      </c>
      <c r="K40" s="31">
        <v>3.09</v>
      </c>
      <c r="L40" s="33" t="s">
        <v>50</v>
      </c>
      <c r="M40" s="33" t="s">
        <v>50</v>
      </c>
      <c r="N40" s="33" t="s">
        <v>50</v>
      </c>
      <c r="O40" s="34"/>
      <c r="P40" s="35" t="s">
        <v>54</v>
      </c>
      <c r="R40" s="37">
        <v>0</v>
      </c>
      <c r="S40" s="38">
        <v>0</v>
      </c>
    </row>
    <row r="41" spans="1:19" s="36" customFormat="1" ht="21" customHeight="1" hidden="1">
      <c r="A41" s="25">
        <v>32</v>
      </c>
      <c r="B41" s="26">
        <v>169111382</v>
      </c>
      <c r="C41" s="27" t="s">
        <v>145</v>
      </c>
      <c r="D41" s="28" t="s">
        <v>146</v>
      </c>
      <c r="E41" s="29" t="s">
        <v>147</v>
      </c>
      <c r="F41" s="30" t="s">
        <v>53</v>
      </c>
      <c r="G41" s="31">
        <v>6.75</v>
      </c>
      <c r="H41" s="32">
        <v>6.6</v>
      </c>
      <c r="I41" s="32">
        <v>5.5</v>
      </c>
      <c r="J41" s="31">
        <v>6.74</v>
      </c>
      <c r="K41" s="31">
        <v>2.68</v>
      </c>
      <c r="L41" s="33" t="s">
        <v>50</v>
      </c>
      <c r="M41" s="33" t="s">
        <v>50</v>
      </c>
      <c r="N41" s="33" t="s">
        <v>50</v>
      </c>
      <c r="O41" s="34"/>
      <c r="P41" s="35" t="s">
        <v>54</v>
      </c>
      <c r="R41" s="37">
        <v>0</v>
      </c>
      <c r="S41" s="38">
        <v>0</v>
      </c>
    </row>
    <row r="42" spans="1:19" s="36" customFormat="1" ht="21" customHeight="1" hidden="1">
      <c r="A42" s="25">
        <v>33</v>
      </c>
      <c r="B42" s="26">
        <v>169111384</v>
      </c>
      <c r="C42" s="27" t="s">
        <v>148</v>
      </c>
      <c r="D42" s="28" t="s">
        <v>146</v>
      </c>
      <c r="E42" s="29" t="s">
        <v>149</v>
      </c>
      <c r="F42" s="30" t="s">
        <v>74</v>
      </c>
      <c r="G42" s="31">
        <v>6.91</v>
      </c>
      <c r="H42" s="32">
        <v>6.8</v>
      </c>
      <c r="I42" s="32">
        <v>1</v>
      </c>
      <c r="J42" s="31">
        <v>6.9</v>
      </c>
      <c r="K42" s="31">
        <v>2.79</v>
      </c>
      <c r="L42" s="33" t="s">
        <v>50</v>
      </c>
      <c r="M42" s="33" t="s">
        <v>50</v>
      </c>
      <c r="N42" s="33" t="s">
        <v>50</v>
      </c>
      <c r="O42" s="34"/>
      <c r="P42" s="35" t="s">
        <v>95</v>
      </c>
      <c r="R42" s="37">
        <v>0</v>
      </c>
      <c r="S42" s="38">
        <v>0</v>
      </c>
    </row>
    <row r="43" spans="1:19" s="36" customFormat="1" ht="21" customHeight="1" hidden="1">
      <c r="A43" s="25">
        <v>34</v>
      </c>
      <c r="B43" s="26">
        <v>169111385</v>
      </c>
      <c r="C43" s="27" t="s">
        <v>150</v>
      </c>
      <c r="D43" s="28" t="s">
        <v>151</v>
      </c>
      <c r="E43" s="29" t="s">
        <v>152</v>
      </c>
      <c r="F43" s="30" t="s">
        <v>84</v>
      </c>
      <c r="G43" s="31">
        <v>6.79</v>
      </c>
      <c r="H43" s="32">
        <v>7</v>
      </c>
      <c r="I43" s="32">
        <v>5.5</v>
      </c>
      <c r="J43" s="31">
        <v>6.8</v>
      </c>
      <c r="K43" s="31">
        <v>2.76</v>
      </c>
      <c r="L43" s="33" t="s">
        <v>50</v>
      </c>
      <c r="M43" s="33" t="s">
        <v>50</v>
      </c>
      <c r="N43" s="33" t="s">
        <v>50</v>
      </c>
      <c r="O43" s="34"/>
      <c r="P43" s="35" t="s">
        <v>54</v>
      </c>
      <c r="R43" s="37">
        <v>0</v>
      </c>
      <c r="S43" s="38">
        <v>0</v>
      </c>
    </row>
    <row r="44" spans="1:19" s="36" customFormat="1" ht="21" customHeight="1" hidden="1">
      <c r="A44" s="25">
        <v>35</v>
      </c>
      <c r="B44" s="26">
        <v>169111386</v>
      </c>
      <c r="C44" s="27" t="s">
        <v>153</v>
      </c>
      <c r="D44" s="28" t="s">
        <v>151</v>
      </c>
      <c r="E44" s="29">
        <v>30987</v>
      </c>
      <c r="F44" s="30" t="s">
        <v>48</v>
      </c>
      <c r="G44" s="31">
        <v>7.53</v>
      </c>
      <c r="H44" s="32">
        <v>8.8</v>
      </c>
      <c r="I44" s="32">
        <v>5.5</v>
      </c>
      <c r="J44" s="31">
        <v>7.61</v>
      </c>
      <c r="K44" s="31">
        <v>3.25</v>
      </c>
      <c r="L44" s="33" t="s">
        <v>50</v>
      </c>
      <c r="M44" s="33" t="s">
        <v>50</v>
      </c>
      <c r="N44" s="33" t="s">
        <v>50</v>
      </c>
      <c r="O44" s="34"/>
      <c r="P44" s="35" t="s">
        <v>54</v>
      </c>
      <c r="R44" s="37">
        <v>0</v>
      </c>
      <c r="S44" s="38">
        <v>0</v>
      </c>
    </row>
    <row r="45" spans="1:19" s="36" customFormat="1" ht="21" customHeight="1" hidden="1">
      <c r="A45" s="25">
        <v>36</v>
      </c>
      <c r="B45" s="26">
        <v>169111389</v>
      </c>
      <c r="C45" s="27" t="s">
        <v>154</v>
      </c>
      <c r="D45" s="28" t="s">
        <v>155</v>
      </c>
      <c r="E45" s="29" t="s">
        <v>156</v>
      </c>
      <c r="F45" s="30" t="s">
        <v>157</v>
      </c>
      <c r="G45" s="31">
        <v>7.78</v>
      </c>
      <c r="H45" s="32">
        <v>9.3</v>
      </c>
      <c r="I45" s="32">
        <v>6.3</v>
      </c>
      <c r="J45" s="31">
        <v>7.88</v>
      </c>
      <c r="K45" s="31">
        <v>3.4</v>
      </c>
      <c r="L45" s="33" t="s">
        <v>50</v>
      </c>
      <c r="M45" s="33" t="s">
        <v>50</v>
      </c>
      <c r="N45" s="33" t="s">
        <v>50</v>
      </c>
      <c r="O45" s="34"/>
      <c r="P45" s="35" t="s">
        <v>54</v>
      </c>
      <c r="R45" s="37">
        <v>0</v>
      </c>
      <c r="S45" s="38">
        <v>0</v>
      </c>
    </row>
    <row r="46" spans="1:19" s="36" customFormat="1" ht="21" customHeight="1" hidden="1">
      <c r="A46" s="25">
        <v>37</v>
      </c>
      <c r="B46" s="26">
        <v>169111391</v>
      </c>
      <c r="C46" s="27" t="s">
        <v>81</v>
      </c>
      <c r="D46" s="28" t="s">
        <v>155</v>
      </c>
      <c r="E46" s="29" t="s">
        <v>158</v>
      </c>
      <c r="F46" s="30" t="s">
        <v>84</v>
      </c>
      <c r="G46" s="31">
        <v>7.51</v>
      </c>
      <c r="H46" s="32">
        <v>0</v>
      </c>
      <c r="I46" s="32">
        <v>6.5</v>
      </c>
      <c r="J46" s="31">
        <v>7</v>
      </c>
      <c r="K46" s="31">
        <v>2.96</v>
      </c>
      <c r="L46" s="33" t="s">
        <v>50</v>
      </c>
      <c r="M46" s="33" t="s">
        <v>50</v>
      </c>
      <c r="N46" s="33" t="s">
        <v>50</v>
      </c>
      <c r="O46" s="34"/>
      <c r="P46" s="35" t="s">
        <v>95</v>
      </c>
      <c r="R46" s="37">
        <v>0</v>
      </c>
      <c r="S46" s="38">
        <v>0</v>
      </c>
    </row>
    <row r="47" spans="1:19" s="36" customFormat="1" ht="21" customHeight="1" hidden="1">
      <c r="A47" s="25">
        <v>38</v>
      </c>
      <c r="B47" s="26">
        <v>169111393</v>
      </c>
      <c r="C47" s="27" t="s">
        <v>159</v>
      </c>
      <c r="D47" s="28" t="s">
        <v>160</v>
      </c>
      <c r="E47" s="29" t="s">
        <v>161</v>
      </c>
      <c r="F47" s="30" t="s">
        <v>107</v>
      </c>
      <c r="G47" s="31">
        <v>7.15</v>
      </c>
      <c r="H47" s="32">
        <v>6.2</v>
      </c>
      <c r="I47" s="32">
        <v>6.8</v>
      </c>
      <c r="J47" s="31">
        <v>7.09</v>
      </c>
      <c r="K47" s="31">
        <v>2.92</v>
      </c>
      <c r="L47" s="33" t="s">
        <v>50</v>
      </c>
      <c r="M47" s="33" t="s">
        <v>50</v>
      </c>
      <c r="N47" s="33" t="s">
        <v>50</v>
      </c>
      <c r="O47" s="34"/>
      <c r="P47" s="35" t="s">
        <v>54</v>
      </c>
      <c r="R47" s="37">
        <v>0</v>
      </c>
      <c r="S47" s="38">
        <v>0</v>
      </c>
    </row>
    <row r="48" spans="1:19" s="36" customFormat="1" ht="21" customHeight="1" hidden="1">
      <c r="A48" s="25">
        <v>39</v>
      </c>
      <c r="B48" s="26">
        <v>169111395</v>
      </c>
      <c r="C48" s="27" t="s">
        <v>162</v>
      </c>
      <c r="D48" s="28" t="s">
        <v>160</v>
      </c>
      <c r="E48" s="29" t="s">
        <v>163</v>
      </c>
      <c r="F48" s="30" t="s">
        <v>65</v>
      </c>
      <c r="G48" s="31">
        <v>6.59</v>
      </c>
      <c r="H48" s="32">
        <v>7.6</v>
      </c>
      <c r="I48" s="32">
        <v>5.5</v>
      </c>
      <c r="J48" s="31">
        <v>6.66</v>
      </c>
      <c r="K48" s="31">
        <v>2.62</v>
      </c>
      <c r="L48" s="33" t="s">
        <v>50</v>
      </c>
      <c r="M48" s="33" t="s">
        <v>50</v>
      </c>
      <c r="N48" s="33" t="s">
        <v>50</v>
      </c>
      <c r="O48" s="34"/>
      <c r="P48" s="35" t="s">
        <v>54</v>
      </c>
      <c r="R48" s="37">
        <v>0</v>
      </c>
      <c r="S48" s="38">
        <v>0</v>
      </c>
    </row>
    <row r="49" spans="1:19" s="36" customFormat="1" ht="21" customHeight="1" hidden="1">
      <c r="A49" s="25">
        <v>40</v>
      </c>
      <c r="B49" s="26">
        <v>169111396</v>
      </c>
      <c r="C49" s="27" t="s">
        <v>164</v>
      </c>
      <c r="D49" s="28" t="s">
        <v>165</v>
      </c>
      <c r="E49" s="29" t="s">
        <v>166</v>
      </c>
      <c r="F49" s="30" t="s">
        <v>84</v>
      </c>
      <c r="G49" s="31">
        <v>7.26</v>
      </c>
      <c r="H49" s="32">
        <v>8.2</v>
      </c>
      <c r="I49" s="32">
        <v>6</v>
      </c>
      <c r="J49" s="31">
        <v>7.32</v>
      </c>
      <c r="K49" s="31">
        <v>3.09</v>
      </c>
      <c r="L49" s="33" t="s">
        <v>50</v>
      </c>
      <c r="M49" s="33" t="s">
        <v>50</v>
      </c>
      <c r="N49" s="33" t="s">
        <v>50</v>
      </c>
      <c r="O49" s="34"/>
      <c r="P49" s="35" t="s">
        <v>54</v>
      </c>
      <c r="R49" s="37">
        <v>0</v>
      </c>
      <c r="S49" s="38">
        <v>0</v>
      </c>
    </row>
    <row r="50" spans="1:19" s="36" customFormat="1" ht="21" customHeight="1" hidden="1">
      <c r="A50" s="25">
        <v>41</v>
      </c>
      <c r="B50" s="26">
        <v>169111397</v>
      </c>
      <c r="C50" s="27" t="s">
        <v>167</v>
      </c>
      <c r="D50" s="28" t="s">
        <v>168</v>
      </c>
      <c r="E50" s="29" t="s">
        <v>169</v>
      </c>
      <c r="F50" s="30" t="s">
        <v>48</v>
      </c>
      <c r="G50" s="31">
        <v>7.5</v>
      </c>
      <c r="H50" s="32">
        <v>7.7</v>
      </c>
      <c r="I50" s="32">
        <v>8</v>
      </c>
      <c r="J50" s="31">
        <v>7.52</v>
      </c>
      <c r="K50" s="31">
        <v>3.16</v>
      </c>
      <c r="L50" s="33" t="s">
        <v>50</v>
      </c>
      <c r="M50" s="33" t="s">
        <v>50</v>
      </c>
      <c r="N50" s="33" t="s">
        <v>50</v>
      </c>
      <c r="O50" s="34"/>
      <c r="P50" s="35" t="s">
        <v>54</v>
      </c>
      <c r="R50" s="37">
        <v>0</v>
      </c>
      <c r="S50" s="38">
        <v>0</v>
      </c>
    </row>
    <row r="51" spans="1:19" s="36" customFormat="1" ht="21" customHeight="1" hidden="1">
      <c r="A51" s="25">
        <v>42</v>
      </c>
      <c r="B51" s="26">
        <v>169111399</v>
      </c>
      <c r="C51" s="27" t="s">
        <v>170</v>
      </c>
      <c r="D51" s="28" t="s">
        <v>171</v>
      </c>
      <c r="E51" s="29" t="s">
        <v>172</v>
      </c>
      <c r="F51" s="30" t="s">
        <v>65</v>
      </c>
      <c r="G51" s="31">
        <v>7.62</v>
      </c>
      <c r="H51" s="32">
        <v>7.9</v>
      </c>
      <c r="I51" s="32">
        <v>5.5</v>
      </c>
      <c r="J51" s="31">
        <v>7.64</v>
      </c>
      <c r="K51" s="31">
        <v>3.3</v>
      </c>
      <c r="L51" s="33" t="s">
        <v>50</v>
      </c>
      <c r="M51" s="33" t="s">
        <v>50</v>
      </c>
      <c r="N51" s="33" t="s">
        <v>50</v>
      </c>
      <c r="O51" s="34"/>
      <c r="P51" s="35" t="s">
        <v>54</v>
      </c>
      <c r="R51" s="37">
        <v>0</v>
      </c>
      <c r="S51" s="38">
        <v>0</v>
      </c>
    </row>
    <row r="52" spans="1:19" s="36" customFormat="1" ht="21" customHeight="1" hidden="1">
      <c r="A52" s="25">
        <v>43</v>
      </c>
      <c r="B52" s="26">
        <v>169111402</v>
      </c>
      <c r="C52" s="27" t="s">
        <v>173</v>
      </c>
      <c r="D52" s="28" t="s">
        <v>174</v>
      </c>
      <c r="E52" s="29" t="s">
        <v>175</v>
      </c>
      <c r="F52" s="30" t="s">
        <v>84</v>
      </c>
      <c r="G52" s="31">
        <v>7.36</v>
      </c>
      <c r="H52" s="32">
        <v>8.7</v>
      </c>
      <c r="I52" s="32">
        <v>7</v>
      </c>
      <c r="J52" s="31">
        <v>7.46</v>
      </c>
      <c r="K52" s="31">
        <v>3.15</v>
      </c>
      <c r="L52" s="33" t="s">
        <v>50</v>
      </c>
      <c r="M52" s="33" t="s">
        <v>50</v>
      </c>
      <c r="N52" s="33" t="s">
        <v>50</v>
      </c>
      <c r="O52" s="34"/>
      <c r="P52" s="35" t="s">
        <v>54</v>
      </c>
      <c r="R52" s="37">
        <v>0</v>
      </c>
      <c r="S52" s="38">
        <v>0</v>
      </c>
    </row>
    <row r="53" spans="1:19" s="36" customFormat="1" ht="21" customHeight="1" hidden="1">
      <c r="A53" s="25">
        <v>44</v>
      </c>
      <c r="B53" s="26">
        <v>169111400</v>
      </c>
      <c r="C53" s="27" t="s">
        <v>55</v>
      </c>
      <c r="D53" s="28" t="s">
        <v>174</v>
      </c>
      <c r="E53" s="29" t="s">
        <v>176</v>
      </c>
      <c r="F53" s="30" t="s">
        <v>84</v>
      </c>
      <c r="G53" s="31">
        <v>7.5</v>
      </c>
      <c r="H53" s="32">
        <v>6.3</v>
      </c>
      <c r="I53" s="32">
        <v>8.3</v>
      </c>
      <c r="J53" s="31">
        <v>7.42</v>
      </c>
      <c r="K53" s="31">
        <v>3.1</v>
      </c>
      <c r="L53" s="33" t="s">
        <v>50</v>
      </c>
      <c r="M53" s="33" t="s">
        <v>50</v>
      </c>
      <c r="N53" s="33" t="s">
        <v>50</v>
      </c>
      <c r="O53" s="34"/>
      <c r="P53" s="35" t="s">
        <v>54</v>
      </c>
      <c r="R53" s="37">
        <v>0</v>
      </c>
      <c r="S53" s="38">
        <v>0</v>
      </c>
    </row>
    <row r="54" spans="1:21" s="23" customFormat="1" ht="18.75" customHeight="1" hidden="1">
      <c r="A54" s="12" t="s">
        <v>26</v>
      </c>
      <c r="B54" s="13"/>
      <c r="C54" s="14"/>
      <c r="D54" s="15"/>
      <c r="E54" s="16"/>
      <c r="F54" s="17"/>
      <c r="G54" s="18"/>
      <c r="H54" s="19"/>
      <c r="I54" s="19"/>
      <c r="J54" s="18"/>
      <c r="K54" s="18"/>
      <c r="L54" s="20"/>
      <c r="M54" s="20"/>
      <c r="N54" s="20"/>
      <c r="O54" s="21"/>
      <c r="P54" s="22"/>
      <c r="R54" s="24"/>
      <c r="S54" s="24"/>
      <c r="U54" s="39"/>
    </row>
    <row r="55" spans="1:19" s="36" customFormat="1" ht="21" customHeight="1" hidden="1">
      <c r="A55" s="25">
        <v>1</v>
      </c>
      <c r="B55" s="26">
        <v>169111309</v>
      </c>
      <c r="C55" s="27" t="s">
        <v>177</v>
      </c>
      <c r="D55" s="28" t="s">
        <v>178</v>
      </c>
      <c r="E55" s="29" t="s">
        <v>179</v>
      </c>
      <c r="F55" s="30" t="s">
        <v>48</v>
      </c>
      <c r="G55" s="31">
        <v>6.26</v>
      </c>
      <c r="H55" s="32">
        <v>7.8</v>
      </c>
      <c r="I55" s="32">
        <v>5.5</v>
      </c>
      <c r="J55" s="31">
        <v>6.36</v>
      </c>
      <c r="K55" s="31">
        <v>2.39</v>
      </c>
      <c r="L55" s="33" t="s">
        <v>50</v>
      </c>
      <c r="M55" s="33" t="s">
        <v>50</v>
      </c>
      <c r="N55" s="33" t="s">
        <v>50</v>
      </c>
      <c r="O55" s="34"/>
      <c r="P55" s="35" t="s">
        <v>51</v>
      </c>
      <c r="R55" s="37">
        <v>1</v>
      </c>
      <c r="S55" s="38">
        <v>0.04411764705882353</v>
      </c>
    </row>
    <row r="56" spans="1:19" s="36" customFormat="1" ht="21" customHeight="1" hidden="1">
      <c r="A56" s="25">
        <v>2</v>
      </c>
      <c r="B56" s="26">
        <v>169111310</v>
      </c>
      <c r="C56" s="27" t="s">
        <v>180</v>
      </c>
      <c r="D56" s="28" t="s">
        <v>178</v>
      </c>
      <c r="E56" s="29" t="s">
        <v>181</v>
      </c>
      <c r="F56" s="30" t="s">
        <v>84</v>
      </c>
      <c r="G56" s="31">
        <v>6.32</v>
      </c>
      <c r="H56" s="32">
        <v>7.8</v>
      </c>
      <c r="I56" s="32">
        <v>6.8</v>
      </c>
      <c r="J56" s="31">
        <v>6.42</v>
      </c>
      <c r="K56" s="31">
        <v>2.57</v>
      </c>
      <c r="L56" s="33" t="s">
        <v>50</v>
      </c>
      <c r="M56" s="33" t="s">
        <v>50</v>
      </c>
      <c r="N56" s="33" t="s">
        <v>50</v>
      </c>
      <c r="O56" s="34"/>
      <c r="P56" s="35" t="s">
        <v>51</v>
      </c>
      <c r="R56" s="37">
        <v>1</v>
      </c>
      <c r="S56" s="38">
        <v>0.04411764705882353</v>
      </c>
    </row>
    <row r="57" spans="1:19" s="36" customFormat="1" ht="21" customHeight="1" hidden="1">
      <c r="A57" s="25">
        <v>3</v>
      </c>
      <c r="B57" s="26">
        <v>169111312</v>
      </c>
      <c r="C57" s="27" t="s">
        <v>182</v>
      </c>
      <c r="D57" s="28" t="s">
        <v>183</v>
      </c>
      <c r="E57" s="29" t="s">
        <v>184</v>
      </c>
      <c r="F57" s="30" t="s">
        <v>185</v>
      </c>
      <c r="G57" s="31">
        <v>7.14</v>
      </c>
      <c r="H57" s="32">
        <v>8.8</v>
      </c>
      <c r="I57" s="32">
        <v>5.5</v>
      </c>
      <c r="J57" s="31">
        <v>7.25</v>
      </c>
      <c r="K57" s="31">
        <v>3.01</v>
      </c>
      <c r="L57" s="33" t="s">
        <v>49</v>
      </c>
      <c r="M57" s="33" t="s">
        <v>50</v>
      </c>
      <c r="N57" s="33" t="s">
        <v>50</v>
      </c>
      <c r="O57" s="34"/>
      <c r="P57" s="35" t="s">
        <v>51</v>
      </c>
      <c r="R57" s="37">
        <v>0</v>
      </c>
      <c r="S57" s="38">
        <v>0</v>
      </c>
    </row>
    <row r="58" spans="1:19" s="36" customFormat="1" ht="21" customHeight="1" hidden="1">
      <c r="A58" s="25">
        <v>4</v>
      </c>
      <c r="B58" s="26">
        <v>169111315</v>
      </c>
      <c r="C58" s="27" t="s">
        <v>186</v>
      </c>
      <c r="D58" s="28" t="s">
        <v>187</v>
      </c>
      <c r="E58" s="29" t="s">
        <v>188</v>
      </c>
      <c r="F58" s="30" t="s">
        <v>65</v>
      </c>
      <c r="G58" s="31">
        <v>6.72</v>
      </c>
      <c r="H58" s="32">
        <v>0</v>
      </c>
      <c r="I58" s="32">
        <v>0</v>
      </c>
      <c r="J58" s="31">
        <v>6.26</v>
      </c>
      <c r="K58" s="31">
        <v>2.45</v>
      </c>
      <c r="L58" s="33" t="s">
        <v>50</v>
      </c>
      <c r="M58" s="33" t="s">
        <v>50</v>
      </c>
      <c r="N58" s="33" t="s">
        <v>50</v>
      </c>
      <c r="O58" s="34"/>
      <c r="P58" s="35" t="s">
        <v>95</v>
      </c>
      <c r="R58" s="37">
        <v>0</v>
      </c>
      <c r="S58" s="38">
        <v>0</v>
      </c>
    </row>
    <row r="59" spans="1:19" s="36" customFormat="1" ht="21" customHeight="1" hidden="1">
      <c r="A59" s="25">
        <v>5</v>
      </c>
      <c r="B59" s="26">
        <v>169111330</v>
      </c>
      <c r="C59" s="27" t="s">
        <v>189</v>
      </c>
      <c r="D59" s="28" t="s">
        <v>190</v>
      </c>
      <c r="E59" s="29" t="s">
        <v>191</v>
      </c>
      <c r="F59" s="30" t="s">
        <v>65</v>
      </c>
      <c r="G59" s="31">
        <v>7.04</v>
      </c>
      <c r="H59" s="32">
        <v>8.2</v>
      </c>
      <c r="I59" s="32">
        <v>8</v>
      </c>
      <c r="J59" s="31">
        <v>7.12</v>
      </c>
      <c r="K59" s="31">
        <v>2.91</v>
      </c>
      <c r="L59" s="33" t="s">
        <v>50</v>
      </c>
      <c r="M59" s="33" t="s">
        <v>50</v>
      </c>
      <c r="N59" s="33" t="s">
        <v>50</v>
      </c>
      <c r="O59" s="34"/>
      <c r="P59" s="35" t="s">
        <v>54</v>
      </c>
      <c r="R59" s="37">
        <v>0</v>
      </c>
      <c r="S59" s="38">
        <v>0</v>
      </c>
    </row>
    <row r="60" spans="1:19" s="36" customFormat="1" ht="21" customHeight="1" hidden="1">
      <c r="A60" s="25">
        <v>6</v>
      </c>
      <c r="B60" s="26">
        <v>169111337</v>
      </c>
      <c r="C60" s="27" t="s">
        <v>192</v>
      </c>
      <c r="D60" s="28" t="s">
        <v>193</v>
      </c>
      <c r="E60" s="29" t="s">
        <v>194</v>
      </c>
      <c r="F60" s="30" t="s">
        <v>115</v>
      </c>
      <c r="G60" s="31">
        <v>6.56</v>
      </c>
      <c r="H60" s="32">
        <v>7.3</v>
      </c>
      <c r="I60" s="32">
        <v>7.5</v>
      </c>
      <c r="J60" s="31">
        <v>6.61</v>
      </c>
      <c r="K60" s="31">
        <v>2.6</v>
      </c>
      <c r="L60" s="33" t="s">
        <v>50</v>
      </c>
      <c r="M60" s="33" t="s">
        <v>50</v>
      </c>
      <c r="N60" s="33" t="s">
        <v>50</v>
      </c>
      <c r="O60" s="34"/>
      <c r="P60" s="35" t="s">
        <v>54</v>
      </c>
      <c r="R60" s="37">
        <v>0</v>
      </c>
      <c r="S60" s="38">
        <v>0</v>
      </c>
    </row>
    <row r="61" spans="1:19" s="36" customFormat="1" ht="21" customHeight="1" hidden="1">
      <c r="A61" s="25">
        <v>7</v>
      </c>
      <c r="B61" s="26">
        <v>169111339</v>
      </c>
      <c r="C61" s="27" t="s">
        <v>195</v>
      </c>
      <c r="D61" s="28" t="s">
        <v>196</v>
      </c>
      <c r="E61" s="29">
        <v>30000</v>
      </c>
      <c r="F61" s="30" t="s">
        <v>48</v>
      </c>
      <c r="G61" s="31">
        <v>6.4</v>
      </c>
      <c r="H61" s="32">
        <v>6.2</v>
      </c>
      <c r="I61" s="32">
        <v>6</v>
      </c>
      <c r="J61" s="31">
        <v>6.39</v>
      </c>
      <c r="K61" s="31">
        <v>2.47</v>
      </c>
      <c r="L61" s="33" t="s">
        <v>50</v>
      </c>
      <c r="M61" s="33" t="s">
        <v>50</v>
      </c>
      <c r="N61" s="33" t="s">
        <v>50</v>
      </c>
      <c r="O61" s="34"/>
      <c r="P61" s="35" t="s">
        <v>54</v>
      </c>
      <c r="R61" s="37">
        <v>0</v>
      </c>
      <c r="S61" s="38">
        <v>0</v>
      </c>
    </row>
    <row r="62" spans="1:19" s="36" customFormat="1" ht="21" customHeight="1" hidden="1">
      <c r="A62" s="25">
        <v>8</v>
      </c>
      <c r="B62" s="26">
        <v>152110423</v>
      </c>
      <c r="C62" s="27" t="s">
        <v>197</v>
      </c>
      <c r="D62" s="28" t="s">
        <v>198</v>
      </c>
      <c r="E62" s="29" t="s">
        <v>199</v>
      </c>
      <c r="F62" s="30" t="s">
        <v>107</v>
      </c>
      <c r="G62" s="31">
        <v>7.36</v>
      </c>
      <c r="H62" s="32">
        <v>8.2</v>
      </c>
      <c r="I62" s="32">
        <v>8</v>
      </c>
      <c r="J62" s="31">
        <v>7.42</v>
      </c>
      <c r="K62" s="31">
        <v>3.12</v>
      </c>
      <c r="L62" s="33" t="s">
        <v>50</v>
      </c>
      <c r="M62" s="33" t="s">
        <v>50</v>
      </c>
      <c r="N62" s="33" t="s">
        <v>50</v>
      </c>
      <c r="O62" s="34"/>
      <c r="P62" s="35" t="s">
        <v>54</v>
      </c>
      <c r="R62" s="37">
        <v>0</v>
      </c>
      <c r="S62" s="38">
        <v>0</v>
      </c>
    </row>
    <row r="63" spans="1:19" s="36" customFormat="1" ht="21" customHeight="1" hidden="1">
      <c r="A63" s="25">
        <v>9</v>
      </c>
      <c r="B63" s="26">
        <v>169111341</v>
      </c>
      <c r="C63" s="27" t="s">
        <v>200</v>
      </c>
      <c r="D63" s="28" t="s">
        <v>93</v>
      </c>
      <c r="E63" s="29" t="s">
        <v>201</v>
      </c>
      <c r="F63" s="30" t="s">
        <v>48</v>
      </c>
      <c r="G63" s="31">
        <v>6.13</v>
      </c>
      <c r="H63" s="32">
        <v>6.6</v>
      </c>
      <c r="I63" s="32">
        <v>6.5</v>
      </c>
      <c r="J63" s="31">
        <v>6.16</v>
      </c>
      <c r="K63" s="31">
        <v>2.35</v>
      </c>
      <c r="L63" s="33" t="s">
        <v>50</v>
      </c>
      <c r="M63" s="33" t="s">
        <v>50</v>
      </c>
      <c r="N63" s="33" t="s">
        <v>50</v>
      </c>
      <c r="O63" s="34"/>
      <c r="P63" s="35" t="s">
        <v>54</v>
      </c>
      <c r="R63" s="37">
        <v>0</v>
      </c>
      <c r="S63" s="38">
        <v>0</v>
      </c>
    </row>
    <row r="64" spans="1:19" s="36" customFormat="1" ht="21" customHeight="1" hidden="1">
      <c r="A64" s="25">
        <v>10</v>
      </c>
      <c r="B64" s="26">
        <v>169111348</v>
      </c>
      <c r="C64" s="27" t="s">
        <v>202</v>
      </c>
      <c r="D64" s="28" t="s">
        <v>203</v>
      </c>
      <c r="E64" s="29" t="s">
        <v>204</v>
      </c>
      <c r="F64" s="30" t="s">
        <v>48</v>
      </c>
      <c r="G64" s="31">
        <v>7.12</v>
      </c>
      <c r="H64" s="32">
        <v>7.5</v>
      </c>
      <c r="I64" s="32">
        <v>7</v>
      </c>
      <c r="J64" s="31">
        <v>7.15</v>
      </c>
      <c r="K64" s="31">
        <v>2.91</v>
      </c>
      <c r="L64" s="33" t="s">
        <v>49</v>
      </c>
      <c r="M64" s="33" t="s">
        <v>50</v>
      </c>
      <c r="N64" s="33" t="s">
        <v>50</v>
      </c>
      <c r="O64" s="34"/>
      <c r="P64" s="35" t="s">
        <v>51</v>
      </c>
      <c r="R64" s="37">
        <v>0</v>
      </c>
      <c r="S64" s="38">
        <v>0</v>
      </c>
    </row>
    <row r="65" spans="1:19" s="36" customFormat="1" ht="21" customHeight="1" hidden="1">
      <c r="A65" s="25">
        <v>11</v>
      </c>
      <c r="B65" s="26">
        <v>169111358</v>
      </c>
      <c r="C65" s="27" t="s">
        <v>205</v>
      </c>
      <c r="D65" s="28" t="s">
        <v>206</v>
      </c>
      <c r="E65" s="29" t="s">
        <v>207</v>
      </c>
      <c r="F65" s="30" t="s">
        <v>48</v>
      </c>
      <c r="G65" s="31">
        <v>6.87</v>
      </c>
      <c r="H65" s="32">
        <v>8.4</v>
      </c>
      <c r="I65" s="32">
        <v>6</v>
      </c>
      <c r="J65" s="31">
        <v>6.97</v>
      </c>
      <c r="K65" s="31">
        <v>2.84</v>
      </c>
      <c r="L65" s="33" t="s">
        <v>50</v>
      </c>
      <c r="M65" s="33" t="s">
        <v>50</v>
      </c>
      <c r="N65" s="33" t="s">
        <v>50</v>
      </c>
      <c r="O65" s="34"/>
      <c r="P65" s="35" t="s">
        <v>54</v>
      </c>
      <c r="R65" s="37">
        <v>0</v>
      </c>
      <c r="S65" s="38">
        <v>0</v>
      </c>
    </row>
    <row r="66" spans="1:19" s="36" customFormat="1" ht="21" customHeight="1" hidden="1">
      <c r="A66" s="25">
        <v>12</v>
      </c>
      <c r="B66" s="26">
        <v>169111364</v>
      </c>
      <c r="C66" s="27" t="s">
        <v>208</v>
      </c>
      <c r="D66" s="28" t="s">
        <v>209</v>
      </c>
      <c r="E66" s="29" t="s">
        <v>210</v>
      </c>
      <c r="F66" s="30" t="s">
        <v>74</v>
      </c>
      <c r="G66" s="31">
        <v>6.7</v>
      </c>
      <c r="H66" s="32">
        <v>7.3</v>
      </c>
      <c r="I66" s="32">
        <v>6.3</v>
      </c>
      <c r="J66" s="31">
        <v>6.74</v>
      </c>
      <c r="K66" s="31">
        <v>2.67</v>
      </c>
      <c r="L66" s="33" t="s">
        <v>50</v>
      </c>
      <c r="M66" s="33" t="s">
        <v>50</v>
      </c>
      <c r="N66" s="33" t="s">
        <v>50</v>
      </c>
      <c r="O66" s="34"/>
      <c r="P66" s="35" t="s">
        <v>54</v>
      </c>
      <c r="R66" s="37">
        <v>0</v>
      </c>
      <c r="S66" s="38">
        <v>0</v>
      </c>
    </row>
    <row r="67" spans="1:19" s="36" customFormat="1" ht="21" customHeight="1" hidden="1">
      <c r="A67" s="25">
        <v>13</v>
      </c>
      <c r="B67" s="26">
        <v>169111380</v>
      </c>
      <c r="C67" s="27" t="s">
        <v>211</v>
      </c>
      <c r="D67" s="28" t="s">
        <v>212</v>
      </c>
      <c r="E67" s="29" t="s">
        <v>213</v>
      </c>
      <c r="F67" s="30" t="s">
        <v>48</v>
      </c>
      <c r="G67" s="31">
        <v>6.76</v>
      </c>
      <c r="H67" s="32">
        <v>7.3</v>
      </c>
      <c r="I67" s="32">
        <v>6</v>
      </c>
      <c r="J67" s="31">
        <v>6.8</v>
      </c>
      <c r="K67" s="31">
        <v>2.73</v>
      </c>
      <c r="L67" s="33" t="s">
        <v>50</v>
      </c>
      <c r="M67" s="33" t="s">
        <v>50</v>
      </c>
      <c r="N67" s="33" t="s">
        <v>50</v>
      </c>
      <c r="O67" s="34"/>
      <c r="P67" s="35" t="s">
        <v>54</v>
      </c>
      <c r="R67" s="37">
        <v>0</v>
      </c>
      <c r="S67" s="38">
        <v>0</v>
      </c>
    </row>
    <row r="68" spans="1:19" s="36" customFormat="1" ht="21" customHeight="1" hidden="1">
      <c r="A68" s="25">
        <v>14</v>
      </c>
      <c r="B68" s="26">
        <v>169111381</v>
      </c>
      <c r="C68" s="27" t="s">
        <v>154</v>
      </c>
      <c r="D68" s="28" t="s">
        <v>214</v>
      </c>
      <c r="E68" s="29" t="s">
        <v>215</v>
      </c>
      <c r="F68" s="30" t="s">
        <v>115</v>
      </c>
      <c r="G68" s="31">
        <v>7.53</v>
      </c>
      <c r="H68" s="32">
        <v>8.3</v>
      </c>
      <c r="I68" s="32">
        <v>6</v>
      </c>
      <c r="J68" s="31">
        <v>7.58</v>
      </c>
      <c r="K68" s="31">
        <v>3.19</v>
      </c>
      <c r="L68" s="33" t="s">
        <v>50</v>
      </c>
      <c r="M68" s="33" t="s">
        <v>50</v>
      </c>
      <c r="N68" s="33" t="s">
        <v>50</v>
      </c>
      <c r="O68" s="34"/>
      <c r="P68" s="35" t="s">
        <v>54</v>
      </c>
      <c r="R68" s="37">
        <v>0</v>
      </c>
      <c r="S68" s="38">
        <v>0</v>
      </c>
    </row>
    <row r="69" spans="1:19" s="36" customFormat="1" ht="21" customHeight="1" hidden="1">
      <c r="A69" s="25">
        <v>15</v>
      </c>
      <c r="B69" s="26">
        <v>169111383</v>
      </c>
      <c r="C69" s="27" t="s">
        <v>216</v>
      </c>
      <c r="D69" s="28" t="s">
        <v>146</v>
      </c>
      <c r="E69" s="29" t="s">
        <v>217</v>
      </c>
      <c r="F69" s="30" t="s">
        <v>105</v>
      </c>
      <c r="G69" s="31">
        <v>6.74</v>
      </c>
      <c r="H69" s="32">
        <v>7.7</v>
      </c>
      <c r="I69" s="32">
        <v>5.5</v>
      </c>
      <c r="J69" s="31">
        <v>6.81</v>
      </c>
      <c r="K69" s="31">
        <v>2.77</v>
      </c>
      <c r="L69" s="33" t="s">
        <v>50</v>
      </c>
      <c r="M69" s="33" t="s">
        <v>50</v>
      </c>
      <c r="N69" s="33" t="s">
        <v>50</v>
      </c>
      <c r="O69" s="34"/>
      <c r="P69" s="35" t="s">
        <v>54</v>
      </c>
      <c r="R69" s="37">
        <v>0</v>
      </c>
      <c r="S69" s="38">
        <v>0</v>
      </c>
    </row>
    <row r="70" spans="1:19" s="36" customFormat="1" ht="21" customHeight="1" hidden="1">
      <c r="A70" s="25">
        <v>16</v>
      </c>
      <c r="B70" s="26">
        <v>169111387</v>
      </c>
      <c r="C70" s="27" t="s">
        <v>218</v>
      </c>
      <c r="D70" s="28" t="s">
        <v>151</v>
      </c>
      <c r="E70" s="29">
        <v>31708</v>
      </c>
      <c r="F70" s="30" t="s">
        <v>84</v>
      </c>
      <c r="G70" s="31">
        <v>7.04</v>
      </c>
      <c r="H70" s="32">
        <v>7.1</v>
      </c>
      <c r="I70" s="32">
        <v>5.5</v>
      </c>
      <c r="J70" s="31">
        <v>7.04</v>
      </c>
      <c r="K70" s="31">
        <v>2.88</v>
      </c>
      <c r="L70" s="33" t="s">
        <v>50</v>
      </c>
      <c r="M70" s="33" t="s">
        <v>50</v>
      </c>
      <c r="N70" s="33" t="s">
        <v>50</v>
      </c>
      <c r="O70" s="34"/>
      <c r="P70" s="35" t="s">
        <v>54</v>
      </c>
      <c r="R70" s="37">
        <v>0</v>
      </c>
      <c r="S70" s="38">
        <v>0</v>
      </c>
    </row>
    <row r="71" spans="1:19" s="36" customFormat="1" ht="21" customHeight="1" hidden="1">
      <c r="A71" s="40">
        <v>17</v>
      </c>
      <c r="B71" s="41">
        <v>169111388</v>
      </c>
      <c r="C71" s="42" t="s">
        <v>219</v>
      </c>
      <c r="D71" s="43" t="s">
        <v>220</v>
      </c>
      <c r="E71" s="44" t="s">
        <v>221</v>
      </c>
      <c r="F71" s="45" t="s">
        <v>84</v>
      </c>
      <c r="G71" s="46">
        <v>5.85</v>
      </c>
      <c r="H71" s="47">
        <v>6.8</v>
      </c>
      <c r="I71" s="47">
        <v>5.5</v>
      </c>
      <c r="J71" s="46">
        <v>5.92</v>
      </c>
      <c r="K71" s="46">
        <v>2.25</v>
      </c>
      <c r="L71" s="48" t="s">
        <v>50</v>
      </c>
      <c r="M71" s="48" t="s">
        <v>50</v>
      </c>
      <c r="N71" s="48" t="s">
        <v>50</v>
      </c>
      <c r="O71" s="49"/>
      <c r="P71" s="50" t="s">
        <v>51</v>
      </c>
      <c r="R71" s="37">
        <v>1</v>
      </c>
      <c r="S71" s="38">
        <v>0.04411764705882353</v>
      </c>
    </row>
    <row r="72" spans="1:19" s="61" customFormat="1" ht="11.25" hidden="1">
      <c r="A72" s="51"/>
      <c r="B72" s="52"/>
      <c r="C72" s="53"/>
      <c r="D72" s="54"/>
      <c r="E72" s="55"/>
      <c r="F72" s="56"/>
      <c r="G72" s="57"/>
      <c r="H72" s="57"/>
      <c r="I72" s="57"/>
      <c r="J72" s="57"/>
      <c r="K72" s="57"/>
      <c r="L72" s="58"/>
      <c r="M72" s="58"/>
      <c r="N72" s="58"/>
      <c r="O72" s="59"/>
      <c r="P72" s="60"/>
      <c r="R72" s="62"/>
      <c r="S72" s="62"/>
    </row>
    <row r="73" spans="1:19" s="68" customFormat="1" ht="15" hidden="1">
      <c r="A73" s="39"/>
      <c r="B73" s="39"/>
      <c r="C73" s="39"/>
      <c r="D73" s="39"/>
      <c r="E73" s="63"/>
      <c r="F73" s="64"/>
      <c r="G73" s="65"/>
      <c r="H73" s="39"/>
      <c r="I73" s="66"/>
      <c r="J73" s="65"/>
      <c r="K73" s="66"/>
      <c r="L73" s="66"/>
      <c r="M73" s="66"/>
      <c r="N73" s="66"/>
      <c r="O73" s="67" t="s">
        <v>222</v>
      </c>
      <c r="P73" s="39"/>
      <c r="R73" s="39"/>
      <c r="S73" s="39"/>
    </row>
    <row r="74" spans="1:19" s="73" customFormat="1" ht="12" hidden="1">
      <c r="A74" s="1"/>
      <c r="B74" s="1" t="s">
        <v>27</v>
      </c>
      <c r="C74" s="1"/>
      <c r="D74" s="1"/>
      <c r="E74" s="69" t="s">
        <v>28</v>
      </c>
      <c r="F74" s="1"/>
      <c r="G74" s="70"/>
      <c r="H74" s="1"/>
      <c r="I74" s="71" t="s">
        <v>29</v>
      </c>
      <c r="J74" s="70"/>
      <c r="K74" s="70"/>
      <c r="L74" s="70"/>
      <c r="M74" s="70"/>
      <c r="N74" s="70"/>
      <c r="O74" s="72" t="s">
        <v>30</v>
      </c>
      <c r="P74" s="1"/>
      <c r="R74" s="1"/>
      <c r="S74" s="1"/>
    </row>
    <row r="75" spans="1:19" s="73" customFormat="1" ht="12" hidden="1">
      <c r="A75" s="1"/>
      <c r="B75" s="1"/>
      <c r="C75" s="1"/>
      <c r="D75" s="1"/>
      <c r="E75" s="69"/>
      <c r="F75" s="1"/>
      <c r="G75" s="70"/>
      <c r="H75" s="72"/>
      <c r="I75" s="70"/>
      <c r="J75" s="70"/>
      <c r="K75" s="70"/>
      <c r="L75" s="70"/>
      <c r="M75" s="70"/>
      <c r="N75" s="70"/>
      <c r="O75" s="74"/>
      <c r="P75" s="1"/>
      <c r="R75" s="1"/>
      <c r="S75" s="1"/>
    </row>
    <row r="76" spans="1:19" s="80" customFormat="1" ht="12" hidden="1">
      <c r="A76" s="75"/>
      <c r="B76" s="75"/>
      <c r="C76" s="75"/>
      <c r="D76" s="75"/>
      <c r="E76" s="76"/>
      <c r="F76" s="75"/>
      <c r="G76" s="77"/>
      <c r="H76" s="78"/>
      <c r="I76" s="77"/>
      <c r="J76" s="77"/>
      <c r="K76" s="77"/>
      <c r="L76" s="77"/>
      <c r="M76" s="77"/>
      <c r="N76" s="77"/>
      <c r="O76" s="79"/>
      <c r="P76" s="75"/>
      <c r="R76" s="75"/>
      <c r="S76" s="75"/>
    </row>
    <row r="77" spans="1:19" s="80" customFormat="1" ht="12" hidden="1">
      <c r="A77" s="75"/>
      <c r="B77" s="75"/>
      <c r="C77" s="75"/>
      <c r="D77" s="75"/>
      <c r="E77" s="76"/>
      <c r="F77" s="75"/>
      <c r="G77" s="77"/>
      <c r="H77" s="78"/>
      <c r="I77" s="77"/>
      <c r="J77" s="77"/>
      <c r="K77" s="77"/>
      <c r="L77" s="77"/>
      <c r="M77" s="77"/>
      <c r="N77" s="77"/>
      <c r="O77" s="79"/>
      <c r="P77" s="75"/>
      <c r="R77" s="75"/>
      <c r="S77" s="75"/>
    </row>
    <row r="78" spans="1:19" s="80" customFormat="1" ht="12" hidden="1">
      <c r="A78" s="75"/>
      <c r="B78" s="75"/>
      <c r="C78" s="75"/>
      <c r="D78" s="75"/>
      <c r="E78" s="76"/>
      <c r="F78" s="75"/>
      <c r="G78" s="77"/>
      <c r="H78" s="78"/>
      <c r="I78" s="77"/>
      <c r="J78" s="77"/>
      <c r="K78" s="77"/>
      <c r="L78" s="77"/>
      <c r="M78" s="77"/>
      <c r="N78" s="77"/>
      <c r="O78" s="79"/>
      <c r="P78" s="75"/>
      <c r="R78" s="75"/>
      <c r="S78" s="75"/>
    </row>
    <row r="79" spans="1:19" s="80" customFormat="1" ht="12" hidden="1">
      <c r="A79" s="81"/>
      <c r="B79" s="75" t="s">
        <v>31</v>
      </c>
      <c r="C79" s="81"/>
      <c r="D79" s="81"/>
      <c r="E79" s="82"/>
      <c r="F79" s="81"/>
      <c r="G79" s="81"/>
      <c r="H79" s="81"/>
      <c r="I79" s="83"/>
      <c r="J79" s="81"/>
      <c r="K79" s="83"/>
      <c r="L79" s="83"/>
      <c r="M79" s="83"/>
      <c r="N79" s="83"/>
      <c r="O79" s="81"/>
      <c r="P79" s="81"/>
      <c r="R79" s="81"/>
      <c r="S79" s="81"/>
    </row>
    <row r="80" s="61" customFormat="1" ht="11.25" hidden="1"/>
    <row r="81" s="61" customFormat="1" ht="11.25" hidden="1"/>
    <row r="82" s="61" customFormat="1" ht="11.25" hidden="1"/>
    <row r="83" spans="1:4" s="61" customFormat="1" ht="30" customHeight="1" hidden="1">
      <c r="A83" s="575" t="s">
        <v>32</v>
      </c>
      <c r="B83" s="575"/>
      <c r="C83" s="575"/>
      <c r="D83" s="575"/>
    </row>
    <row r="84" s="61" customFormat="1" ht="11.25" hidden="1"/>
    <row r="85" spans="1:19" s="23" customFormat="1" ht="20.25" customHeight="1" hidden="1">
      <c r="A85" s="12" t="s">
        <v>25</v>
      </c>
      <c r="B85" s="13"/>
      <c r="C85" s="14"/>
      <c r="D85" s="15"/>
      <c r="E85" s="16"/>
      <c r="F85" s="17"/>
      <c r="G85" s="18"/>
      <c r="H85" s="19"/>
      <c r="I85" s="19"/>
      <c r="J85" s="18"/>
      <c r="K85" s="18"/>
      <c r="L85" s="20"/>
      <c r="M85" s="20"/>
      <c r="N85" s="20"/>
      <c r="O85" s="21"/>
      <c r="P85" s="22"/>
      <c r="R85" s="24"/>
      <c r="S85" s="24"/>
    </row>
    <row r="86" spans="1:19" s="36" customFormat="1" ht="21" customHeight="1" hidden="1">
      <c r="A86" s="25">
        <v>1</v>
      </c>
      <c r="B86" s="26">
        <v>169111342</v>
      </c>
      <c r="C86" s="27" t="s">
        <v>92</v>
      </c>
      <c r="D86" s="28" t="s">
        <v>93</v>
      </c>
      <c r="E86" s="29" t="s">
        <v>94</v>
      </c>
      <c r="F86" s="30" t="s">
        <v>48</v>
      </c>
      <c r="G86" s="31">
        <v>6.48</v>
      </c>
      <c r="H86" s="32">
        <v>0</v>
      </c>
      <c r="I86" s="32">
        <v>0</v>
      </c>
      <c r="J86" s="31">
        <v>6.04</v>
      </c>
      <c r="K86" s="31">
        <v>2.34</v>
      </c>
      <c r="L86" s="33" t="s">
        <v>50</v>
      </c>
      <c r="M86" s="33" t="s">
        <v>50</v>
      </c>
      <c r="N86" s="33" t="s">
        <v>50</v>
      </c>
      <c r="O86" s="34"/>
      <c r="P86" s="35" t="s">
        <v>95</v>
      </c>
      <c r="R86" s="37">
        <v>0</v>
      </c>
      <c r="S86" s="38">
        <v>0</v>
      </c>
    </row>
    <row r="87" spans="1:19" s="36" customFormat="1" ht="21" customHeight="1" hidden="1">
      <c r="A87" s="25">
        <v>2</v>
      </c>
      <c r="B87" s="26">
        <v>169111353</v>
      </c>
      <c r="C87" s="27" t="s">
        <v>108</v>
      </c>
      <c r="D87" s="28" t="s">
        <v>109</v>
      </c>
      <c r="E87" s="29" t="s">
        <v>110</v>
      </c>
      <c r="F87" s="30" t="s">
        <v>65</v>
      </c>
      <c r="G87" s="31">
        <v>6.78</v>
      </c>
      <c r="H87" s="32">
        <v>0</v>
      </c>
      <c r="I87" s="32">
        <v>0</v>
      </c>
      <c r="J87" s="31">
        <v>6.32</v>
      </c>
      <c r="K87" s="31">
        <v>2.5</v>
      </c>
      <c r="L87" s="33" t="s">
        <v>111</v>
      </c>
      <c r="M87" s="33" t="s">
        <v>50</v>
      </c>
      <c r="N87" s="33" t="s">
        <v>50</v>
      </c>
      <c r="O87" s="34"/>
      <c r="P87" s="35" t="s">
        <v>95</v>
      </c>
      <c r="R87" s="37">
        <v>0</v>
      </c>
      <c r="S87" s="38">
        <v>0</v>
      </c>
    </row>
    <row r="88" spans="1:19" s="36" customFormat="1" ht="21" customHeight="1" hidden="1">
      <c r="A88" s="25">
        <v>3</v>
      </c>
      <c r="B88" s="26">
        <v>169111391</v>
      </c>
      <c r="C88" s="27" t="s">
        <v>81</v>
      </c>
      <c r="D88" s="28" t="s">
        <v>155</v>
      </c>
      <c r="E88" s="29" t="s">
        <v>158</v>
      </c>
      <c r="F88" s="30" t="s">
        <v>84</v>
      </c>
      <c r="G88" s="31">
        <v>7.51</v>
      </c>
      <c r="H88" s="32">
        <v>0</v>
      </c>
      <c r="I88" s="32">
        <v>6.5</v>
      </c>
      <c r="J88" s="31">
        <v>7</v>
      </c>
      <c r="K88" s="31">
        <v>2.96</v>
      </c>
      <c r="L88" s="33" t="s">
        <v>50</v>
      </c>
      <c r="M88" s="33" t="s">
        <v>50</v>
      </c>
      <c r="N88" s="33" t="s">
        <v>50</v>
      </c>
      <c r="O88" s="34"/>
      <c r="P88" s="35" t="s">
        <v>95</v>
      </c>
      <c r="R88" s="37">
        <v>0</v>
      </c>
      <c r="S88" s="38">
        <v>0</v>
      </c>
    </row>
    <row r="89" spans="1:21" s="23" customFormat="1" ht="18.75" customHeight="1" hidden="1">
      <c r="A89" s="12" t="s">
        <v>26</v>
      </c>
      <c r="B89" s="13"/>
      <c r="C89" s="14"/>
      <c r="D89" s="15"/>
      <c r="E89" s="16"/>
      <c r="F89" s="17"/>
      <c r="G89" s="18"/>
      <c r="H89" s="19"/>
      <c r="I89" s="19"/>
      <c r="J89" s="18"/>
      <c r="K89" s="18"/>
      <c r="L89" s="20"/>
      <c r="M89" s="20"/>
      <c r="N89" s="20"/>
      <c r="O89" s="21"/>
      <c r="P89" s="22"/>
      <c r="R89" s="24"/>
      <c r="S89" s="24"/>
      <c r="U89" s="39"/>
    </row>
    <row r="90" spans="1:19" s="36" customFormat="1" ht="21" customHeight="1" hidden="1">
      <c r="A90" s="25">
        <v>1</v>
      </c>
      <c r="B90" s="26">
        <v>169111323</v>
      </c>
      <c r="C90" s="27" t="s">
        <v>223</v>
      </c>
      <c r="D90" s="28" t="s">
        <v>224</v>
      </c>
      <c r="E90" s="29" t="s">
        <v>225</v>
      </c>
      <c r="F90" s="30" t="s">
        <v>157</v>
      </c>
      <c r="G90" s="31">
        <v>6.31</v>
      </c>
      <c r="H90" s="32">
        <v>7.8</v>
      </c>
      <c r="I90" s="32">
        <v>7.3</v>
      </c>
      <c r="J90" s="31">
        <v>6.41</v>
      </c>
      <c r="K90" s="31">
        <v>2.47</v>
      </c>
      <c r="L90" s="33" t="s">
        <v>50</v>
      </c>
      <c r="M90" s="33" t="s">
        <v>50</v>
      </c>
      <c r="N90" s="33" t="s">
        <v>50</v>
      </c>
      <c r="O90" s="34" t="s">
        <v>33</v>
      </c>
      <c r="P90" s="35" t="s">
        <v>51</v>
      </c>
      <c r="R90" s="37">
        <v>1</v>
      </c>
      <c r="S90" s="38">
        <v>0.04411764705882353</v>
      </c>
    </row>
    <row r="91" spans="1:19" s="36" customFormat="1" ht="21" customHeight="1" hidden="1">
      <c r="A91" s="25">
        <v>2</v>
      </c>
      <c r="B91" s="26">
        <v>169111329</v>
      </c>
      <c r="C91" s="27" t="s">
        <v>226</v>
      </c>
      <c r="D91" s="28" t="s">
        <v>227</v>
      </c>
      <c r="E91" s="29" t="s">
        <v>228</v>
      </c>
      <c r="F91" s="30" t="s">
        <v>74</v>
      </c>
      <c r="G91" s="31">
        <v>6.41</v>
      </c>
      <c r="H91" s="32">
        <v>0</v>
      </c>
      <c r="I91" s="32">
        <v>6</v>
      </c>
      <c r="J91" s="31">
        <v>5.97</v>
      </c>
      <c r="K91" s="31">
        <v>2.29</v>
      </c>
      <c r="L91" s="33" t="s">
        <v>50</v>
      </c>
      <c r="M91" s="33" t="s">
        <v>50</v>
      </c>
      <c r="N91" s="33" t="s">
        <v>50</v>
      </c>
      <c r="O91" s="34" t="s">
        <v>34</v>
      </c>
      <c r="P91" s="35" t="s">
        <v>95</v>
      </c>
      <c r="R91" s="37">
        <v>0</v>
      </c>
      <c r="S91" s="38">
        <v>0</v>
      </c>
    </row>
    <row r="92" spans="1:19" s="36" customFormat="1" ht="21" customHeight="1" hidden="1">
      <c r="A92" s="25">
        <v>3</v>
      </c>
      <c r="B92" s="26">
        <v>169111392</v>
      </c>
      <c r="C92" s="27" t="s">
        <v>229</v>
      </c>
      <c r="D92" s="28" t="s">
        <v>155</v>
      </c>
      <c r="E92" s="29" t="s">
        <v>230</v>
      </c>
      <c r="F92" s="30" t="s">
        <v>84</v>
      </c>
      <c r="G92" s="31">
        <v>6.02</v>
      </c>
      <c r="H92" s="32">
        <v>6.6</v>
      </c>
      <c r="I92" s="32">
        <v>5.5</v>
      </c>
      <c r="J92" s="31">
        <v>6.06</v>
      </c>
      <c r="K92" s="31">
        <v>2.33</v>
      </c>
      <c r="L92" s="33" t="s">
        <v>50</v>
      </c>
      <c r="M92" s="33" t="s">
        <v>50</v>
      </c>
      <c r="N92" s="33" t="s">
        <v>50</v>
      </c>
      <c r="O92" s="34" t="s">
        <v>35</v>
      </c>
      <c r="P92" s="35" t="s">
        <v>51</v>
      </c>
      <c r="R92" s="37">
        <v>1</v>
      </c>
      <c r="S92" s="38">
        <v>0.04411764705882353</v>
      </c>
    </row>
    <row r="93" spans="1:19" s="36" customFormat="1" ht="21" customHeight="1" hidden="1">
      <c r="A93" s="25">
        <v>4</v>
      </c>
      <c r="B93" s="26">
        <v>169111401</v>
      </c>
      <c r="C93" s="27" t="s">
        <v>231</v>
      </c>
      <c r="D93" s="28" t="s">
        <v>174</v>
      </c>
      <c r="E93" s="29" t="s">
        <v>232</v>
      </c>
      <c r="F93" s="30" t="s">
        <v>48</v>
      </c>
      <c r="G93" s="31">
        <v>5.96</v>
      </c>
      <c r="H93" s="32">
        <v>0</v>
      </c>
      <c r="I93" s="32">
        <v>0</v>
      </c>
      <c r="J93" s="31">
        <v>5.55</v>
      </c>
      <c r="K93" s="31">
        <v>2.1</v>
      </c>
      <c r="L93" s="33" t="s">
        <v>111</v>
      </c>
      <c r="M93" s="33" t="s">
        <v>50</v>
      </c>
      <c r="N93" s="33" t="s">
        <v>50</v>
      </c>
      <c r="O93" s="34" t="s">
        <v>34</v>
      </c>
      <c r="P93" s="35" t="s">
        <v>95</v>
      </c>
      <c r="R93" s="37">
        <v>1</v>
      </c>
      <c r="S93" s="38">
        <v>0.04411764705882353</v>
      </c>
    </row>
    <row r="94" spans="1:19" s="36" customFormat="1" ht="21" customHeight="1" hidden="1">
      <c r="A94" s="40">
        <v>5</v>
      </c>
      <c r="B94" s="41">
        <v>169111403</v>
      </c>
      <c r="C94" s="42" t="s">
        <v>233</v>
      </c>
      <c r="D94" s="43" t="s">
        <v>234</v>
      </c>
      <c r="E94" s="44" t="s">
        <v>235</v>
      </c>
      <c r="F94" s="45" t="s">
        <v>65</v>
      </c>
      <c r="G94" s="46">
        <v>7.4</v>
      </c>
      <c r="H94" s="47">
        <v>7.6</v>
      </c>
      <c r="I94" s="47">
        <v>6.5</v>
      </c>
      <c r="J94" s="46">
        <v>7.41</v>
      </c>
      <c r="K94" s="46">
        <v>3.17</v>
      </c>
      <c r="L94" s="48" t="s">
        <v>50</v>
      </c>
      <c r="M94" s="48" t="s">
        <v>50</v>
      </c>
      <c r="N94" s="48" t="s">
        <v>50</v>
      </c>
      <c r="O94" s="49" t="s">
        <v>36</v>
      </c>
      <c r="P94" s="50" t="s">
        <v>51</v>
      </c>
      <c r="Q94" s="84"/>
      <c r="R94" s="85">
        <v>1</v>
      </c>
      <c r="S94" s="86">
        <v>0.04411764705882353</v>
      </c>
    </row>
    <row r="95" spans="1:21" s="23" customFormat="1" ht="18.75" customHeight="1" hidden="1">
      <c r="A95" s="12" t="s">
        <v>37</v>
      </c>
      <c r="B95" s="13"/>
      <c r="C95" s="14"/>
      <c r="D95" s="15"/>
      <c r="E95" s="16"/>
      <c r="F95" s="17"/>
      <c r="G95" s="18"/>
      <c r="H95" s="19"/>
      <c r="I95" s="19"/>
      <c r="J95" s="18"/>
      <c r="K95" s="18"/>
      <c r="L95" s="20"/>
      <c r="M95" s="20"/>
      <c r="N95" s="20"/>
      <c r="O95" s="21"/>
      <c r="P95" s="22"/>
      <c r="R95" s="24"/>
      <c r="S95" s="24"/>
      <c r="U95" s="39"/>
    </row>
    <row r="96" spans="1:19" s="36" customFormat="1" ht="21" customHeight="1" hidden="1">
      <c r="A96" s="25">
        <v>1</v>
      </c>
      <c r="B96" s="26">
        <v>169111307</v>
      </c>
      <c r="C96" s="27" t="s">
        <v>52</v>
      </c>
      <c r="D96" s="28" t="s">
        <v>47</v>
      </c>
      <c r="E96" s="29">
        <v>31958</v>
      </c>
      <c r="F96" s="30" t="s">
        <v>53</v>
      </c>
      <c r="G96" s="31">
        <v>7.01</v>
      </c>
      <c r="H96" s="32">
        <v>7.5</v>
      </c>
      <c r="I96" s="32">
        <v>5.5</v>
      </c>
      <c r="J96" s="31">
        <v>7.05</v>
      </c>
      <c r="K96" s="31">
        <v>2.9</v>
      </c>
      <c r="L96" s="33" t="s">
        <v>50</v>
      </c>
      <c r="M96" s="33" t="s">
        <v>50</v>
      </c>
      <c r="N96" s="33" t="s">
        <v>50</v>
      </c>
      <c r="O96" s="34" t="s">
        <v>38</v>
      </c>
      <c r="P96" s="35" t="s">
        <v>54</v>
      </c>
      <c r="R96" s="37">
        <v>0</v>
      </c>
      <c r="S96" s="38">
        <v>0</v>
      </c>
    </row>
    <row r="97" spans="1:19" s="36" customFormat="1" ht="21" customHeight="1" hidden="1">
      <c r="A97" s="25">
        <v>2</v>
      </c>
      <c r="B97" s="26">
        <v>169111318</v>
      </c>
      <c r="C97" s="27" t="s">
        <v>69</v>
      </c>
      <c r="D97" s="28" t="s">
        <v>67</v>
      </c>
      <c r="E97" s="29" t="s">
        <v>70</v>
      </c>
      <c r="F97" s="30" t="s">
        <v>65</v>
      </c>
      <c r="G97" s="31">
        <v>7.75</v>
      </c>
      <c r="H97" s="32">
        <v>7.4</v>
      </c>
      <c r="I97" s="32">
        <v>7</v>
      </c>
      <c r="J97" s="31">
        <v>7.72</v>
      </c>
      <c r="K97" s="31">
        <v>3.31</v>
      </c>
      <c r="L97" s="33" t="s">
        <v>50</v>
      </c>
      <c r="M97" s="33" t="s">
        <v>50</v>
      </c>
      <c r="N97" s="33" t="s">
        <v>50</v>
      </c>
      <c r="O97" s="34" t="s">
        <v>38</v>
      </c>
      <c r="P97" s="35" t="s">
        <v>54</v>
      </c>
      <c r="R97" s="37">
        <v>0</v>
      </c>
      <c r="S97" s="38">
        <v>0</v>
      </c>
    </row>
    <row r="98" spans="1:19" s="36" customFormat="1" ht="21" customHeight="1" hidden="1">
      <c r="A98" s="25">
        <v>3</v>
      </c>
      <c r="B98" s="26">
        <v>169111330</v>
      </c>
      <c r="C98" s="27" t="s">
        <v>189</v>
      </c>
      <c r="D98" s="28" t="s">
        <v>190</v>
      </c>
      <c r="E98" s="29" t="s">
        <v>191</v>
      </c>
      <c r="F98" s="30" t="s">
        <v>65</v>
      </c>
      <c r="G98" s="31">
        <v>7.04</v>
      </c>
      <c r="H98" s="32">
        <v>8.2</v>
      </c>
      <c r="I98" s="32">
        <v>8</v>
      </c>
      <c r="J98" s="31">
        <v>7.12</v>
      </c>
      <c r="K98" s="31">
        <v>2.91</v>
      </c>
      <c r="L98" s="33" t="s">
        <v>50</v>
      </c>
      <c r="M98" s="33" t="s">
        <v>50</v>
      </c>
      <c r="N98" s="33" t="s">
        <v>50</v>
      </c>
      <c r="O98" s="34" t="s">
        <v>38</v>
      </c>
      <c r="P98" s="35" t="s">
        <v>54</v>
      </c>
      <c r="R98" s="37">
        <v>0</v>
      </c>
      <c r="S98" s="38">
        <v>0</v>
      </c>
    </row>
    <row r="99" spans="1:19" s="36" customFormat="1" ht="21" customHeight="1" hidden="1">
      <c r="A99" s="25">
        <v>4</v>
      </c>
      <c r="B99" s="26">
        <v>169111346</v>
      </c>
      <c r="C99" s="27" t="s">
        <v>96</v>
      </c>
      <c r="D99" s="28" t="s">
        <v>101</v>
      </c>
      <c r="E99" s="29" t="s">
        <v>102</v>
      </c>
      <c r="F99" s="30" t="s">
        <v>84</v>
      </c>
      <c r="G99" s="31">
        <v>6.82</v>
      </c>
      <c r="H99" s="32">
        <v>7.3</v>
      </c>
      <c r="I99" s="32">
        <v>8</v>
      </c>
      <c r="J99" s="31">
        <v>6.86</v>
      </c>
      <c r="K99" s="31">
        <v>2.77</v>
      </c>
      <c r="L99" s="33" t="s">
        <v>50</v>
      </c>
      <c r="M99" s="33" t="s">
        <v>50</v>
      </c>
      <c r="N99" s="33" t="s">
        <v>50</v>
      </c>
      <c r="O99" s="34" t="s">
        <v>38</v>
      </c>
      <c r="P99" s="35" t="s">
        <v>54</v>
      </c>
      <c r="R99" s="37">
        <v>0</v>
      </c>
      <c r="S99" s="38">
        <v>0</v>
      </c>
    </row>
    <row r="100" spans="1:19" s="36" customFormat="1" ht="21" customHeight="1" hidden="1">
      <c r="A100" s="25">
        <v>5</v>
      </c>
      <c r="B100" s="26">
        <v>169111349</v>
      </c>
      <c r="C100" s="27" t="s">
        <v>103</v>
      </c>
      <c r="D100" s="28" t="s">
        <v>104</v>
      </c>
      <c r="E100" s="29">
        <v>32270</v>
      </c>
      <c r="F100" s="30" t="s">
        <v>105</v>
      </c>
      <c r="G100" s="31">
        <v>7.11</v>
      </c>
      <c r="H100" s="32">
        <v>8.1</v>
      </c>
      <c r="I100" s="32">
        <v>6</v>
      </c>
      <c r="J100" s="31">
        <v>7.18</v>
      </c>
      <c r="K100" s="31">
        <v>2.99</v>
      </c>
      <c r="L100" s="33" t="s">
        <v>50</v>
      </c>
      <c r="M100" s="33" t="s">
        <v>50</v>
      </c>
      <c r="N100" s="33" t="s">
        <v>50</v>
      </c>
      <c r="O100" s="34" t="s">
        <v>38</v>
      </c>
      <c r="P100" s="35" t="s">
        <v>54</v>
      </c>
      <c r="R100" s="37">
        <v>0</v>
      </c>
      <c r="S100" s="38">
        <v>0</v>
      </c>
    </row>
    <row r="101" spans="1:19" s="36" customFormat="1" ht="21" customHeight="1" hidden="1">
      <c r="A101" s="25">
        <v>6</v>
      </c>
      <c r="B101" s="26">
        <v>169111354</v>
      </c>
      <c r="C101" s="27" t="s">
        <v>112</v>
      </c>
      <c r="D101" s="28" t="s">
        <v>113</v>
      </c>
      <c r="E101" s="29" t="s">
        <v>114</v>
      </c>
      <c r="F101" s="30" t="s">
        <v>115</v>
      </c>
      <c r="G101" s="31">
        <v>7.4</v>
      </c>
      <c r="H101" s="32">
        <v>7.9</v>
      </c>
      <c r="I101" s="32">
        <v>6.3</v>
      </c>
      <c r="J101" s="31">
        <v>7.44</v>
      </c>
      <c r="K101" s="31">
        <v>3.12</v>
      </c>
      <c r="L101" s="33" t="s">
        <v>50</v>
      </c>
      <c r="M101" s="33" t="s">
        <v>50</v>
      </c>
      <c r="N101" s="33" t="s">
        <v>50</v>
      </c>
      <c r="O101" s="34" t="s">
        <v>38</v>
      </c>
      <c r="P101" s="35" t="s">
        <v>54</v>
      </c>
      <c r="R101" s="37">
        <v>0</v>
      </c>
      <c r="S101" s="38">
        <v>0</v>
      </c>
    </row>
    <row r="102" spans="1:19" s="36" customFormat="1" ht="21" customHeight="1" hidden="1">
      <c r="A102" s="25">
        <v>7</v>
      </c>
      <c r="B102" s="26">
        <v>169111355</v>
      </c>
      <c r="C102" s="27" t="s">
        <v>116</v>
      </c>
      <c r="D102" s="28" t="s">
        <v>117</v>
      </c>
      <c r="E102" s="29" t="s">
        <v>118</v>
      </c>
      <c r="F102" s="30" t="s">
        <v>65</v>
      </c>
      <c r="G102" s="31">
        <v>7.04</v>
      </c>
      <c r="H102" s="32">
        <v>7.9</v>
      </c>
      <c r="I102" s="32">
        <v>8</v>
      </c>
      <c r="J102" s="31">
        <v>7.1</v>
      </c>
      <c r="K102" s="31">
        <v>2.89</v>
      </c>
      <c r="L102" s="33" t="s">
        <v>50</v>
      </c>
      <c r="M102" s="33" t="s">
        <v>50</v>
      </c>
      <c r="N102" s="33" t="s">
        <v>50</v>
      </c>
      <c r="O102" s="34" t="s">
        <v>38</v>
      </c>
      <c r="P102" s="35" t="s">
        <v>54</v>
      </c>
      <c r="R102" s="37">
        <v>0</v>
      </c>
      <c r="S102" s="38">
        <v>0</v>
      </c>
    </row>
    <row r="103" spans="1:19" s="36" customFormat="1" ht="21" customHeight="1" hidden="1">
      <c r="A103" s="25">
        <v>8</v>
      </c>
      <c r="B103" s="26">
        <v>169111369</v>
      </c>
      <c r="C103" s="27" t="s">
        <v>124</v>
      </c>
      <c r="D103" s="28" t="s">
        <v>125</v>
      </c>
      <c r="E103" s="29" t="s">
        <v>126</v>
      </c>
      <c r="F103" s="30" t="s">
        <v>48</v>
      </c>
      <c r="G103" s="31">
        <v>7.16</v>
      </c>
      <c r="H103" s="32">
        <v>8.3</v>
      </c>
      <c r="I103" s="32">
        <v>6.3</v>
      </c>
      <c r="J103" s="31">
        <v>7.24</v>
      </c>
      <c r="K103" s="31">
        <v>3.01</v>
      </c>
      <c r="L103" s="33" t="s">
        <v>50</v>
      </c>
      <c r="M103" s="33" t="s">
        <v>50</v>
      </c>
      <c r="N103" s="33" t="s">
        <v>50</v>
      </c>
      <c r="O103" s="34" t="s">
        <v>38</v>
      </c>
      <c r="P103" s="35" t="s">
        <v>54</v>
      </c>
      <c r="R103" s="37">
        <v>0</v>
      </c>
      <c r="S103" s="38">
        <v>0</v>
      </c>
    </row>
    <row r="104" spans="1:19" s="36" customFormat="1" ht="21" customHeight="1" hidden="1">
      <c r="A104" s="25">
        <v>9</v>
      </c>
      <c r="B104" s="26">
        <v>169111372</v>
      </c>
      <c r="C104" s="27" t="s">
        <v>130</v>
      </c>
      <c r="D104" s="28" t="s">
        <v>131</v>
      </c>
      <c r="E104" s="29" t="s">
        <v>132</v>
      </c>
      <c r="F104" s="30" t="s">
        <v>84</v>
      </c>
      <c r="G104" s="31">
        <v>7.49</v>
      </c>
      <c r="H104" s="32">
        <v>7.3</v>
      </c>
      <c r="I104" s="32">
        <v>7</v>
      </c>
      <c r="J104" s="31">
        <v>7.48</v>
      </c>
      <c r="K104" s="31">
        <v>3.15</v>
      </c>
      <c r="L104" s="33" t="s">
        <v>50</v>
      </c>
      <c r="M104" s="33" t="s">
        <v>50</v>
      </c>
      <c r="N104" s="33" t="s">
        <v>50</v>
      </c>
      <c r="O104" s="34" t="s">
        <v>38</v>
      </c>
      <c r="P104" s="35" t="s">
        <v>54</v>
      </c>
      <c r="R104" s="37">
        <v>0</v>
      </c>
      <c r="S104" s="38">
        <v>0</v>
      </c>
    </row>
    <row r="105" spans="1:19" s="36" customFormat="1" ht="21" customHeight="1" hidden="1">
      <c r="A105" s="25">
        <v>10</v>
      </c>
      <c r="B105" s="26">
        <v>169111395</v>
      </c>
      <c r="C105" s="27" t="s">
        <v>162</v>
      </c>
      <c r="D105" s="28" t="s">
        <v>160</v>
      </c>
      <c r="E105" s="29" t="s">
        <v>163</v>
      </c>
      <c r="F105" s="30" t="s">
        <v>65</v>
      </c>
      <c r="G105" s="31">
        <v>6.59</v>
      </c>
      <c r="H105" s="32">
        <v>7.6</v>
      </c>
      <c r="I105" s="32">
        <v>5.5</v>
      </c>
      <c r="J105" s="31">
        <v>6.66</v>
      </c>
      <c r="K105" s="31">
        <v>2.62</v>
      </c>
      <c r="L105" s="33" t="s">
        <v>50</v>
      </c>
      <c r="M105" s="33" t="s">
        <v>50</v>
      </c>
      <c r="N105" s="33" t="s">
        <v>50</v>
      </c>
      <c r="O105" s="34" t="s">
        <v>38</v>
      </c>
      <c r="P105" s="35" t="s">
        <v>54</v>
      </c>
      <c r="R105" s="37">
        <v>0</v>
      </c>
      <c r="S105" s="38">
        <v>0</v>
      </c>
    </row>
    <row r="106" spans="1:19" s="36" customFormat="1" ht="21" customHeight="1" hidden="1">
      <c r="A106" s="25">
        <v>11</v>
      </c>
      <c r="B106" s="26">
        <v>169111373</v>
      </c>
      <c r="C106" s="27" t="s">
        <v>133</v>
      </c>
      <c r="D106" s="28" t="s">
        <v>134</v>
      </c>
      <c r="E106" s="29" t="s">
        <v>135</v>
      </c>
      <c r="F106" s="30" t="s">
        <v>107</v>
      </c>
      <c r="G106" s="31">
        <v>7.01</v>
      </c>
      <c r="H106" s="32">
        <v>7.6</v>
      </c>
      <c r="I106" s="32">
        <v>8.5</v>
      </c>
      <c r="J106" s="31">
        <v>7.05</v>
      </c>
      <c r="K106" s="31">
        <v>2.84</v>
      </c>
      <c r="L106" s="33" t="s">
        <v>50</v>
      </c>
      <c r="M106" s="33" t="s">
        <v>50</v>
      </c>
      <c r="N106" s="33" t="s">
        <v>50</v>
      </c>
      <c r="O106" s="34" t="s">
        <v>38</v>
      </c>
      <c r="P106" s="35" t="s">
        <v>54</v>
      </c>
      <c r="R106" s="37">
        <v>0</v>
      </c>
      <c r="S106" s="38">
        <v>0</v>
      </c>
    </row>
    <row r="107" spans="1:19" s="36" customFormat="1" ht="21" customHeight="1" hidden="1">
      <c r="A107" s="25">
        <v>12</v>
      </c>
      <c r="B107" s="26">
        <v>169111378</v>
      </c>
      <c r="C107" s="27" t="s">
        <v>142</v>
      </c>
      <c r="D107" s="28" t="s">
        <v>143</v>
      </c>
      <c r="E107" s="29" t="s">
        <v>144</v>
      </c>
      <c r="F107" s="30" t="s">
        <v>84</v>
      </c>
      <c r="G107" s="31">
        <v>7.27</v>
      </c>
      <c r="H107" s="32">
        <v>8.1</v>
      </c>
      <c r="I107" s="32">
        <v>7</v>
      </c>
      <c r="J107" s="31">
        <v>7.33</v>
      </c>
      <c r="K107" s="31">
        <v>3.09</v>
      </c>
      <c r="L107" s="33" t="s">
        <v>50</v>
      </c>
      <c r="M107" s="33" t="s">
        <v>50</v>
      </c>
      <c r="N107" s="33" t="s">
        <v>50</v>
      </c>
      <c r="O107" s="34" t="s">
        <v>38</v>
      </c>
      <c r="P107" s="35" t="s">
        <v>54</v>
      </c>
      <c r="R107" s="37">
        <v>0</v>
      </c>
      <c r="S107" s="38">
        <v>0</v>
      </c>
    </row>
    <row r="108" spans="1:19" s="36" customFormat="1" ht="21" customHeight="1" hidden="1">
      <c r="A108" s="25">
        <v>13</v>
      </c>
      <c r="B108" s="26">
        <v>169111397</v>
      </c>
      <c r="C108" s="27" t="s">
        <v>167</v>
      </c>
      <c r="D108" s="28" t="s">
        <v>168</v>
      </c>
      <c r="E108" s="29" t="s">
        <v>169</v>
      </c>
      <c r="F108" s="30" t="s">
        <v>48</v>
      </c>
      <c r="G108" s="31">
        <v>7.5</v>
      </c>
      <c r="H108" s="32">
        <v>7.7</v>
      </c>
      <c r="I108" s="32">
        <v>8</v>
      </c>
      <c r="J108" s="31">
        <v>7.52</v>
      </c>
      <c r="K108" s="31">
        <v>3.16</v>
      </c>
      <c r="L108" s="33" t="s">
        <v>50</v>
      </c>
      <c r="M108" s="33" t="s">
        <v>50</v>
      </c>
      <c r="N108" s="33" t="s">
        <v>50</v>
      </c>
      <c r="O108" s="34" t="s">
        <v>38</v>
      </c>
      <c r="P108" s="35" t="s">
        <v>54</v>
      </c>
      <c r="R108" s="37">
        <v>0</v>
      </c>
      <c r="S108" s="38">
        <v>0</v>
      </c>
    </row>
    <row r="109" spans="1:19" s="36" customFormat="1" ht="21" customHeight="1" hidden="1">
      <c r="A109" s="25">
        <v>1</v>
      </c>
      <c r="B109" s="26">
        <v>169111308</v>
      </c>
      <c r="C109" s="27" t="s">
        <v>55</v>
      </c>
      <c r="D109" s="28" t="s">
        <v>56</v>
      </c>
      <c r="E109" s="29" t="s">
        <v>57</v>
      </c>
      <c r="F109" s="30" t="s">
        <v>48</v>
      </c>
      <c r="G109" s="31">
        <v>6.57</v>
      </c>
      <c r="H109" s="32">
        <v>6.6</v>
      </c>
      <c r="I109" s="32">
        <v>5.5</v>
      </c>
      <c r="J109" s="31">
        <v>6.57</v>
      </c>
      <c r="K109" s="31">
        <v>2.55</v>
      </c>
      <c r="L109" s="33" t="s">
        <v>50</v>
      </c>
      <c r="M109" s="33" t="s">
        <v>50</v>
      </c>
      <c r="N109" s="33" t="s">
        <v>50</v>
      </c>
      <c r="O109" s="34" t="s">
        <v>38</v>
      </c>
      <c r="P109" s="35" t="s">
        <v>54</v>
      </c>
      <c r="R109" s="37">
        <v>0</v>
      </c>
      <c r="S109" s="38">
        <v>0</v>
      </c>
    </row>
    <row r="110" spans="1:19" s="36" customFormat="1" ht="21" customHeight="1" hidden="1">
      <c r="A110" s="25">
        <v>2</v>
      </c>
      <c r="B110" s="26">
        <v>169111386</v>
      </c>
      <c r="C110" s="27" t="s">
        <v>153</v>
      </c>
      <c r="D110" s="28" t="s">
        <v>151</v>
      </c>
      <c r="E110" s="29">
        <v>30987</v>
      </c>
      <c r="F110" s="30" t="s">
        <v>48</v>
      </c>
      <c r="G110" s="31">
        <v>7.53</v>
      </c>
      <c r="H110" s="32">
        <v>8.8</v>
      </c>
      <c r="I110" s="32">
        <v>5.5</v>
      </c>
      <c r="J110" s="31">
        <v>7.61</v>
      </c>
      <c r="K110" s="31">
        <v>3.25</v>
      </c>
      <c r="L110" s="33" t="s">
        <v>50</v>
      </c>
      <c r="M110" s="33" t="s">
        <v>50</v>
      </c>
      <c r="N110" s="33" t="s">
        <v>50</v>
      </c>
      <c r="O110" s="34" t="s">
        <v>38</v>
      </c>
      <c r="P110" s="35" t="s">
        <v>54</v>
      </c>
      <c r="R110" s="37">
        <v>0</v>
      </c>
      <c r="S110" s="38">
        <v>0</v>
      </c>
    </row>
    <row r="111" spans="1:19" s="36" customFormat="1" ht="21" customHeight="1" hidden="1">
      <c r="A111" s="25">
        <v>3</v>
      </c>
      <c r="B111" s="26">
        <v>169111383</v>
      </c>
      <c r="C111" s="27" t="s">
        <v>216</v>
      </c>
      <c r="D111" s="28" t="s">
        <v>146</v>
      </c>
      <c r="E111" s="29" t="s">
        <v>217</v>
      </c>
      <c r="F111" s="30" t="s">
        <v>105</v>
      </c>
      <c r="G111" s="31">
        <v>6.74</v>
      </c>
      <c r="H111" s="32">
        <v>7.7</v>
      </c>
      <c r="I111" s="32">
        <v>5.5</v>
      </c>
      <c r="J111" s="31">
        <v>6.81</v>
      </c>
      <c r="K111" s="31">
        <v>2.77</v>
      </c>
      <c r="L111" s="33" t="s">
        <v>50</v>
      </c>
      <c r="M111" s="33" t="s">
        <v>50</v>
      </c>
      <c r="N111" s="33" t="s">
        <v>50</v>
      </c>
      <c r="O111" s="34" t="s">
        <v>38</v>
      </c>
      <c r="P111" s="35" t="s">
        <v>54</v>
      </c>
      <c r="R111" s="37">
        <v>0</v>
      </c>
      <c r="S111" s="38">
        <v>0</v>
      </c>
    </row>
    <row r="112" spans="1:19" s="36" customFormat="1" ht="21" customHeight="1" hidden="1">
      <c r="A112" s="25">
        <v>4</v>
      </c>
      <c r="B112" s="26">
        <v>169111327</v>
      </c>
      <c r="C112" s="27" t="s">
        <v>78</v>
      </c>
      <c r="D112" s="28" t="s">
        <v>79</v>
      </c>
      <c r="E112" s="29" t="s">
        <v>80</v>
      </c>
      <c r="F112" s="30" t="s">
        <v>48</v>
      </c>
      <c r="G112" s="31">
        <v>7.13</v>
      </c>
      <c r="H112" s="32">
        <v>7.5</v>
      </c>
      <c r="I112" s="32">
        <v>7.5</v>
      </c>
      <c r="J112" s="31">
        <v>7.16</v>
      </c>
      <c r="K112" s="31">
        <v>2.97</v>
      </c>
      <c r="L112" s="33" t="s">
        <v>50</v>
      </c>
      <c r="M112" s="33" t="s">
        <v>50</v>
      </c>
      <c r="N112" s="33" t="s">
        <v>50</v>
      </c>
      <c r="O112" s="34" t="s">
        <v>38</v>
      </c>
      <c r="P112" s="35" t="s">
        <v>54</v>
      </c>
      <c r="R112" s="37">
        <v>0</v>
      </c>
      <c r="S112" s="38">
        <v>0</v>
      </c>
    </row>
    <row r="113" spans="1:19" s="36" customFormat="1" ht="21" customHeight="1" hidden="1">
      <c r="A113" s="25">
        <v>5</v>
      </c>
      <c r="B113" s="26">
        <v>169111339</v>
      </c>
      <c r="C113" s="27" t="s">
        <v>195</v>
      </c>
      <c r="D113" s="28" t="s">
        <v>196</v>
      </c>
      <c r="E113" s="29">
        <v>30000</v>
      </c>
      <c r="F113" s="30" t="s">
        <v>48</v>
      </c>
      <c r="G113" s="31">
        <v>6.4</v>
      </c>
      <c r="H113" s="32">
        <v>6.2</v>
      </c>
      <c r="I113" s="32">
        <v>6</v>
      </c>
      <c r="J113" s="31">
        <v>6.39</v>
      </c>
      <c r="K113" s="31">
        <v>2.47</v>
      </c>
      <c r="L113" s="33" t="s">
        <v>50</v>
      </c>
      <c r="M113" s="33" t="s">
        <v>50</v>
      </c>
      <c r="N113" s="33" t="s">
        <v>50</v>
      </c>
      <c r="O113" s="34" t="s">
        <v>38</v>
      </c>
      <c r="P113" s="35" t="s">
        <v>54</v>
      </c>
      <c r="R113" s="37">
        <v>0</v>
      </c>
      <c r="S113" s="38">
        <v>0</v>
      </c>
    </row>
    <row r="114" spans="1:19" s="36" customFormat="1" ht="21" customHeight="1" hidden="1">
      <c r="A114" s="25">
        <v>6</v>
      </c>
      <c r="B114" s="26">
        <v>169111337</v>
      </c>
      <c r="C114" s="27" t="s">
        <v>192</v>
      </c>
      <c r="D114" s="28" t="s">
        <v>193</v>
      </c>
      <c r="E114" s="29" t="s">
        <v>194</v>
      </c>
      <c r="F114" s="30" t="s">
        <v>115</v>
      </c>
      <c r="G114" s="31">
        <v>6.56</v>
      </c>
      <c r="H114" s="32">
        <v>7.3</v>
      </c>
      <c r="I114" s="32">
        <v>7.5</v>
      </c>
      <c r="J114" s="31">
        <v>6.61</v>
      </c>
      <c r="K114" s="31">
        <v>2.6</v>
      </c>
      <c r="L114" s="33" t="s">
        <v>50</v>
      </c>
      <c r="M114" s="33" t="s">
        <v>50</v>
      </c>
      <c r="N114" s="33" t="s">
        <v>50</v>
      </c>
      <c r="O114" s="34" t="s">
        <v>38</v>
      </c>
      <c r="P114" s="35" t="s">
        <v>54</v>
      </c>
      <c r="R114" s="37">
        <v>0</v>
      </c>
      <c r="S114" s="38">
        <v>0</v>
      </c>
    </row>
    <row r="115" spans="1:19" s="36" customFormat="1" ht="21" customHeight="1" hidden="1">
      <c r="A115" s="25">
        <v>7</v>
      </c>
      <c r="B115" s="26">
        <v>169111350</v>
      </c>
      <c r="C115" s="27" t="s">
        <v>106</v>
      </c>
      <c r="D115" s="28" t="s">
        <v>104</v>
      </c>
      <c r="E115" s="29">
        <v>31720</v>
      </c>
      <c r="F115" s="30" t="s">
        <v>107</v>
      </c>
      <c r="G115" s="31">
        <v>7.15</v>
      </c>
      <c r="H115" s="32">
        <v>7.8</v>
      </c>
      <c r="I115" s="32">
        <v>7.5</v>
      </c>
      <c r="J115" s="31">
        <v>7.19</v>
      </c>
      <c r="K115" s="31">
        <v>2.96</v>
      </c>
      <c r="L115" s="33" t="s">
        <v>50</v>
      </c>
      <c r="M115" s="33" t="s">
        <v>50</v>
      </c>
      <c r="N115" s="33" t="s">
        <v>50</v>
      </c>
      <c r="O115" s="34" t="s">
        <v>38</v>
      </c>
      <c r="P115" s="35" t="s">
        <v>54</v>
      </c>
      <c r="R115" s="37">
        <v>0</v>
      </c>
      <c r="S115" s="38">
        <v>0</v>
      </c>
    </row>
    <row r="116" spans="1:19" s="84" customFormat="1" ht="21" customHeight="1" hidden="1">
      <c r="A116" s="40">
        <v>8</v>
      </c>
      <c r="B116" s="41">
        <v>169111396</v>
      </c>
      <c r="C116" s="42" t="s">
        <v>164</v>
      </c>
      <c r="D116" s="43" t="s">
        <v>165</v>
      </c>
      <c r="E116" s="44" t="s">
        <v>166</v>
      </c>
      <c r="F116" s="45" t="s">
        <v>84</v>
      </c>
      <c r="G116" s="46">
        <v>7.26</v>
      </c>
      <c r="H116" s="47">
        <v>8.2</v>
      </c>
      <c r="I116" s="47">
        <v>6</v>
      </c>
      <c r="J116" s="46">
        <v>7.32</v>
      </c>
      <c r="K116" s="46">
        <v>3.09</v>
      </c>
      <c r="L116" s="48" t="s">
        <v>50</v>
      </c>
      <c r="M116" s="48" t="s">
        <v>50</v>
      </c>
      <c r="N116" s="48" t="s">
        <v>50</v>
      </c>
      <c r="O116" s="49" t="s">
        <v>38</v>
      </c>
      <c r="P116" s="50" t="s">
        <v>54</v>
      </c>
      <c r="R116" s="85">
        <v>0</v>
      </c>
      <c r="S116" s="86">
        <v>0</v>
      </c>
    </row>
    <row r="117" spans="1:19" s="61" customFormat="1" ht="5.25" customHeight="1" hidden="1">
      <c r="A117" s="51"/>
      <c r="B117" s="52"/>
      <c r="C117" s="53"/>
      <c r="D117" s="54"/>
      <c r="E117" s="55"/>
      <c r="F117" s="56"/>
      <c r="G117" s="57"/>
      <c r="H117" s="57"/>
      <c r="I117" s="57"/>
      <c r="J117" s="57"/>
      <c r="K117" s="57"/>
      <c r="L117" s="58"/>
      <c r="M117" s="58"/>
      <c r="N117" s="58"/>
      <c r="O117" s="59"/>
      <c r="P117" s="60"/>
      <c r="R117" s="62"/>
      <c r="S117" s="62"/>
    </row>
    <row r="118" spans="1:19" s="68" customFormat="1" ht="15" hidden="1">
      <c r="A118" s="39"/>
      <c r="B118" s="39"/>
      <c r="C118" s="39"/>
      <c r="D118" s="39"/>
      <c r="E118" s="63"/>
      <c r="F118" s="64"/>
      <c r="G118" s="65"/>
      <c r="H118" s="39"/>
      <c r="I118" s="66"/>
      <c r="J118" s="65"/>
      <c r="K118" s="66"/>
      <c r="L118" s="66"/>
      <c r="M118" s="66"/>
      <c r="N118" s="66"/>
      <c r="O118" s="67" t="s">
        <v>222</v>
      </c>
      <c r="P118" s="39"/>
      <c r="R118" s="39"/>
      <c r="S118" s="39"/>
    </row>
    <row r="119" spans="1:19" s="73" customFormat="1" ht="12" hidden="1">
      <c r="A119" s="1"/>
      <c r="B119" s="1" t="s">
        <v>27</v>
      </c>
      <c r="C119" s="1"/>
      <c r="D119" s="1"/>
      <c r="E119" s="69" t="s">
        <v>28</v>
      </c>
      <c r="F119" s="1"/>
      <c r="G119" s="70"/>
      <c r="H119" s="1"/>
      <c r="I119" s="71" t="s">
        <v>29</v>
      </c>
      <c r="J119" s="70"/>
      <c r="K119" s="70"/>
      <c r="L119" s="70"/>
      <c r="M119" s="70"/>
      <c r="N119" s="70"/>
      <c r="O119" s="72" t="s">
        <v>30</v>
      </c>
      <c r="P119" s="1"/>
      <c r="R119" s="1"/>
      <c r="S119" s="1"/>
    </row>
    <row r="120" spans="1:19" s="73" customFormat="1" ht="12" hidden="1">
      <c r="A120" s="1"/>
      <c r="B120" s="1"/>
      <c r="C120" s="1"/>
      <c r="D120" s="1"/>
      <c r="E120" s="69"/>
      <c r="F120" s="1"/>
      <c r="G120" s="70"/>
      <c r="H120" s="72"/>
      <c r="I120" s="70"/>
      <c r="J120" s="70"/>
      <c r="K120" s="70"/>
      <c r="L120" s="70"/>
      <c r="M120" s="70"/>
      <c r="N120" s="70"/>
      <c r="O120" s="74"/>
      <c r="P120" s="1"/>
      <c r="R120" s="1"/>
      <c r="S120" s="1"/>
    </row>
    <row r="121" spans="1:19" s="80" customFormat="1" ht="12" hidden="1">
      <c r="A121" s="75"/>
      <c r="B121" s="75"/>
      <c r="C121" s="75"/>
      <c r="D121" s="75"/>
      <c r="E121" s="76"/>
      <c r="F121" s="75"/>
      <c r="G121" s="77"/>
      <c r="H121" s="78"/>
      <c r="I121" s="77"/>
      <c r="J121" s="77"/>
      <c r="K121" s="77"/>
      <c r="L121" s="77"/>
      <c r="M121" s="77"/>
      <c r="N121" s="77"/>
      <c r="O121" s="79"/>
      <c r="P121" s="75"/>
      <c r="R121" s="75"/>
      <c r="S121" s="75"/>
    </row>
    <row r="122" spans="1:19" s="80" customFormat="1" ht="12" hidden="1">
      <c r="A122" s="75"/>
      <c r="B122" s="75"/>
      <c r="C122" s="75"/>
      <c r="D122" s="75"/>
      <c r="E122" s="76"/>
      <c r="F122" s="75"/>
      <c r="G122" s="77"/>
      <c r="H122" s="78"/>
      <c r="I122" s="77"/>
      <c r="J122" s="77"/>
      <c r="K122" s="77"/>
      <c r="L122" s="77"/>
      <c r="M122" s="77"/>
      <c r="N122" s="77"/>
      <c r="O122" s="79"/>
      <c r="P122" s="75"/>
      <c r="R122" s="75"/>
      <c r="S122" s="75"/>
    </row>
    <row r="123" spans="1:19" s="80" customFormat="1" ht="12" hidden="1">
      <c r="A123" s="75"/>
      <c r="B123" s="75"/>
      <c r="C123" s="75"/>
      <c r="D123" s="75"/>
      <c r="E123" s="76"/>
      <c r="F123" s="75"/>
      <c r="G123" s="77"/>
      <c r="H123" s="78"/>
      <c r="I123" s="77"/>
      <c r="J123" s="77"/>
      <c r="K123" s="77"/>
      <c r="L123" s="77"/>
      <c r="M123" s="77"/>
      <c r="N123" s="77"/>
      <c r="O123" s="79"/>
      <c r="P123" s="75"/>
      <c r="R123" s="75"/>
      <c r="S123" s="75"/>
    </row>
    <row r="124" spans="1:19" s="87" customFormat="1" ht="12" hidden="1">
      <c r="A124" s="75"/>
      <c r="B124" s="75" t="s">
        <v>39</v>
      </c>
      <c r="C124" s="75"/>
      <c r="D124" s="75"/>
      <c r="E124" s="76" t="s">
        <v>40</v>
      </c>
      <c r="F124" s="75"/>
      <c r="G124" s="75"/>
      <c r="H124" s="75"/>
      <c r="I124" s="77"/>
      <c r="J124" s="75"/>
      <c r="K124" s="77"/>
      <c r="L124" s="77"/>
      <c r="M124" s="77"/>
      <c r="N124" s="77"/>
      <c r="O124" s="75"/>
      <c r="P124" s="75"/>
      <c r="R124" s="75"/>
      <c r="S124" s="75"/>
    </row>
    <row r="125" ht="12.75" hidden="1"/>
    <row r="126" spans="2:5" ht="12.75" hidden="1">
      <c r="B126" s="576" t="s">
        <v>41</v>
      </c>
      <c r="C126" s="576"/>
      <c r="D126" s="576"/>
      <c r="E126" s="576"/>
    </row>
    <row r="127" spans="1:21" s="23" customFormat="1" ht="18.75" customHeight="1" hidden="1">
      <c r="A127" s="12" t="s">
        <v>42</v>
      </c>
      <c r="B127" s="13"/>
      <c r="C127" s="14"/>
      <c r="D127" s="15"/>
      <c r="E127" s="16"/>
      <c r="F127" s="17"/>
      <c r="G127" s="18"/>
      <c r="H127" s="19"/>
      <c r="I127" s="19"/>
      <c r="J127" s="18"/>
      <c r="K127" s="18"/>
      <c r="L127" s="20"/>
      <c r="M127" s="20"/>
      <c r="N127" s="20"/>
      <c r="O127" s="21"/>
      <c r="P127" s="22"/>
      <c r="R127" s="24"/>
      <c r="S127" s="24"/>
      <c r="U127" s="39"/>
    </row>
    <row r="128" spans="1:19" s="36" customFormat="1" ht="21" customHeight="1" hidden="1">
      <c r="A128" s="25">
        <v>1</v>
      </c>
      <c r="B128" s="26">
        <v>169111334</v>
      </c>
      <c r="C128" s="27" t="s">
        <v>89</v>
      </c>
      <c r="D128" s="28" t="s">
        <v>90</v>
      </c>
      <c r="E128" s="29" t="s">
        <v>91</v>
      </c>
      <c r="F128" s="30" t="s">
        <v>77</v>
      </c>
      <c r="G128" s="31">
        <v>7.33</v>
      </c>
      <c r="H128" s="32">
        <v>6.4</v>
      </c>
      <c r="I128" s="32">
        <v>6</v>
      </c>
      <c r="J128" s="31">
        <v>7.26</v>
      </c>
      <c r="K128" s="31">
        <v>3</v>
      </c>
      <c r="L128" s="33" t="s">
        <v>50</v>
      </c>
      <c r="M128" s="33" t="s">
        <v>50</v>
      </c>
      <c r="N128" s="33" t="s">
        <v>50</v>
      </c>
      <c r="O128" s="34" t="s">
        <v>38</v>
      </c>
      <c r="P128" s="35" t="s">
        <v>54</v>
      </c>
      <c r="R128" s="37">
        <v>0</v>
      </c>
      <c r="S128" s="38">
        <v>0</v>
      </c>
    </row>
    <row r="129" spans="1:19" s="36" customFormat="1" ht="21" customHeight="1" hidden="1">
      <c r="A129" s="25">
        <v>2</v>
      </c>
      <c r="B129" s="26">
        <v>169111343</v>
      </c>
      <c r="C129" s="27" t="s">
        <v>96</v>
      </c>
      <c r="D129" s="28" t="s">
        <v>93</v>
      </c>
      <c r="E129" s="29" t="s">
        <v>97</v>
      </c>
      <c r="F129" s="30" t="s">
        <v>65</v>
      </c>
      <c r="G129" s="31">
        <v>6.84</v>
      </c>
      <c r="H129" s="32">
        <v>7.9</v>
      </c>
      <c r="I129" s="32">
        <v>7.5</v>
      </c>
      <c r="J129" s="31">
        <v>6.91</v>
      </c>
      <c r="K129" s="31">
        <v>2.78</v>
      </c>
      <c r="L129" s="33" t="s">
        <v>50</v>
      </c>
      <c r="M129" s="33" t="s">
        <v>50</v>
      </c>
      <c r="N129" s="33" t="s">
        <v>50</v>
      </c>
      <c r="O129" s="34" t="s">
        <v>38</v>
      </c>
      <c r="P129" s="35" t="s">
        <v>54</v>
      </c>
      <c r="R129" s="37">
        <v>0</v>
      </c>
      <c r="S129" s="38">
        <v>0</v>
      </c>
    </row>
    <row r="130" spans="1:19" s="36" customFormat="1" ht="21" customHeight="1" hidden="1">
      <c r="A130" s="25">
        <v>3</v>
      </c>
      <c r="B130" s="26">
        <v>169111341</v>
      </c>
      <c r="C130" s="27" t="s">
        <v>200</v>
      </c>
      <c r="D130" s="28" t="s">
        <v>93</v>
      </c>
      <c r="E130" s="29" t="s">
        <v>201</v>
      </c>
      <c r="F130" s="30" t="s">
        <v>48</v>
      </c>
      <c r="G130" s="31">
        <v>6.13</v>
      </c>
      <c r="H130" s="32">
        <v>6.6</v>
      </c>
      <c r="I130" s="32">
        <v>6.5</v>
      </c>
      <c r="J130" s="31">
        <v>6.16</v>
      </c>
      <c r="K130" s="31">
        <v>2.35</v>
      </c>
      <c r="L130" s="33" t="s">
        <v>50</v>
      </c>
      <c r="M130" s="33" t="s">
        <v>50</v>
      </c>
      <c r="N130" s="33" t="s">
        <v>50</v>
      </c>
      <c r="O130" s="34" t="s">
        <v>43</v>
      </c>
      <c r="P130" s="35" t="s">
        <v>54</v>
      </c>
      <c r="R130" s="37">
        <v>0</v>
      </c>
      <c r="S130" s="38">
        <v>0</v>
      </c>
    </row>
    <row r="131" spans="1:19" s="36" customFormat="1" ht="21" customHeight="1" hidden="1">
      <c r="A131" s="25">
        <v>4</v>
      </c>
      <c r="B131" s="26">
        <v>169121421</v>
      </c>
      <c r="C131" s="27" t="s">
        <v>98</v>
      </c>
      <c r="D131" s="28" t="s">
        <v>99</v>
      </c>
      <c r="E131" s="29" t="s">
        <v>100</v>
      </c>
      <c r="F131" s="30" t="s">
        <v>48</v>
      </c>
      <c r="G131" s="31">
        <v>7.03</v>
      </c>
      <c r="H131" s="32">
        <v>7.4</v>
      </c>
      <c r="I131" s="32">
        <v>8</v>
      </c>
      <c r="J131" s="31">
        <v>7.05</v>
      </c>
      <c r="K131" s="31">
        <v>2.89</v>
      </c>
      <c r="L131" s="33" t="s">
        <v>50</v>
      </c>
      <c r="M131" s="33" t="s">
        <v>50</v>
      </c>
      <c r="N131" s="33" t="s">
        <v>50</v>
      </c>
      <c r="O131" s="34" t="s">
        <v>38</v>
      </c>
      <c r="P131" s="35" t="s">
        <v>54</v>
      </c>
      <c r="R131" s="37">
        <v>0</v>
      </c>
      <c r="S131" s="38">
        <v>0</v>
      </c>
    </row>
    <row r="132" spans="1:19" s="84" customFormat="1" ht="21" customHeight="1" hidden="1">
      <c r="A132" s="40">
        <v>5</v>
      </c>
      <c r="B132" s="41">
        <v>169111381</v>
      </c>
      <c r="C132" s="42" t="s">
        <v>154</v>
      </c>
      <c r="D132" s="43" t="s">
        <v>214</v>
      </c>
      <c r="E132" s="44" t="s">
        <v>215</v>
      </c>
      <c r="F132" s="45" t="s">
        <v>115</v>
      </c>
      <c r="G132" s="46">
        <v>7.53</v>
      </c>
      <c r="H132" s="47">
        <v>8.3</v>
      </c>
      <c r="I132" s="47">
        <v>6</v>
      </c>
      <c r="J132" s="46">
        <v>7.58</v>
      </c>
      <c r="K132" s="46">
        <v>3.19</v>
      </c>
      <c r="L132" s="48" t="s">
        <v>50</v>
      </c>
      <c r="M132" s="48" t="s">
        <v>50</v>
      </c>
      <c r="N132" s="48" t="s">
        <v>50</v>
      </c>
      <c r="O132" s="49" t="s">
        <v>38</v>
      </c>
      <c r="P132" s="50" t="s">
        <v>54</v>
      </c>
      <c r="R132" s="85">
        <v>0</v>
      </c>
      <c r="S132" s="86">
        <v>0</v>
      </c>
    </row>
    <row r="133" spans="1:19" s="68" customFormat="1" ht="15" hidden="1">
      <c r="A133" s="39"/>
      <c r="B133" s="39"/>
      <c r="C133" s="39"/>
      <c r="D133" s="39"/>
      <c r="E133" s="63"/>
      <c r="F133" s="64"/>
      <c r="G133" s="65"/>
      <c r="H133" s="39"/>
      <c r="I133" s="66"/>
      <c r="J133" s="65"/>
      <c r="K133" s="66"/>
      <c r="L133" s="66"/>
      <c r="M133" s="66"/>
      <c r="N133" s="66"/>
      <c r="O133" s="67" t="s">
        <v>222</v>
      </c>
      <c r="P133" s="39"/>
      <c r="R133" s="39"/>
      <c r="S133" s="39"/>
    </row>
    <row r="134" spans="1:19" s="73" customFormat="1" ht="12" hidden="1">
      <c r="A134" s="1"/>
      <c r="B134" s="1" t="s">
        <v>27</v>
      </c>
      <c r="C134" s="1"/>
      <c r="D134" s="1"/>
      <c r="E134" s="69" t="s">
        <v>28</v>
      </c>
      <c r="F134" s="1"/>
      <c r="G134" s="70"/>
      <c r="H134" s="1"/>
      <c r="I134" s="71" t="s">
        <v>29</v>
      </c>
      <c r="J134" s="70"/>
      <c r="K134" s="70"/>
      <c r="L134" s="70"/>
      <c r="M134" s="70"/>
      <c r="N134" s="70"/>
      <c r="O134" s="72" t="s">
        <v>30</v>
      </c>
      <c r="P134" s="1"/>
      <c r="R134" s="1"/>
      <c r="S134" s="1"/>
    </row>
    <row r="135" spans="1:19" s="73" customFormat="1" ht="12" hidden="1">
      <c r="A135" s="1"/>
      <c r="B135" s="1"/>
      <c r="C135" s="1"/>
      <c r="D135" s="1"/>
      <c r="E135" s="69"/>
      <c r="F135" s="1"/>
      <c r="G135" s="70"/>
      <c r="H135" s="72"/>
      <c r="I135" s="70"/>
      <c r="J135" s="70"/>
      <c r="K135" s="70"/>
      <c r="L135" s="70"/>
      <c r="M135" s="70"/>
      <c r="N135" s="70"/>
      <c r="O135" s="74"/>
      <c r="P135" s="1"/>
      <c r="R135" s="1"/>
      <c r="S135" s="1"/>
    </row>
    <row r="136" spans="1:19" s="80" customFormat="1" ht="12" hidden="1">
      <c r="A136" s="75"/>
      <c r="B136" s="75"/>
      <c r="C136" s="75"/>
      <c r="D136" s="75"/>
      <c r="E136" s="76"/>
      <c r="F136" s="75"/>
      <c r="G136" s="77"/>
      <c r="H136" s="78"/>
      <c r="I136" s="77"/>
      <c r="J136" s="77"/>
      <c r="K136" s="77"/>
      <c r="L136" s="77"/>
      <c r="M136" s="77"/>
      <c r="N136" s="77"/>
      <c r="O136" s="79"/>
      <c r="P136" s="75"/>
      <c r="R136" s="75"/>
      <c r="S136" s="75"/>
    </row>
    <row r="137" spans="1:19" s="80" customFormat="1" ht="12" hidden="1">
      <c r="A137" s="75"/>
      <c r="B137" s="75"/>
      <c r="C137" s="75"/>
      <c r="D137" s="75"/>
      <c r="E137" s="76"/>
      <c r="F137" s="75"/>
      <c r="G137" s="77"/>
      <c r="H137" s="78"/>
      <c r="I137" s="77"/>
      <c r="J137" s="77"/>
      <c r="K137" s="77"/>
      <c r="L137" s="77"/>
      <c r="M137" s="77"/>
      <c r="N137" s="77"/>
      <c r="O137" s="79"/>
      <c r="P137" s="75"/>
      <c r="R137" s="75"/>
      <c r="S137" s="75"/>
    </row>
    <row r="138" spans="1:19" s="80" customFormat="1" ht="12" hidden="1">
      <c r="A138" s="75"/>
      <c r="B138" s="75"/>
      <c r="C138" s="75"/>
      <c r="D138" s="75"/>
      <c r="E138" s="76"/>
      <c r="F138" s="75"/>
      <c r="G138" s="77"/>
      <c r="H138" s="78"/>
      <c r="I138" s="77"/>
      <c r="J138" s="77"/>
      <c r="K138" s="77"/>
      <c r="L138" s="77"/>
      <c r="M138" s="77"/>
      <c r="N138" s="77"/>
      <c r="O138" s="79"/>
      <c r="P138" s="75"/>
      <c r="R138" s="75"/>
      <c r="S138" s="75"/>
    </row>
    <row r="139" spans="1:19" s="87" customFormat="1" ht="12" hidden="1">
      <c r="A139" s="75"/>
      <c r="B139" s="75" t="s">
        <v>39</v>
      </c>
      <c r="C139" s="75"/>
      <c r="D139" s="75"/>
      <c r="E139" s="76" t="s">
        <v>40</v>
      </c>
      <c r="F139" s="75"/>
      <c r="G139" s="75"/>
      <c r="H139" s="75"/>
      <c r="I139" s="77"/>
      <c r="J139" s="75"/>
      <c r="K139" s="77"/>
      <c r="L139" s="77"/>
      <c r="M139" s="77"/>
      <c r="N139" s="77"/>
      <c r="O139" s="75"/>
      <c r="P139" s="75"/>
      <c r="R139" s="75"/>
      <c r="S139" s="75"/>
    </row>
    <row r="140" ht="12.75" hidden="1"/>
    <row r="141" ht="12.75" hidden="1"/>
    <row r="142" spans="2:5" ht="12.75" hidden="1">
      <c r="B142" s="576" t="s">
        <v>44</v>
      </c>
      <c r="C142" s="576"/>
      <c r="D142" s="576"/>
      <c r="E142" s="576"/>
    </row>
    <row r="143" spans="1:21" s="23" customFormat="1" ht="18.75" customHeight="1">
      <c r="A143" s="12" t="s">
        <v>42</v>
      </c>
      <c r="B143" s="13"/>
      <c r="C143" s="14"/>
      <c r="D143" s="15"/>
      <c r="E143" s="16"/>
      <c r="F143" s="17"/>
      <c r="G143" s="18"/>
      <c r="H143" s="19"/>
      <c r="I143" s="19"/>
      <c r="J143" s="18"/>
      <c r="K143" s="18"/>
      <c r="L143" s="20"/>
      <c r="M143" s="20"/>
      <c r="N143" s="20"/>
      <c r="O143" s="21"/>
      <c r="P143" s="22"/>
      <c r="R143" s="24"/>
      <c r="S143" s="24"/>
      <c r="U143" s="39"/>
    </row>
    <row r="144" spans="1:19" s="36" customFormat="1" ht="21" customHeight="1">
      <c r="A144" s="25">
        <v>1</v>
      </c>
      <c r="B144" s="26">
        <v>169111387</v>
      </c>
      <c r="C144" s="27" t="s">
        <v>218</v>
      </c>
      <c r="D144" s="28" t="s">
        <v>151</v>
      </c>
      <c r="E144" s="577" t="s">
        <v>657</v>
      </c>
      <c r="F144" s="30" t="s">
        <v>84</v>
      </c>
      <c r="G144" s="31">
        <v>7.04</v>
      </c>
      <c r="H144" s="32">
        <v>7.1</v>
      </c>
      <c r="I144" s="32">
        <v>5.5</v>
      </c>
      <c r="J144" s="31">
        <v>7.04</v>
      </c>
      <c r="K144" s="31">
        <v>2.88</v>
      </c>
      <c r="L144" s="33" t="s">
        <v>50</v>
      </c>
      <c r="M144" s="33" t="s">
        <v>50</v>
      </c>
      <c r="N144" s="33" t="s">
        <v>50</v>
      </c>
      <c r="O144" s="34" t="s">
        <v>45</v>
      </c>
      <c r="P144" s="35" t="s">
        <v>54</v>
      </c>
      <c r="R144" s="37">
        <v>0</v>
      </c>
      <c r="S144" s="38">
        <v>0</v>
      </c>
    </row>
    <row r="145" spans="1:19" s="84" customFormat="1" ht="21" customHeight="1">
      <c r="A145" s="40">
        <v>2</v>
      </c>
      <c r="B145" s="41">
        <v>169111364</v>
      </c>
      <c r="C145" s="42" t="s">
        <v>208</v>
      </c>
      <c r="D145" s="43" t="s">
        <v>209</v>
      </c>
      <c r="E145" s="44" t="s">
        <v>210</v>
      </c>
      <c r="F145" s="45" t="s">
        <v>74</v>
      </c>
      <c r="G145" s="46">
        <v>6.7</v>
      </c>
      <c r="H145" s="47">
        <v>7.3</v>
      </c>
      <c r="I145" s="47">
        <v>6.3</v>
      </c>
      <c r="J145" s="46">
        <v>6.74</v>
      </c>
      <c r="K145" s="46">
        <v>2.67</v>
      </c>
      <c r="L145" s="48" t="s">
        <v>50</v>
      </c>
      <c r="M145" s="48" t="s">
        <v>50</v>
      </c>
      <c r="N145" s="48" t="s">
        <v>50</v>
      </c>
      <c r="O145" s="49" t="s">
        <v>38</v>
      </c>
      <c r="P145" s="50" t="s">
        <v>54</v>
      </c>
      <c r="R145" s="85">
        <v>0</v>
      </c>
      <c r="S145" s="86">
        <v>0</v>
      </c>
    </row>
    <row r="146" spans="1:19" s="68" customFormat="1" ht="15">
      <c r="A146" s="39"/>
      <c r="B146" s="39"/>
      <c r="C146" s="39"/>
      <c r="D146" s="39"/>
      <c r="E146" s="63"/>
      <c r="F146" s="64"/>
      <c r="G146" s="65"/>
      <c r="H146" s="39"/>
      <c r="I146" s="66"/>
      <c r="J146" s="65"/>
      <c r="K146" s="66"/>
      <c r="L146" s="66"/>
      <c r="M146" s="66"/>
      <c r="N146" s="66"/>
      <c r="O146" s="67" t="s">
        <v>222</v>
      </c>
      <c r="P146" s="39"/>
      <c r="R146" s="39"/>
      <c r="S146" s="39"/>
    </row>
    <row r="147" spans="1:19" s="73" customFormat="1" ht="12">
      <c r="A147" s="1"/>
      <c r="B147" s="1" t="s">
        <v>27</v>
      </c>
      <c r="C147" s="1"/>
      <c r="D147" s="1"/>
      <c r="E147" s="69" t="s">
        <v>28</v>
      </c>
      <c r="F147" s="1"/>
      <c r="G147" s="70"/>
      <c r="H147" s="1"/>
      <c r="I147" s="71" t="s">
        <v>29</v>
      </c>
      <c r="J147" s="70"/>
      <c r="K147" s="70"/>
      <c r="L147" s="70"/>
      <c r="M147" s="70"/>
      <c r="N147" s="70"/>
      <c r="O147" s="72" t="s">
        <v>30</v>
      </c>
      <c r="P147" s="1"/>
      <c r="R147" s="1"/>
      <c r="S147" s="1"/>
    </row>
    <row r="148" spans="1:19" s="73" customFormat="1" ht="12">
      <c r="A148" s="1"/>
      <c r="B148" s="1"/>
      <c r="C148" s="1"/>
      <c r="D148" s="1"/>
      <c r="E148" s="69"/>
      <c r="F148" s="1"/>
      <c r="G148" s="70"/>
      <c r="H148" s="72"/>
      <c r="I148" s="70"/>
      <c r="J148" s="70"/>
      <c r="K148" s="70"/>
      <c r="L148" s="70"/>
      <c r="M148" s="70"/>
      <c r="N148" s="70"/>
      <c r="O148" s="74"/>
      <c r="P148" s="1"/>
      <c r="R148" s="1"/>
      <c r="S148" s="1"/>
    </row>
    <row r="149" spans="1:19" s="80" customFormat="1" ht="12">
      <c r="A149" s="75"/>
      <c r="B149" s="75"/>
      <c r="C149" s="75"/>
      <c r="D149" s="75"/>
      <c r="E149" s="76"/>
      <c r="F149" s="75"/>
      <c r="G149" s="77"/>
      <c r="H149" s="78"/>
      <c r="I149" s="77"/>
      <c r="J149" s="77"/>
      <c r="K149" s="77"/>
      <c r="L149" s="77"/>
      <c r="M149" s="77"/>
      <c r="N149" s="77"/>
      <c r="O149" s="79"/>
      <c r="P149" s="75"/>
      <c r="R149" s="75"/>
      <c r="S149" s="75"/>
    </row>
    <row r="150" spans="1:19" s="80" customFormat="1" ht="12">
      <c r="A150" s="75"/>
      <c r="B150" s="75"/>
      <c r="C150" s="75"/>
      <c r="D150" s="75"/>
      <c r="E150" s="76"/>
      <c r="F150" s="75"/>
      <c r="G150" s="77"/>
      <c r="H150" s="78"/>
      <c r="I150" s="77"/>
      <c r="J150" s="77"/>
      <c r="K150" s="77"/>
      <c r="L150" s="77"/>
      <c r="M150" s="77"/>
      <c r="N150" s="77"/>
      <c r="O150" s="79"/>
      <c r="P150" s="75"/>
      <c r="R150" s="75"/>
      <c r="S150" s="75"/>
    </row>
    <row r="151" spans="1:19" s="80" customFormat="1" ht="12">
      <c r="A151" s="75"/>
      <c r="B151" s="75"/>
      <c r="C151" s="75"/>
      <c r="D151" s="75"/>
      <c r="E151" s="76"/>
      <c r="F151" s="75"/>
      <c r="G151" s="77"/>
      <c r="H151" s="78"/>
      <c r="I151" s="77"/>
      <c r="J151" s="77"/>
      <c r="K151" s="77"/>
      <c r="L151" s="77"/>
      <c r="M151" s="77"/>
      <c r="N151" s="77"/>
      <c r="O151" s="79"/>
      <c r="P151" s="75"/>
      <c r="R151" s="75"/>
      <c r="S151" s="75"/>
    </row>
    <row r="152" spans="1:19" s="87" customFormat="1" ht="12">
      <c r="A152" s="75"/>
      <c r="B152" s="75" t="s">
        <v>39</v>
      </c>
      <c r="C152" s="75"/>
      <c r="D152" s="75"/>
      <c r="E152" s="76" t="s">
        <v>40</v>
      </c>
      <c r="F152" s="75"/>
      <c r="G152" s="75"/>
      <c r="H152" s="75"/>
      <c r="I152" s="77"/>
      <c r="J152" s="75"/>
      <c r="K152" s="77"/>
      <c r="L152" s="77"/>
      <c r="M152" s="77"/>
      <c r="N152" s="77"/>
      <c r="O152" s="75"/>
      <c r="P152" s="75"/>
      <c r="R152" s="75"/>
      <c r="S152" s="75"/>
    </row>
    <row r="223" ht="12.75"/>
    <row r="224" ht="12.75"/>
  </sheetData>
  <sheetProtection/>
  <mergeCells count="28">
    <mergeCell ref="A83:D83"/>
    <mergeCell ref="B126:E126"/>
    <mergeCell ref="B142:E142"/>
    <mergeCell ref="N6:N8"/>
    <mergeCell ref="F6:F8"/>
    <mergeCell ref="G6:G8"/>
    <mergeCell ref="R6:R8"/>
    <mergeCell ref="S6:S8"/>
    <mergeCell ref="H7:H8"/>
    <mergeCell ref="I7:I8"/>
    <mergeCell ref="J7:J8"/>
    <mergeCell ref="K7:K8"/>
    <mergeCell ref="H6:I6"/>
    <mergeCell ref="J6:K6"/>
    <mergeCell ref="L6:L8"/>
    <mergeCell ref="M6:M8"/>
    <mergeCell ref="E3:P3"/>
    <mergeCell ref="A6:A8"/>
    <mergeCell ref="B6:B8"/>
    <mergeCell ref="C6:C8"/>
    <mergeCell ref="D6:D8"/>
    <mergeCell ref="E6:E8"/>
    <mergeCell ref="O6:O8"/>
    <mergeCell ref="P6:P8"/>
    <mergeCell ref="A1:D1"/>
    <mergeCell ref="E1:P1"/>
    <mergeCell ref="A2:D2"/>
    <mergeCell ref="E2:P2"/>
  </mergeCells>
  <conditionalFormatting sqref="K10:K53 K55:K71 K86:K88 K90:K94 K96:K116 K128:K132 K144:K145">
    <cfRule type="cellIs" priority="5" dxfId="0" operator="lessThan">
      <formula>2</formula>
    </cfRule>
  </conditionalFormatting>
  <conditionalFormatting sqref="P10:P53 P55:P71 P86:P88 P90:P94 P96:P116 P128:P132 P144:P145">
    <cfRule type="cellIs" priority="4" dxfId="0" operator="notEqual">
      <formula>"CNTN"</formula>
    </cfRule>
  </conditionalFormatting>
  <conditionalFormatting sqref="R10:S53 R55:S71 R86:S88 R90:S94 R96:S116 R128:S132 R144:S145">
    <cfRule type="cellIs" priority="3" dxfId="0" operator="greaterThan">
      <formula>0</formula>
    </cfRule>
  </conditionalFormatting>
  <conditionalFormatting sqref="L10:N53 L55:N71 L86:N88 L90:N94 L96:N116 L128:N132 L144:N145">
    <cfRule type="cellIs" priority="2" dxfId="0" operator="notEqual">
      <formula>"ĐẠT"</formula>
    </cfRule>
  </conditionalFormatting>
  <conditionalFormatting sqref="H10:J53 L10:N53 H55:J71 L55:N71 H86:J88 L86:N88 H90:J94 L90:N94 H96:J116 L96:N116 H128:J132 L128:N132 H144:J145 L144:N145">
    <cfRule type="cellIs" priority="1" dxfId="0" operator="lessThan">
      <formula>5.5</formula>
    </cfRule>
  </conditionalFormatting>
  <printOptions/>
  <pageMargins left="0.38" right="0.2" top="0.51" bottom="0.36" header="0.2" footer="0.2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Tinluungoc</dc:creator>
  <cp:keywords/>
  <dc:description/>
  <cp:lastModifiedBy>Trung Tam Thuc Hanh</cp:lastModifiedBy>
  <cp:lastPrinted>2013-03-21T01:56:52Z</cp:lastPrinted>
  <dcterms:created xsi:type="dcterms:W3CDTF">2013-03-20T01:45:16Z</dcterms:created>
  <dcterms:modified xsi:type="dcterms:W3CDTF">2013-03-21T03:27:17Z</dcterms:modified>
  <cp:category/>
  <cp:version/>
  <cp:contentType/>
  <cp:contentStatus/>
</cp:coreProperties>
</file>