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 activeTab="2"/>
  </bookViews>
  <sheets>
    <sheet name="TPM" sheetId="2" r:id="rId1"/>
    <sheet name="VJ-TPM" sheetId="18" r:id="rId2"/>
    <sheet name="TN2 TGM" sheetId="19" r:id="rId3"/>
    <sheet name="HP-TBM" sheetId="14" r:id="rId4"/>
    <sheet name="HP-TTN" sheetId="15" r:id="rId5"/>
    <sheet name="TKM" sheetId="20" r:id="rId6"/>
    <sheet name="TKD" sheetId="22" r:id="rId7"/>
    <sheet name="TMD" sheetId="21" r:id="rId8"/>
    <sheet name="TMT" sheetId="16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3" hidden="1">'HP-TBM'!$A$9:$S$46</definedName>
    <definedName name="_xlnm._FilterDatabase" localSheetId="4" hidden="1">'HP-TTN'!$A$9:$S$19</definedName>
    <definedName name="_xlnm._FilterDatabase" localSheetId="6" hidden="1">TKD!$A$9:$S$36</definedName>
    <definedName name="_xlnm._FilterDatabase" localSheetId="5" hidden="1">TKM!$A$9:$S$36</definedName>
    <definedName name="_xlnm._FilterDatabase" localSheetId="7" hidden="1">TMD!$A$9:$S$36</definedName>
    <definedName name="_xlnm._FilterDatabase" localSheetId="8" hidden="1">TMT!$A$7:$S$20</definedName>
    <definedName name="_xlnm._FilterDatabase" localSheetId="2" hidden="1">'TN2 TGM'!$A$9:$S$40</definedName>
    <definedName name="_xlnm._FilterDatabase" localSheetId="0" hidden="1">TPM!$A$9:$S$603</definedName>
    <definedName name="_xlnm._FilterDatabase" localSheetId="1" hidden="1">'VJ-TPM'!$A$9:$S$36</definedName>
    <definedName name="_Key1" localSheetId="3" hidden="1">#REF!</definedName>
    <definedName name="_Key1" localSheetId="4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6" hidden="1">#REF!</definedName>
    <definedName name="_Key2" localSheetId="5" hidden="1">#REF!</definedName>
    <definedName name="_Key2" localSheetId="7" hidden="1">#REF!</definedName>
    <definedName name="_Key2" localSheetId="8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3" hidden="1">#REF!</definedName>
    <definedName name="ẤĐFHJĐFJFH" localSheetId="4" hidden="1">#REF!</definedName>
    <definedName name="ẤĐFHJĐFJFH" localSheetId="6" hidden="1">#REF!</definedName>
    <definedName name="ẤĐFHJĐFJFH" localSheetId="5" hidden="1">#REF!</definedName>
    <definedName name="ẤĐFHJĐFJFH" localSheetId="7" hidden="1">#REF!</definedName>
    <definedName name="ẤĐFHJĐFJFH" localSheetId="8" hidden="1">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localSheetId="8" hidden="1">{"'Sheet1'!$L$16"}</definedName>
    <definedName name="d" hidden="1">{"'Sheet1'!$L$16"}</definedName>
    <definedName name="g" localSheetId="3" hidden="1">#REF!</definedName>
    <definedName name="g" localSheetId="4" hidden="1">#REF!</definedName>
    <definedName name="g" localSheetId="6" hidden="1">#REF!</definedName>
    <definedName name="g" localSheetId="5" hidden="1">#REF!</definedName>
    <definedName name="g" localSheetId="7" hidden="1">#REF!</definedName>
    <definedName name="g" localSheetId="8" hidden="1">#REF!</definedName>
    <definedName name="g" localSheetId="2" hidden="1">#REF!</definedName>
    <definedName name="g" localSheetId="0" hidden="1">#REF!</definedName>
    <definedName name="g" localSheetId="1" hidden="1">#REF!</definedName>
    <definedName name="g" hidden="1">#REF!</definedName>
    <definedName name="h" localSheetId="8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hidden="1">{"'Sheet1'!$L$16"}</definedName>
    <definedName name="KHANH" localSheetId="3" hidden="1">#REF!</definedName>
    <definedName name="KHANH" localSheetId="4" hidden="1">#REF!</definedName>
    <definedName name="KHANH" localSheetId="6" hidden="1">#REF!</definedName>
    <definedName name="KHANH" localSheetId="5" hidden="1">#REF!</definedName>
    <definedName name="KHANH" localSheetId="7" hidden="1">#REF!</definedName>
    <definedName name="KHANH" localSheetId="8" hidden="1">#REF!</definedName>
    <definedName name="KHANH" localSheetId="2" hidden="1">#REF!</definedName>
    <definedName name="KHANH" localSheetId="0" hidden="1">#REF!</definedName>
    <definedName name="KHANH" localSheetId="1" hidden="1">#REF!</definedName>
    <definedName name="KHANH" hidden="1">#REF!</definedName>
    <definedName name="SGFD" localSheetId="3" hidden="1">#REF!</definedName>
    <definedName name="SGFD" localSheetId="4" hidden="1">#REF!</definedName>
    <definedName name="SGFD" localSheetId="6" hidden="1">#REF!</definedName>
    <definedName name="SGFD" localSheetId="5" hidden="1">#REF!</definedName>
    <definedName name="SGFD" localSheetId="7" hidden="1">#REF!</definedName>
    <definedName name="SGFD" localSheetId="8" hidden="1">#REF!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A309" i="2" l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G14" i="14" l="1"/>
  <c r="R609" i="2" l="1"/>
  <c r="R42" i="21" l="1"/>
  <c r="R42" i="22" l="1"/>
  <c r="A15" i="22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11" i="22"/>
  <c r="A12" i="22" s="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11" i="21"/>
  <c r="R42" i="20"/>
  <c r="A11" i="20"/>
  <c r="A12" i="20" s="1"/>
  <c r="A13" i="20" s="1"/>
  <c r="A14" i="20" s="1"/>
  <c r="A15" i="20" s="1"/>
  <c r="A16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R46" i="19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R42" i="18"/>
  <c r="A11" i="18"/>
  <c r="R23" i="15" l="1"/>
  <c r="R47" i="14"/>
  <c r="R19" i="16" l="1"/>
  <c r="A11" i="16" l="1"/>
  <c r="A14" i="16" s="1"/>
  <c r="A15" i="16" s="1"/>
  <c r="A16" i="16" s="1"/>
  <c r="A17" i="16" s="1"/>
  <c r="A18" i="16" s="1"/>
  <c r="A11" i="15" l="1"/>
  <c r="A12" i="15" s="1"/>
  <c r="A13" i="15" s="1"/>
  <c r="A16" i="15" s="1"/>
  <c r="A17" i="15" s="1"/>
  <c r="A18" i="15" s="1"/>
  <c r="A19" i="15" s="1"/>
  <c r="A20" i="15" s="1"/>
  <c r="A21" i="15" s="1"/>
  <c r="A22" i="15" s="1"/>
  <c r="A11" i="14"/>
  <c r="A12" i="14" s="1"/>
  <c r="A15" i="14" s="1"/>
  <c r="A16" i="14" s="1"/>
  <c r="A17" i="14" s="1"/>
  <c r="A18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11" i="2" l="1"/>
  <c r="A12" i="2" s="1"/>
  <c r="A13" i="2" s="1"/>
  <c r="A14" i="2" s="1"/>
  <c r="A15" i="2" s="1"/>
  <c r="A16" i="2" s="1"/>
  <c r="A17" i="2" l="1"/>
  <c r="A18" i="2" s="1"/>
  <c r="A19" i="2" s="1"/>
  <c r="A20" i="2" s="1"/>
  <c r="A21" i="2" s="1"/>
  <c r="A49" i="2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50" i="2"/>
  <c r="A51" i="2" s="1"/>
  <c r="A52" i="2" s="1"/>
  <c r="A53" i="2" s="1"/>
  <c r="A54" i="2" s="1"/>
  <c r="A55" i="2" s="1"/>
  <c r="A56" i="2" s="1"/>
  <c r="A57" i="2" s="1"/>
  <c r="A58" i="2" s="1"/>
  <c r="A59" i="2" s="1"/>
  <c r="A308" i="2"/>
  <c r="A60" i="2" l="1"/>
  <c r="A61" i="2" l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</calcChain>
</file>

<file path=xl/sharedStrings.xml><?xml version="1.0" encoding="utf-8"?>
<sst xmlns="http://schemas.openxmlformats.org/spreadsheetml/2006/main" count="6259" uniqueCount="746">
  <si>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</si>
  <si>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</si>
  <si>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</si>
  <si>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</si>
  <si>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</si>
  <si>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</si>
  <si>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</si>
  <si>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</si>
  <si>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</si>
  <si>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</si>
  <si>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</si>
  <si>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</si>
  <si>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</si>
  <si>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</si>
  <si>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</si>
  <si>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</si>
  <si>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</si>
  <si>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</si>
  <si>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</si>
  <si>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</si>
  <si>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</si>
  <si>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</si>
  <si>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</si>
  <si>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</si>
  <si>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</si>
  <si>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</si>
  <si>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</si>
  <si>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</si>
  <si>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</si>
  <si>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</si>
  <si>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</si>
  <si>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</si>
  <si>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Phạm Xuân Đăng</t>
  </si>
  <si>
    <t>NGÀNH:  KỸ THUẬT PHẦN MỀM</t>
  </si>
  <si>
    <t>DIỆN SV VỚT ĐIỀU KIỆN NHẬN KHÓA LUẬN TỐT NGHIỆP</t>
  </si>
  <si>
    <t>DIỆN SV ĐỦ ĐIỀU KIỆN NHẬN KHÓA LUẬN TỐT NGHIỆP</t>
  </si>
  <si>
    <t>TS. Võ Nhân Văn</t>
  </si>
  <si>
    <t>CHUYÊN NGÀNH: TRÍ TUỆ NHÂN TẠO (HP)</t>
  </si>
  <si>
    <t>ĐẠI HỌC DUY TÂN</t>
  </si>
  <si>
    <t>Nguyễn Thị Bích Giang</t>
  </si>
  <si>
    <t>TS. Lê Thanh Long</t>
  </si>
  <si>
    <t>NGÀNH:  AN TOÀN THÔNG TIN</t>
  </si>
  <si>
    <t>CHUYÊN NGÀNH:  KỸ THUẬT MẠNG</t>
  </si>
  <si>
    <t>TB8HK ( 159 )</t>
  </si>
  <si>
    <t>ThS. Đặng Ngọc Cường</t>
  </si>
  <si>
    <t>KẾT QUẢ THI TỐT NGHIỆP VÀ ĐỀ NGHỊ CÔNG NHẬN TỐT NGHIỆP ĐỢT THÁNG 06 NĂM 2025</t>
  </si>
  <si>
    <t>THÁNG 06.2025</t>
  </si>
  <si>
    <t>CHUYÊN NGÀNH: CÔNG NGHỆ PHẦN MỀM (VJ)</t>
  </si>
  <si>
    <t>CHUYÊN NGÀNH: THIẾT KẾ GAMES &amp; MULTIMEDIA</t>
  </si>
  <si>
    <t>DIỆN SV ĐỦ ĐIỀU KIỆN NHẬN  KHÓA LUẬN TỐT NGHIỆP LẦN ĐẦU</t>
  </si>
  <si>
    <t>CHUYÊN NGÀNH: BIG DATA &amp; MACHINE LEARNING (HP)</t>
  </si>
  <si>
    <t>CHUYÊN NGÀNH: KHOA HỌC MÁY TÍNH</t>
  </si>
  <si>
    <t>CHUYÊN NGÀNH: MẠNG MÁY TÍNH &amp; TRUYỀN THÔNG DỮ LIỆU</t>
  </si>
  <si>
    <t>CHUYÊN NGÀNH: KHOA HỌC DỮ LIỆU</t>
  </si>
  <si>
    <t>Hoàng Công</t>
  </si>
  <si>
    <t>Trường</t>
  </si>
  <si>
    <t>K25TMT</t>
  </si>
  <si>
    <t>Quảng Nam</t>
  </si>
  <si>
    <t>Nam</t>
  </si>
  <si>
    <t>Đạt</t>
  </si>
  <si>
    <t>Tốt</t>
  </si>
  <si>
    <t>CNTN</t>
  </si>
  <si>
    <t>DIỆN ĐỦ ĐIỀU KIỆN GIAO KHÓA LUẬN TỐT NGHIỆP</t>
  </si>
  <si>
    <t>DIỆN XÉT VỚT ĐIỀU KIỆN NHẬN  KHÓA LUẬN TỐT NGHIỆP LẦN ĐẦU</t>
  </si>
  <si>
    <t>Nguyễn Hữu</t>
  </si>
  <si>
    <t>Thành</t>
  </si>
  <si>
    <t>Hà Tĩnh</t>
  </si>
  <si>
    <t>Khá</t>
  </si>
  <si>
    <t>HỎNG</t>
  </si>
  <si>
    <t>Nguyễn Thanh</t>
  </si>
  <si>
    <t>Thiên</t>
  </si>
  <si>
    <t>Hoãn CNTN</t>
  </si>
  <si>
    <t>Hồ Văn Lê</t>
  </si>
  <si>
    <t>Hậu</t>
  </si>
  <si>
    <t>K27TMT</t>
  </si>
  <si>
    <t>Quảng Bình</t>
  </si>
  <si>
    <t>Đỗ Văn</t>
  </si>
  <si>
    <t>Minh</t>
  </si>
  <si>
    <t>Bình Định</t>
  </si>
  <si>
    <t>Đàm Nguyễn Tố</t>
  </si>
  <si>
    <t>Quyên</t>
  </si>
  <si>
    <t>Quảng Ngãi</t>
  </si>
  <si>
    <t>Nữ</t>
  </si>
  <si>
    <t>Nguyễn Quang</t>
  </si>
  <si>
    <t>Tùng</t>
  </si>
  <si>
    <t>Xuất Sắc</t>
  </si>
  <si>
    <t>Nguyễn Thái Hoàng</t>
  </si>
  <si>
    <t>Châu</t>
  </si>
  <si>
    <t>K27TMD</t>
  </si>
  <si>
    <t>Khánh Hòa</t>
  </si>
  <si>
    <t>Phan Tuấn</t>
  </si>
  <si>
    <t>Dũng</t>
  </si>
  <si>
    <t>Lê Tống Minh</t>
  </si>
  <si>
    <t>Đăng</t>
  </si>
  <si>
    <t>Gia Lai</t>
  </si>
  <si>
    <t>Trần Sơn</t>
  </si>
  <si>
    <t>Hiếu</t>
  </si>
  <si>
    <t>Đà Nẵng</t>
  </si>
  <si>
    <t>Nguyễn Đăng</t>
  </si>
  <si>
    <t>Quyết</t>
  </si>
  <si>
    <t>Nguyễn Thị Kim</t>
  </si>
  <si>
    <t>Xuân</t>
  </si>
  <si>
    <t>Phú Yên</t>
  </si>
  <si>
    <t>Hồ Ngọc Thành</t>
  </si>
  <si>
    <t>Tâm</t>
  </si>
  <si>
    <t>K25HP-TBM</t>
  </si>
  <si>
    <t xml:space="preserve">Vongvilay </t>
  </si>
  <si>
    <t>Chantha
phone</t>
  </si>
  <si>
    <t>Huỳnh Trần</t>
  </si>
  <si>
    <t>An</t>
  </si>
  <si>
    <t>K27HP-TBM</t>
  </si>
  <si>
    <t>Trần Nguyễn Hoàng</t>
  </si>
  <si>
    <t>Huy</t>
  </si>
  <si>
    <t>Nguyễn Thị Cẩm</t>
  </si>
  <si>
    <t>Nhung</t>
  </si>
  <si>
    <t>Lê Kim</t>
  </si>
  <si>
    <t>Quang</t>
  </si>
  <si>
    <t>Thừa Thiên Huế</t>
  </si>
  <si>
    <t>DIỆN SV VỚT ĐIỀU KIỆN NHẬN  KHÓA LUẬN TỐT NGHIỆP LẦN ĐẦU</t>
  </si>
  <si>
    <t>Phạm Vũ</t>
  </si>
  <si>
    <t>Long</t>
  </si>
  <si>
    <t>Võ Đình</t>
  </si>
  <si>
    <t>Chín</t>
  </si>
  <si>
    <t>K27HP-TTN</t>
  </si>
  <si>
    <t>Hoàng Trung</t>
  </si>
  <si>
    <t>Kiên</t>
  </si>
  <si>
    <t>Trần Ngọc</t>
  </si>
  <si>
    <t>Sang</t>
  </si>
  <si>
    <t>Nghệ An</t>
  </si>
  <si>
    <t>Đoàn Minh</t>
  </si>
  <si>
    <t>Tuệ</t>
  </si>
  <si>
    <t>Lê Nguyễn Thiên</t>
  </si>
  <si>
    <t>Ân</t>
  </si>
  <si>
    <t>Bình Dương</t>
  </si>
  <si>
    <t>Trung Bình</t>
  </si>
  <si>
    <t>Trịnh Ngọc</t>
  </si>
  <si>
    <t>Ngô Minh</t>
  </si>
  <si>
    <t>Hoàng</t>
  </si>
  <si>
    <t>Hà Nội</t>
  </si>
  <si>
    <t>Nguyễn Bùi Minh</t>
  </si>
  <si>
    <t>Thọ</t>
  </si>
  <si>
    <t>Đắk Lắk</t>
  </si>
  <si>
    <t>Trần Quốc</t>
  </si>
  <si>
    <t>Dương</t>
  </si>
  <si>
    <t>K27TKD</t>
  </si>
  <si>
    <t>Hoàng Trọng</t>
  </si>
  <si>
    <t>Hiển</t>
  </si>
  <si>
    <t>Đinh Ngọc Minh</t>
  </si>
  <si>
    <t>Khuê</t>
  </si>
  <si>
    <t>Đỗ Minh</t>
  </si>
  <si>
    <t/>
  </si>
  <si>
    <t>Thái Hoàng</t>
  </si>
  <si>
    <t>Bảo</t>
  </si>
  <si>
    <t>K27TKM</t>
  </si>
  <si>
    <t>Mai Thị Kim</t>
  </si>
  <si>
    <t>Chi</t>
  </si>
  <si>
    <t>Lê Văn</t>
  </si>
  <si>
    <t>Giàu</t>
  </si>
  <si>
    <t>Nguyễn Minh</t>
  </si>
  <si>
    <t>Trần Quang</t>
  </si>
  <si>
    <t>Đỗ Đức</t>
  </si>
  <si>
    <t>Quyền</t>
  </si>
  <si>
    <t>Võ Quang</t>
  </si>
  <si>
    <t>Tri</t>
  </si>
  <si>
    <t>Nguyễn Đình Tiến</t>
  </si>
  <si>
    <t>Nguyễn Lê Trọng</t>
  </si>
  <si>
    <t>Từ Minh</t>
  </si>
  <si>
    <t>Hưng</t>
  </si>
  <si>
    <t>Trần Đình Thái</t>
  </si>
  <si>
    <t>Thiện</t>
  </si>
  <si>
    <t>Nguyễn Ngọc Nam</t>
  </si>
  <si>
    <t>Anh</t>
  </si>
  <si>
    <t>Bùi Thị Ngọc</t>
  </si>
  <si>
    <t>Ánh</t>
  </si>
  <si>
    <t>Chế Văn Thiên</t>
  </si>
  <si>
    <t>Nguyễn Văn</t>
  </si>
  <si>
    <t>Quảng Trị</t>
  </si>
  <si>
    <t>Trần Hữu Minh</t>
  </si>
  <si>
    <t>Đức</t>
  </si>
  <si>
    <t>Trần Hữu Anh</t>
  </si>
  <si>
    <t>Khoa</t>
  </si>
  <si>
    <t>Ngô Văn Bảo</t>
  </si>
  <si>
    <t>Lộc</t>
  </si>
  <si>
    <t>Nghĩa</t>
  </si>
  <si>
    <t>Trần Thị Thủy</t>
  </si>
  <si>
    <t>Tiên</t>
  </si>
  <si>
    <t>Lê Nguyễn Thanh</t>
  </si>
  <si>
    <t>Tú</t>
  </si>
  <si>
    <t>Kon Tum</t>
  </si>
  <si>
    <t>Nguyễn Thị Thanh</t>
  </si>
  <si>
    <t>Vân</t>
  </si>
  <si>
    <t>Dương Cao Hải</t>
  </si>
  <si>
    <t>Yến</t>
  </si>
  <si>
    <t>Lâm Đồng</t>
  </si>
  <si>
    <t>Đặng Bảo</t>
  </si>
  <si>
    <t>Vũ Thu</t>
  </si>
  <si>
    <t>Thảo</t>
  </si>
  <si>
    <t>Thái Phước</t>
  </si>
  <si>
    <t>Trọng</t>
  </si>
  <si>
    <t>Đắk Nông</t>
  </si>
  <si>
    <t>Trần Đức</t>
  </si>
  <si>
    <t>Cường</t>
  </si>
  <si>
    <t>K27VJ_TPM</t>
  </si>
  <si>
    <t>DIỆN XÉT VỚT ĐIỀU KIỆN GIAO KHÓA LUẬN TỐT NGHIỆP</t>
  </si>
  <si>
    <t xml:space="preserve">Phan Gia </t>
  </si>
  <si>
    <t>K23TPM</t>
  </si>
  <si>
    <t xml:space="preserve">Lê Phương Mỹ </t>
  </si>
  <si>
    <t>Trang</t>
  </si>
  <si>
    <t xml:space="preserve">Nguyễn Thành </t>
  </si>
  <si>
    <t>Thịnh</t>
  </si>
  <si>
    <t xml:space="preserve">Trung Bình </t>
  </si>
  <si>
    <t>K24TPM</t>
  </si>
  <si>
    <t>Trần Lê</t>
  </si>
  <si>
    <t>Vi</t>
  </si>
  <si>
    <t>Trần Hải</t>
  </si>
  <si>
    <t>K25TPM</t>
  </si>
  <si>
    <t>Trần Thanh</t>
  </si>
  <si>
    <t>Tăng Thanh</t>
  </si>
  <si>
    <t>Phong</t>
  </si>
  <si>
    <t>Phan Công</t>
  </si>
  <si>
    <t>K26TPM</t>
  </si>
  <si>
    <t>Trần Ngọc Ánh</t>
  </si>
  <si>
    <t>Đoàn Quang</t>
  </si>
  <si>
    <t>Hoàng Tuấn</t>
  </si>
  <si>
    <t>Hùng</t>
  </si>
  <si>
    <t>Nguyễn Ngọc</t>
  </si>
  <si>
    <t>Nguyễn Tấn</t>
  </si>
  <si>
    <t>Nguyễn Chí</t>
  </si>
  <si>
    <t>Thương</t>
  </si>
  <si>
    <t>Lê Huỳnh Thùy</t>
  </si>
  <si>
    <t>Võ Viết</t>
  </si>
  <si>
    <t>Đại</t>
  </si>
  <si>
    <t>Lê Việt</t>
  </si>
  <si>
    <t>Nguyễn Quốc</t>
  </si>
  <si>
    <t>Nguyễn Thành</t>
  </si>
  <si>
    <t>Lâm</t>
  </si>
  <si>
    <t>Nguyễn Ngọc Anh</t>
  </si>
  <si>
    <t>Lê Thiên</t>
  </si>
  <si>
    <t>Phát</t>
  </si>
  <si>
    <t>Trần Vĩ</t>
  </si>
  <si>
    <t>Quốc</t>
  </si>
  <si>
    <t>Trần Tịnh</t>
  </si>
  <si>
    <t>Tài</t>
  </si>
  <si>
    <t>Ngô Văn</t>
  </si>
  <si>
    <t>Tiến</t>
  </si>
  <si>
    <t>Tính</t>
  </si>
  <si>
    <t>Huỳnh Quang</t>
  </si>
  <si>
    <t>Trung</t>
  </si>
  <si>
    <t>Nguyễn Thị Hồng</t>
  </si>
  <si>
    <t>Hà</t>
  </si>
  <si>
    <t>Lê Thành</t>
  </si>
  <si>
    <t>Lê Thị Bình</t>
  </si>
  <si>
    <t>K27TPM</t>
  </si>
  <si>
    <t>Hứa Viết Quốc</t>
  </si>
  <si>
    <t>Quảng nam</t>
  </si>
  <si>
    <t>Hồ Nhật</t>
  </si>
  <si>
    <t>Lê Công</t>
  </si>
  <si>
    <t>Trương Thị Ngọc</t>
  </si>
  <si>
    <t>Lê Đại</t>
  </si>
  <si>
    <t>Lê Minh</t>
  </si>
  <si>
    <t>Võ Văn</t>
  </si>
  <si>
    <t>Bá</t>
  </si>
  <si>
    <t>Thái Quốc</t>
  </si>
  <si>
    <t>Nguyễn Ngọc Trung</t>
  </si>
  <si>
    <t>Huỳnh Nguyễn Đình</t>
  </si>
  <si>
    <t>Cảnh</t>
  </si>
  <si>
    <t>Công</t>
  </si>
  <si>
    <t>Nguyễn Tuấn</t>
  </si>
  <si>
    <t>Võ Văn Quang</t>
  </si>
  <si>
    <t>Nguyễn Anh</t>
  </si>
  <si>
    <t>Chiến</t>
  </si>
  <si>
    <t>Tô Văn</t>
  </si>
  <si>
    <t>Đỗ Công</t>
  </si>
  <si>
    <t>Chính</t>
  </si>
  <si>
    <t>Nguyễn Thân Nguyên</t>
  </si>
  <si>
    <t>Chương</t>
  </si>
  <si>
    <t>Hoàng Văn</t>
  </si>
  <si>
    <t>Huỳnh Nguyễn Văn</t>
  </si>
  <si>
    <t>Duy</t>
  </si>
  <si>
    <t>Huỳnh Tuấn</t>
  </si>
  <si>
    <t>Đặng Ngọc</t>
  </si>
  <si>
    <t>Trần Đăng</t>
  </si>
  <si>
    <t>Nguyễn Thị Linh</t>
  </si>
  <si>
    <t>Đan</t>
  </si>
  <si>
    <t>Trần Tiến</t>
  </si>
  <si>
    <t>Nguyễn Công</t>
  </si>
  <si>
    <t>Trần Hữu</t>
  </si>
  <si>
    <t>Đô</t>
  </si>
  <si>
    <t>Cao Thanh</t>
  </si>
  <si>
    <t>Trần Việt</t>
  </si>
  <si>
    <t>Nguyễn Văn Minh</t>
  </si>
  <si>
    <t>Phan Nữ Ngọc</t>
  </si>
  <si>
    <t>Nguyễn Hoàng</t>
  </si>
  <si>
    <t>Hải</t>
  </si>
  <si>
    <t>Phan Thị Phước</t>
  </si>
  <si>
    <t>Hạnh</t>
  </si>
  <si>
    <t>Trần Thị Thúy</t>
  </si>
  <si>
    <t>Hằng</t>
  </si>
  <si>
    <t>Đào Thị</t>
  </si>
  <si>
    <t>Phạm Viết</t>
  </si>
  <si>
    <t>Nguyễn Đình</t>
  </si>
  <si>
    <t>Lê Thị Thu</t>
  </si>
  <si>
    <t>Hiền</t>
  </si>
  <si>
    <t>Đỗ Ngọc</t>
  </si>
  <si>
    <t>Trần Trung</t>
  </si>
  <si>
    <t>Trương Văn</t>
  </si>
  <si>
    <t>Võ Trần Minh</t>
  </si>
  <si>
    <t>Hoàng Đình</t>
  </si>
  <si>
    <t>Nguyễn Đức</t>
  </si>
  <si>
    <t>Phạm Văn</t>
  </si>
  <si>
    <t xml:space="preserve">Huỳnh </t>
  </si>
  <si>
    <t>Phan Duy</t>
  </si>
  <si>
    <t>Hoà</t>
  </si>
  <si>
    <t>Hòa</t>
  </si>
  <si>
    <t>Trần Xuân</t>
  </si>
  <si>
    <t>Trần Huy</t>
  </si>
  <si>
    <t>Huỳnh Trần Nhật</t>
  </si>
  <si>
    <t>Phạm Quốc</t>
  </si>
  <si>
    <t>Ngô Mậu</t>
  </si>
  <si>
    <t>Võ Tứ</t>
  </si>
  <si>
    <t>Hợp</t>
  </si>
  <si>
    <t>Nguyễn Trung</t>
  </si>
  <si>
    <t>Lê Mậu</t>
  </si>
  <si>
    <t>Ngô Nhật</t>
  </si>
  <si>
    <t>Đỗ Anh</t>
  </si>
  <si>
    <t>Đoàn Văn</t>
  </si>
  <si>
    <t>Phạm Hữu</t>
  </si>
  <si>
    <t>Lê Trọng</t>
  </si>
  <si>
    <t>Lê Đức</t>
  </si>
  <si>
    <t>Đặng Hữu Quang</t>
  </si>
  <si>
    <t>Đoàn Anh</t>
  </si>
  <si>
    <t>Nguyễn Hữu Gia</t>
  </si>
  <si>
    <t>Ngô Trần Khánh</t>
  </si>
  <si>
    <t>Huyền</t>
  </si>
  <si>
    <t>Dương Quốc</t>
  </si>
  <si>
    <t>Văn Quý</t>
  </si>
  <si>
    <t>Nguyễn Lê Phúc</t>
  </si>
  <si>
    <t>Lê Trần Quốc</t>
  </si>
  <si>
    <t>Dương Văn</t>
  </si>
  <si>
    <t>Hữu</t>
  </si>
  <si>
    <t>Trần Gia</t>
  </si>
  <si>
    <t>Kiệt</t>
  </si>
  <si>
    <t>Võ Tuấn</t>
  </si>
  <si>
    <t>Lại Hợp Minh</t>
  </si>
  <si>
    <t>Kha</t>
  </si>
  <si>
    <t>Nguyễn Nhật</t>
  </si>
  <si>
    <t>Trương Quang</t>
  </si>
  <si>
    <t>Khải</t>
  </si>
  <si>
    <t>Nguyễn Sỷ</t>
  </si>
  <si>
    <t>Trần Nguyễn Duy</t>
  </si>
  <si>
    <t>Khánh</t>
  </si>
  <si>
    <t>Nguyễn Lê Trung</t>
  </si>
  <si>
    <t>Khiêm</t>
  </si>
  <si>
    <t>Huỳnh Anh</t>
  </si>
  <si>
    <t>Khôi</t>
  </si>
  <si>
    <t>Nguyễn Duy</t>
  </si>
  <si>
    <t>Trần Thị Mỹ</t>
  </si>
  <si>
    <t>Lệ</t>
  </si>
  <si>
    <t>Nguyễn Phước</t>
  </si>
  <si>
    <t>Linh</t>
  </si>
  <si>
    <t>Đoàn Ngọc Phương</t>
  </si>
  <si>
    <t>Lĩnh</t>
  </si>
  <si>
    <t>Phạm Ngọc Hoàng</t>
  </si>
  <si>
    <t>Phạm Ngọc Tấn</t>
  </si>
  <si>
    <t>Mai Văn</t>
  </si>
  <si>
    <t>Lợi</t>
  </si>
  <si>
    <t>Lê Trường</t>
  </si>
  <si>
    <t>Luật</t>
  </si>
  <si>
    <t>Lương</t>
  </si>
  <si>
    <t>Nguyễn Bảo</t>
  </si>
  <si>
    <t>Lưu</t>
  </si>
  <si>
    <t>Nguyễn Thị Lưu</t>
  </si>
  <si>
    <t>Ly</t>
  </si>
  <si>
    <t>Phạm Thị Trúc</t>
  </si>
  <si>
    <t>Phùng Văn</t>
  </si>
  <si>
    <t>Mạnh</t>
  </si>
  <si>
    <t>Nguyễn Hồng</t>
  </si>
  <si>
    <t xml:space="preserve">Lê </t>
  </si>
  <si>
    <t>Nguyễn Thị Quý</t>
  </si>
  <si>
    <t>Mùi</t>
  </si>
  <si>
    <t>Huỳnh Thị Hiền</t>
  </si>
  <si>
    <t>My</t>
  </si>
  <si>
    <t>Phạm Xuân</t>
  </si>
  <si>
    <t>Trần Thị Thu</t>
  </si>
  <si>
    <t>Ngân</t>
  </si>
  <si>
    <t>Trần Minh</t>
  </si>
  <si>
    <t>Lê Duy</t>
  </si>
  <si>
    <t>Ngọc</t>
  </si>
  <si>
    <t>Trần Đổ Tuấn</t>
  </si>
  <si>
    <t>Nguyên</t>
  </si>
  <si>
    <t>Trần Lê Bảo</t>
  </si>
  <si>
    <t>Nguyễn Trần Thiện</t>
  </si>
  <si>
    <t>Nhân</t>
  </si>
  <si>
    <t>Lưu Gia</t>
  </si>
  <si>
    <t>Nhất</t>
  </si>
  <si>
    <t>Trần Đình</t>
  </si>
  <si>
    <t>Nhật</t>
  </si>
  <si>
    <t>Hoàng Việt</t>
  </si>
  <si>
    <t>Nguyễn Thu Hạ</t>
  </si>
  <si>
    <t>Nhi</t>
  </si>
  <si>
    <t>Nguyễn Thị Quỳnh</t>
  </si>
  <si>
    <t>Như</t>
  </si>
  <si>
    <t>Lê Thị Quỳnh</t>
  </si>
  <si>
    <t>Võ Nguyễn</t>
  </si>
  <si>
    <t>Nguyễn Minh Tiền</t>
  </si>
  <si>
    <t>Phan Quốc</t>
  </si>
  <si>
    <t>Cao Ngô Gia</t>
  </si>
  <si>
    <t>Phú</t>
  </si>
  <si>
    <t>Nguyễn An</t>
  </si>
  <si>
    <t>Trần Châu</t>
  </si>
  <si>
    <t>Trần Vĩnh</t>
  </si>
  <si>
    <t>Phúc</t>
  </si>
  <si>
    <t>Lê Hoàng</t>
  </si>
  <si>
    <t>Lê Hồng</t>
  </si>
  <si>
    <t xml:space="preserve">Nguyễn </t>
  </si>
  <si>
    <t>Tăng Nguyễn Ngọc</t>
  </si>
  <si>
    <t>Lê Hữu</t>
  </si>
  <si>
    <t>Phước</t>
  </si>
  <si>
    <t>Phạm Thanh</t>
  </si>
  <si>
    <t>Nguyễn Trúc</t>
  </si>
  <si>
    <t>Phương</t>
  </si>
  <si>
    <t xml:space="preserve">Trần </t>
  </si>
  <si>
    <t>Thái Mai</t>
  </si>
  <si>
    <t>Huỳnh Lê Anh</t>
  </si>
  <si>
    <t>Trầm Ngọc</t>
  </si>
  <si>
    <t>Nguyễn Trọng</t>
  </si>
  <si>
    <t>Quý</t>
  </si>
  <si>
    <t>Hoàng Văn Ngọc</t>
  </si>
  <si>
    <t>Nguyễn Ngọc Như</t>
  </si>
  <si>
    <t>Quỳnh</t>
  </si>
  <si>
    <t>Sơn</t>
  </si>
  <si>
    <t>Đặng Hà Văn</t>
  </si>
  <si>
    <t>Phan Chí</t>
  </si>
  <si>
    <t>Sỹ</t>
  </si>
  <si>
    <t>Thái Anh</t>
  </si>
  <si>
    <t>Lê Hoàng Anh</t>
  </si>
  <si>
    <t>Huỳnh Phước</t>
  </si>
  <si>
    <t>Hồ Phúc</t>
  </si>
  <si>
    <t>Phạm Nguyễn Trường</t>
  </si>
  <si>
    <t>Tín</t>
  </si>
  <si>
    <t>Lê Quang Trọng</t>
  </si>
  <si>
    <t>Tình</t>
  </si>
  <si>
    <t>Lê Hữu Kiên</t>
  </si>
  <si>
    <t>Tĩnh</t>
  </si>
  <si>
    <t>Võ Hưng</t>
  </si>
  <si>
    <t xml:space="preserve">Hoàng </t>
  </si>
  <si>
    <t>Thanh Hóa</t>
  </si>
  <si>
    <t>Tuấn</t>
  </si>
  <si>
    <t>Trần Phước</t>
  </si>
  <si>
    <t>Dương Hà</t>
  </si>
  <si>
    <t>Cao Minh</t>
  </si>
  <si>
    <t>Mai Xuân</t>
  </si>
  <si>
    <t>Trương Phạm Quang</t>
  </si>
  <si>
    <t>Lê Trần Thái</t>
  </si>
  <si>
    <t>Tuyên</t>
  </si>
  <si>
    <t xml:space="preserve">Phạm </t>
  </si>
  <si>
    <t>Tuyến</t>
  </si>
  <si>
    <t>Võ Thanh</t>
  </si>
  <si>
    <t>Tư</t>
  </si>
  <si>
    <t>Thái</t>
  </si>
  <si>
    <t>Nguyễn Thuý</t>
  </si>
  <si>
    <t>Thanh</t>
  </si>
  <si>
    <t>Phan Văn</t>
  </si>
  <si>
    <t>Nguyễn Hoài</t>
  </si>
  <si>
    <t>Hồ Thị Thanh</t>
  </si>
  <si>
    <t>Nguyễn Lương</t>
  </si>
  <si>
    <t>Vũ Tiến</t>
  </si>
  <si>
    <t>Nguyễn Khánh</t>
  </si>
  <si>
    <t xml:space="preserve">Phan </t>
  </si>
  <si>
    <t>Thạnh</t>
  </si>
  <si>
    <t>Thắng</t>
  </si>
  <si>
    <t>Ngô Đình Duy</t>
  </si>
  <si>
    <t>Huỳnh Bá</t>
  </si>
  <si>
    <t>Nguyễn Đăng Quốc</t>
  </si>
  <si>
    <t>Trần Văn</t>
  </si>
  <si>
    <t>Đỗ Hoàng</t>
  </si>
  <si>
    <t>Thông</t>
  </si>
  <si>
    <t>Thống</t>
  </si>
  <si>
    <t>Nguyễn Thị Thu</t>
  </si>
  <si>
    <t>Thủy</t>
  </si>
  <si>
    <t>Phạm Thị Thanh</t>
  </si>
  <si>
    <t>Thúy</t>
  </si>
  <si>
    <t>Thường</t>
  </si>
  <si>
    <t>Trần Nguyễn Huyền</t>
  </si>
  <si>
    <t>Hà Thị Thu</t>
  </si>
  <si>
    <t>Đoàn Hải</t>
  </si>
  <si>
    <t>Trân</t>
  </si>
  <si>
    <t>Võ Tấn</t>
  </si>
  <si>
    <t>Trí</t>
  </si>
  <si>
    <t>Triết</t>
  </si>
  <si>
    <t>Lê Thị</t>
  </si>
  <si>
    <t>Trinh</t>
  </si>
  <si>
    <t>Nguyễn Đinh Kim</t>
  </si>
  <si>
    <t>Huỳnh Văn</t>
  </si>
  <si>
    <t>Uy</t>
  </si>
  <si>
    <t>Văn</t>
  </si>
  <si>
    <t>Đoàn Thị Mỹ</t>
  </si>
  <si>
    <t>La Chí</t>
  </si>
  <si>
    <t>Vĩ</t>
  </si>
  <si>
    <t>Văn Bá</t>
  </si>
  <si>
    <t>Việt</t>
  </si>
  <si>
    <t>Nguyễn Trần Khánh</t>
  </si>
  <si>
    <t>Vinh</t>
  </si>
  <si>
    <t>Tăng Đức</t>
  </si>
  <si>
    <t>Vũ</t>
  </si>
  <si>
    <t>Nguyễn Dương Trường</t>
  </si>
  <si>
    <t>Phan Anh</t>
  </si>
  <si>
    <t>Lê Văn Trường</t>
  </si>
  <si>
    <t>Vững</t>
  </si>
  <si>
    <t>Nguyễn Ngọc Hùng</t>
  </si>
  <si>
    <t>Vương</t>
  </si>
  <si>
    <t>Phan Thế</t>
  </si>
  <si>
    <t>Lưu Thị</t>
  </si>
  <si>
    <t>Xinh</t>
  </si>
  <si>
    <t>Lê Anh</t>
  </si>
  <si>
    <t>Hoàng Phan Văn</t>
  </si>
  <si>
    <t>Ý</t>
  </si>
  <si>
    <t>Lương Văn</t>
  </si>
  <si>
    <t>Ái</t>
  </si>
  <si>
    <t>Nguyễn Thị Trúc</t>
  </si>
  <si>
    <t>Lê Bá</t>
  </si>
  <si>
    <t>Dương Công</t>
  </si>
  <si>
    <t>Cù Thị Ngọc</t>
  </si>
  <si>
    <t>Hà Nam</t>
  </si>
  <si>
    <t>Trần Lê Đức Nhật</t>
  </si>
  <si>
    <t>Chu Đức</t>
  </si>
  <si>
    <t>Đỗ Xuân</t>
  </si>
  <si>
    <t>Phan Trần Thiện</t>
  </si>
  <si>
    <t>Lâm Quang</t>
  </si>
  <si>
    <t>Bách</t>
  </si>
  <si>
    <t>Hồ Minh</t>
  </si>
  <si>
    <t>Lê Anh Biên</t>
  </si>
  <si>
    <t>Cương</t>
  </si>
  <si>
    <t>Lê Văn Quốc</t>
  </si>
  <si>
    <t>Nguyễn Đỗ Quốc</t>
  </si>
  <si>
    <t>TP. Hồ Chí Minh</t>
  </si>
  <si>
    <t>Võ Như</t>
  </si>
  <si>
    <t>Tôn Thất</t>
  </si>
  <si>
    <t>Diễn</t>
  </si>
  <si>
    <t>Dương Trí</t>
  </si>
  <si>
    <t>Đồng Tiến</t>
  </si>
  <si>
    <t>Thái Đăng</t>
  </si>
  <si>
    <t>Duyên</t>
  </si>
  <si>
    <t>Duyệt</t>
  </si>
  <si>
    <t>Lê Đình</t>
  </si>
  <si>
    <t>Lý Bùi Quang</t>
  </si>
  <si>
    <t>Trương Tiến</t>
  </si>
  <si>
    <t>Phạm Ngọc</t>
  </si>
  <si>
    <t>Phạm Công</t>
  </si>
  <si>
    <t>Hồ Nguyễn Thành</t>
  </si>
  <si>
    <t>Trương Phát</t>
  </si>
  <si>
    <t>Bùi Việt</t>
  </si>
  <si>
    <t>Phạm Phú</t>
  </si>
  <si>
    <t>Mai Thanh</t>
  </si>
  <si>
    <t>Lê Nguyễn Văn Thành</t>
  </si>
  <si>
    <t>Trần Tín</t>
  </si>
  <si>
    <t>Đoàn</t>
  </si>
  <si>
    <t>Huỳnh Nguyễn Cao</t>
  </si>
  <si>
    <t>Phan Quang</t>
  </si>
  <si>
    <t>Phan Xuân</t>
  </si>
  <si>
    <t>Trần Viết</t>
  </si>
  <si>
    <t>Văn Nữ Mỹ</t>
  </si>
  <si>
    <t>Giang</t>
  </si>
  <si>
    <t>Phạm Thị Thu</t>
  </si>
  <si>
    <t>Lê Trần Khánh</t>
  </si>
  <si>
    <t>Bùi Hữu</t>
  </si>
  <si>
    <t>Hảo</t>
  </si>
  <si>
    <t>Trần Hoàng</t>
  </si>
  <si>
    <t>Đoàn Công</t>
  </si>
  <si>
    <t>Trương Minh</t>
  </si>
  <si>
    <t>Trần Thái</t>
  </si>
  <si>
    <t>Đặng Khải</t>
  </si>
  <si>
    <t>Hoàn</t>
  </si>
  <si>
    <t>Dương Mạnh</t>
  </si>
  <si>
    <t>Dương Thị Bích</t>
  </si>
  <si>
    <t>Huỳnh Quốc</t>
  </si>
  <si>
    <t>Đinh Văn Tuấn</t>
  </si>
  <si>
    <t>Trần Thế</t>
  </si>
  <si>
    <t>Trương Võ</t>
  </si>
  <si>
    <t>Phạm Đức</t>
  </si>
  <si>
    <t>Mai Đức</t>
  </si>
  <si>
    <t>Nguyễn Văn Gia</t>
  </si>
  <si>
    <t>Hà Nguyên</t>
  </si>
  <si>
    <t>Nguyễn Trần Đức</t>
  </si>
  <si>
    <t>Đặng Khang</t>
  </si>
  <si>
    <t>Huỳnh Kim Phú Mỹ</t>
  </si>
  <si>
    <t>Nguyễn Phạm Quốc</t>
  </si>
  <si>
    <t>Trần Tấn</t>
  </si>
  <si>
    <t>Trương Cao</t>
  </si>
  <si>
    <t>Trần Duy</t>
  </si>
  <si>
    <t>Kim</t>
  </si>
  <si>
    <t>Phan Nhật</t>
  </si>
  <si>
    <t>Kỳ</t>
  </si>
  <si>
    <t>Trần Đình Minh</t>
  </si>
  <si>
    <t>Bùi Quang</t>
  </si>
  <si>
    <t>Khang</t>
  </si>
  <si>
    <t>Bùi Văn</t>
  </si>
  <si>
    <t>Nguyễn Gia</t>
  </si>
  <si>
    <t>Khanh</t>
  </si>
  <si>
    <t>Phan Minh</t>
  </si>
  <si>
    <t>Võ Gia</t>
  </si>
  <si>
    <t>Nguyễn Nam</t>
  </si>
  <si>
    <t>Ngô Hoàng</t>
  </si>
  <si>
    <t>Trương Nguyễn Anh</t>
  </si>
  <si>
    <t>Trịnh Văn</t>
  </si>
  <si>
    <t>Lành</t>
  </si>
  <si>
    <t>Trần Vũ</t>
  </si>
  <si>
    <t>Lê Chí</t>
  </si>
  <si>
    <t>Lân</t>
  </si>
  <si>
    <t>Đặng Lê Nhật</t>
  </si>
  <si>
    <t>Nguyễn Hoàng Duy</t>
  </si>
  <si>
    <t>Bà Rịa - Vũng Tàu</t>
  </si>
  <si>
    <t>Huỳnh Phi</t>
  </si>
  <si>
    <t>Trần Hậu</t>
  </si>
  <si>
    <t>Đặng Văn</t>
  </si>
  <si>
    <t>Võ Công</t>
  </si>
  <si>
    <t>Mẫn</t>
  </si>
  <si>
    <t>Nguyễn Thế</t>
  </si>
  <si>
    <t>Mã Đức</t>
  </si>
  <si>
    <t>Nguyễn Đình Nhật</t>
  </si>
  <si>
    <t>Lê Quang</t>
  </si>
  <si>
    <t>Phạm Tấn</t>
  </si>
  <si>
    <t>Bình Thuận</t>
  </si>
  <si>
    <t>Lê Ngọc Thanh</t>
  </si>
  <si>
    <t>Nguyễn Khắc Hoài</t>
  </si>
  <si>
    <t>Phan Hoài</t>
  </si>
  <si>
    <t>Ninh</t>
  </si>
  <si>
    <t>Phạm Quang</t>
  </si>
  <si>
    <t>Ngà</t>
  </si>
  <si>
    <t>Lê Thị Ánh</t>
  </si>
  <si>
    <t>Trần Yến</t>
  </si>
  <si>
    <t>Nguyễn Trí</t>
  </si>
  <si>
    <t>Trịnh Thanh</t>
  </si>
  <si>
    <t>Bùi Trung</t>
  </si>
  <si>
    <t>Nguyễn Võ Gia</t>
  </si>
  <si>
    <t>Nguyễn Trí Quang</t>
  </si>
  <si>
    <t>Lê Nho</t>
  </si>
  <si>
    <t>Nhớ</t>
  </si>
  <si>
    <t>Nguyễn Thị</t>
  </si>
  <si>
    <t>Nhựt</t>
  </si>
  <si>
    <t>Pháp</t>
  </si>
  <si>
    <t>Trần Công</t>
  </si>
  <si>
    <t>Nguyễn Bá</t>
  </si>
  <si>
    <t>Hồ Đức</t>
  </si>
  <si>
    <t>Phi</t>
  </si>
  <si>
    <t>Nguyễn Nho</t>
  </si>
  <si>
    <t>Phan Hồng</t>
  </si>
  <si>
    <t>Nguyễn Ngọc Kỳ</t>
  </si>
  <si>
    <t>Qúi</t>
  </si>
  <si>
    <t>Đậu Xuân</t>
  </si>
  <si>
    <t>Phạm Minh</t>
  </si>
  <si>
    <t>Quân</t>
  </si>
  <si>
    <t>Võ Đức</t>
  </si>
  <si>
    <t>Hoàng Bão</t>
  </si>
  <si>
    <t>Lê Viết</t>
  </si>
  <si>
    <t>Nguyễn Văn Anh</t>
  </si>
  <si>
    <t>Trần Đức Hồng</t>
  </si>
  <si>
    <t>Đỗ Ngọc Anh</t>
  </si>
  <si>
    <t>Bạch Đình</t>
  </si>
  <si>
    <t>Nguyễn Mẫn Hạnh</t>
  </si>
  <si>
    <t>Nguyễn Võ Anh</t>
  </si>
  <si>
    <t>Đào Xuân</t>
  </si>
  <si>
    <t xml:space="preserve">Hồ </t>
  </si>
  <si>
    <t>Nguyễn Lê Quang</t>
  </si>
  <si>
    <t>Sáng</t>
  </si>
  <si>
    <t>Trần Công Thiện</t>
  </si>
  <si>
    <t>Sinh</t>
  </si>
  <si>
    <t>Huỳnh Hồng</t>
  </si>
  <si>
    <t>Nguyễn Hữu Minh</t>
  </si>
  <si>
    <t>Sử</t>
  </si>
  <si>
    <t>Nguyễn Viết</t>
  </si>
  <si>
    <t>Lê Phan Thanh</t>
  </si>
  <si>
    <t>Tân</t>
  </si>
  <si>
    <t>Nguyễn Hoàng Lâm</t>
  </si>
  <si>
    <t>Tấn</t>
  </si>
  <si>
    <t>Văn Công</t>
  </si>
  <si>
    <t>Nguyễn Xuân</t>
  </si>
  <si>
    <t>Nguyễn Trường</t>
  </si>
  <si>
    <t>Tin</t>
  </si>
  <si>
    <t>Đinh Quang</t>
  </si>
  <si>
    <t>Toàn</t>
  </si>
  <si>
    <t>Đàm Xuân</t>
  </si>
  <si>
    <t>Nguyễn Đỗ Anh</t>
  </si>
  <si>
    <t>Nguyễn Phước Thanh</t>
  </si>
  <si>
    <t>Trần Anh</t>
  </si>
  <si>
    <t>Nguyễn Thị Mỹ</t>
  </si>
  <si>
    <t>Tuyết</t>
  </si>
  <si>
    <t>Tường</t>
  </si>
  <si>
    <t>Đặng Ngọc Hoàng</t>
  </si>
  <si>
    <t>Nguyễn Việt</t>
  </si>
  <si>
    <t>Lê Trung</t>
  </si>
  <si>
    <t>Bùi Thị Thu</t>
  </si>
  <si>
    <t>Hồ Thị Thu</t>
  </si>
  <si>
    <t>Đặng Văn Hiếu</t>
  </si>
  <si>
    <t>Thái Văn Trọng</t>
  </si>
  <si>
    <t>Huỳnh Ngọc</t>
  </si>
  <si>
    <t>Đỗ Cao</t>
  </si>
  <si>
    <t>Nguyễn Đổ Xuân</t>
  </si>
  <si>
    <t>Trần Kim</t>
  </si>
  <si>
    <t>Phạm Trọng Cường</t>
  </si>
  <si>
    <t>Bùi Viết</t>
  </si>
  <si>
    <t>Lô Nguyễn Phước</t>
  </si>
  <si>
    <t>Nguyễn Tấn Quang</t>
  </si>
  <si>
    <t>Vũ Văn</t>
  </si>
  <si>
    <t>Mai Thành</t>
  </si>
  <si>
    <t>Lê Cao</t>
  </si>
  <si>
    <t>Thuận</t>
  </si>
  <si>
    <t>Đặng Ngọc Minh</t>
  </si>
  <si>
    <t>Võ Duy</t>
  </si>
  <si>
    <t>Thuyết</t>
  </si>
  <si>
    <t>Đinh Ngọc</t>
  </si>
  <si>
    <t>Thư</t>
  </si>
  <si>
    <t>Nguyễn Huyền</t>
  </si>
  <si>
    <t>Trần Hoàng Minh</t>
  </si>
  <si>
    <t>Trương Công Huỳnh Nhất</t>
  </si>
  <si>
    <t>Trị</t>
  </si>
  <si>
    <t>Triều</t>
  </si>
  <si>
    <t>Lê Lâm</t>
  </si>
  <si>
    <t>Trình</t>
  </si>
  <si>
    <t>Đoàn Võ Văn</t>
  </si>
  <si>
    <t>Lê Thái</t>
  </si>
  <si>
    <t>Phạm Hoàng</t>
  </si>
  <si>
    <t>Phạm Duy</t>
  </si>
  <si>
    <t>Truyền</t>
  </si>
  <si>
    <t>Trực</t>
  </si>
  <si>
    <t>Phạm Nguyễn Tường</t>
  </si>
  <si>
    <t>Uyên</t>
  </si>
  <si>
    <t>Nguyễn Thiên</t>
  </si>
  <si>
    <t>Viên</t>
  </si>
  <si>
    <t>Nguyễn Bá Thế</t>
  </si>
  <si>
    <t>Viễn</t>
  </si>
  <si>
    <t>Lê Phước</t>
  </si>
  <si>
    <t>Đặng Quốc</t>
  </si>
  <si>
    <t>Nguyễn Trương</t>
  </si>
  <si>
    <t>Vĩnh</t>
  </si>
  <si>
    <t>Nguyễn Long</t>
  </si>
  <si>
    <t>Mai Quang</t>
  </si>
  <si>
    <t xml:space="preserve">Mai </t>
  </si>
  <si>
    <t>Trần Thị Tường</t>
  </si>
  <si>
    <t>Vy</t>
  </si>
  <si>
    <t>Nguyễn Viên Tuấn</t>
  </si>
  <si>
    <t>Vỹ</t>
  </si>
  <si>
    <t>Võ Thị Như</t>
  </si>
  <si>
    <t>Lê Quốc</t>
  </si>
  <si>
    <t>Trần Nhật</t>
  </si>
  <si>
    <t>K29TPM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</si>
</sst>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43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56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5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21" xfId="2" applyFont="1" applyFill="1" applyBorder="1" applyAlignment="1">
      <alignment horizontal="center"/>
    </xf>
    <xf numFmtId="0" fontId="7" fillId="0" borderId="21" xfId="3" quotePrefix="1" applyFont="1" applyFill="1" applyBorder="1" applyAlignment="1">
      <alignment horizontal="center"/>
    </xf>
    <xf numFmtId="0" fontId="9" fillId="0" borderId="22" xfId="4" applyFont="1" applyFill="1" applyBorder="1" applyAlignment="1"/>
    <xf numFmtId="0" fontId="7" fillId="0" borderId="23" xfId="4" applyFont="1" applyFill="1" applyBorder="1" applyAlignment="1">
      <alignment horizontal="left"/>
    </xf>
    <xf numFmtId="0" fontId="9" fillId="0" borderId="23" xfId="4" applyFont="1" applyFill="1" applyBorder="1" applyAlignment="1">
      <alignment horizontal="center"/>
    </xf>
    <xf numFmtId="14" fontId="9" fillId="0" borderId="21" xfId="3" applyNumberFormat="1" applyFont="1" applyBorder="1" applyAlignment="1">
      <alignment horizontal="center"/>
    </xf>
    <xf numFmtId="14" fontId="9" fillId="0" borderId="21" xfId="5" applyNumberFormat="1" applyFont="1" applyBorder="1" applyAlignment="1">
      <alignment horizontal="left"/>
    </xf>
    <xf numFmtId="14" fontId="9" fillId="0" borderId="21" xfId="5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0" fontId="6" fillId="0" borderId="21" xfId="6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0" fillId="2" borderId="1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6" xfId="3" quotePrefix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0" fillId="3" borderId="4" xfId="2" applyFont="1" applyFill="1" applyBorder="1" applyAlignment="1">
      <alignment horizontal="left" vertical="center"/>
    </xf>
    <xf numFmtId="0" fontId="10" fillId="3" borderId="19" xfId="2" applyFont="1" applyFill="1" applyBorder="1" applyAlignment="1">
      <alignment horizontal="left" vertical="center"/>
    </xf>
    <xf numFmtId="0" fontId="7" fillId="0" borderId="26" xfId="4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center" vertical="center"/>
    </xf>
    <xf numFmtId="0" fontId="7" fillId="0" borderId="16" xfId="3" quotePrefix="1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center"/>
    </xf>
    <xf numFmtId="0" fontId="9" fillId="0" borderId="18" xfId="4" applyFont="1" applyFill="1" applyBorder="1" applyAlignment="1">
      <alignment horizontal="center" vertical="center"/>
    </xf>
    <xf numFmtId="14" fontId="9" fillId="0" borderId="16" xfId="3" applyNumberFormat="1" applyFont="1" applyBorder="1" applyAlignment="1">
      <alignment horizontal="center" vertical="center"/>
    </xf>
    <xf numFmtId="14" fontId="9" fillId="0" borderId="16" xfId="5" applyNumberFormat="1" applyFont="1" applyBorder="1" applyAlignment="1">
      <alignment horizontal="left" vertical="center"/>
    </xf>
    <xf numFmtId="14" fontId="9" fillId="0" borderId="16" xfId="5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6" fillId="0" borderId="11" xfId="6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7" fillId="2" borderId="21" xfId="3" quotePrefix="1" applyFont="1" applyFill="1" applyBorder="1" applyAlignment="1">
      <alignment horizontal="center"/>
    </xf>
    <xf numFmtId="0" fontId="7" fillId="2" borderId="12" xfId="3" quotePrefix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141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%20LIEU\19.%20&#272;i&#7875;m%20t&#7893;ng%20k&#7871;t%20khoa%20CNTT\1.&#272;i&#7875;m%20khoa%20CNTT\1.%20&#272;i&#7875;m%20T&#7893;ng%20K&#7871;t\My%20Dtu\K25HP-T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5HPTBM"/>
    </sheetNames>
    <sheetDataSet>
      <sheetData sheetId="0"/>
      <sheetData sheetId="1"/>
      <sheetData sheetId="2"/>
      <sheetData sheetId="3">
        <row r="10">
          <cell r="B10">
            <v>25211205750</v>
          </cell>
          <cell r="C10" t="str">
            <v>Bùi Văn</v>
          </cell>
          <cell r="E10" t="str">
            <v>Hiệp</v>
          </cell>
          <cell r="F10">
            <v>36992</v>
          </cell>
          <cell r="G10" t="str">
            <v>Nam</v>
          </cell>
          <cell r="H10" t="str">
            <v>Quảng Nam</v>
          </cell>
          <cell r="I10">
            <v>8.1999999999999993</v>
          </cell>
          <cell r="J10">
            <v>8</v>
          </cell>
        </row>
        <row r="11">
          <cell r="B11">
            <v>25211202994</v>
          </cell>
          <cell r="C11" t="str">
            <v>Cao Trần Phong</v>
          </cell>
          <cell r="E11" t="str">
            <v>Hào</v>
          </cell>
          <cell r="F11">
            <v>37011</v>
          </cell>
          <cell r="G11" t="str">
            <v>Nam</v>
          </cell>
          <cell r="H11" t="str">
            <v>Bình Định</v>
          </cell>
          <cell r="I11">
            <v>7.1</v>
          </cell>
          <cell r="J11">
            <v>5.0999999999999996</v>
          </cell>
        </row>
        <row r="12">
          <cell r="B12">
            <v>25211200344</v>
          </cell>
          <cell r="C12" t="str">
            <v>Đặng Công</v>
          </cell>
          <cell r="E12" t="str">
            <v>Tấn</v>
          </cell>
          <cell r="F12">
            <v>36975</v>
          </cell>
          <cell r="G12" t="str">
            <v>Nam</v>
          </cell>
          <cell r="H12" t="str">
            <v>Bình Định</v>
          </cell>
          <cell r="I12">
            <v>5.9</v>
          </cell>
          <cell r="J12">
            <v>8.4</v>
          </cell>
        </row>
        <row r="13">
          <cell r="B13">
            <v>25211916343</v>
          </cell>
          <cell r="C13" t="str">
            <v>Đặng Tuấn</v>
          </cell>
          <cell r="E13" t="str">
            <v>Bình</v>
          </cell>
          <cell r="F13">
            <v>37210</v>
          </cell>
          <cell r="G13" t="str">
            <v>Nam</v>
          </cell>
          <cell r="H13" t="str">
            <v>Nam Định</v>
          </cell>
          <cell r="I13">
            <v>7.5</v>
          </cell>
          <cell r="J13">
            <v>8</v>
          </cell>
        </row>
        <row r="14">
          <cell r="B14">
            <v>25211210609</v>
          </cell>
          <cell r="C14" t="str">
            <v>Hồ Nhật</v>
          </cell>
          <cell r="E14" t="str">
            <v>An</v>
          </cell>
          <cell r="F14">
            <v>37028</v>
          </cell>
          <cell r="G14" t="str">
            <v>Nam</v>
          </cell>
          <cell r="H14" t="str">
            <v>Nghệ An</v>
          </cell>
          <cell r="I14">
            <v>5.9</v>
          </cell>
          <cell r="J14">
            <v>7.4</v>
          </cell>
        </row>
        <row r="15">
          <cell r="B15">
            <v>25211917113</v>
          </cell>
          <cell r="C15" t="str">
            <v>Lê Hoàng</v>
          </cell>
          <cell r="E15" t="str">
            <v>Tuấn</v>
          </cell>
          <cell r="F15">
            <v>36954</v>
          </cell>
          <cell r="G15" t="str">
            <v>Nam</v>
          </cell>
          <cell r="H15" t="str">
            <v>Kon Tum</v>
          </cell>
          <cell r="I15">
            <v>7.7</v>
          </cell>
          <cell r="J15">
            <v>7.2</v>
          </cell>
        </row>
        <row r="16">
          <cell r="B16">
            <v>25211904107</v>
          </cell>
          <cell r="C16" t="str">
            <v>Mai Thanh</v>
          </cell>
          <cell r="E16" t="str">
            <v>Hùng</v>
          </cell>
          <cell r="F16">
            <v>37122</v>
          </cell>
          <cell r="G16" t="str">
            <v>Nam</v>
          </cell>
          <cell r="H16" t="str">
            <v>Quảng Nam</v>
          </cell>
          <cell r="I16">
            <v>8.6</v>
          </cell>
          <cell r="J16">
            <v>8.3000000000000007</v>
          </cell>
        </row>
        <row r="17">
          <cell r="B17">
            <v>25211200592</v>
          </cell>
          <cell r="C17" t="str">
            <v>Ngô Việt</v>
          </cell>
          <cell r="E17" t="str">
            <v>Trường</v>
          </cell>
          <cell r="F17">
            <v>37062</v>
          </cell>
          <cell r="G17" t="str">
            <v>Nam</v>
          </cell>
          <cell r="H17" t="str">
            <v>Quảng Bình</v>
          </cell>
          <cell r="I17">
            <v>7.9</v>
          </cell>
          <cell r="J17">
            <v>7.4</v>
          </cell>
        </row>
        <row r="18">
          <cell r="B18">
            <v>25211203343</v>
          </cell>
          <cell r="C18" t="str">
            <v>Nguyễn Ngọc</v>
          </cell>
          <cell r="E18" t="str">
            <v>Phúc</v>
          </cell>
          <cell r="F18">
            <v>36989</v>
          </cell>
          <cell r="G18" t="str">
            <v>Nam</v>
          </cell>
          <cell r="H18" t="str">
            <v>Quảng Trị</v>
          </cell>
          <cell r="I18">
            <v>8.1999999999999993</v>
          </cell>
          <cell r="J18">
            <v>8</v>
          </cell>
        </row>
        <row r="19">
          <cell r="B19">
            <v>25211902241</v>
          </cell>
          <cell r="C19" t="str">
            <v>Nguyễn Như</v>
          </cell>
          <cell r="E19" t="str">
            <v>Tài</v>
          </cell>
          <cell r="F19">
            <v>37058</v>
          </cell>
          <cell r="G19" t="str">
            <v>Nam</v>
          </cell>
          <cell r="H19" t="str">
            <v>Quảng Nam</v>
          </cell>
          <cell r="I19">
            <v>7.8</v>
          </cell>
          <cell r="J19">
            <v>8.3000000000000007</v>
          </cell>
        </row>
        <row r="20">
          <cell r="B20">
            <v>25211909464</v>
          </cell>
          <cell r="C20" t="str">
            <v>Nguyễn Tất</v>
          </cell>
          <cell r="E20" t="str">
            <v>Kiệt</v>
          </cell>
          <cell r="F20">
            <v>37232</v>
          </cell>
          <cell r="G20" t="str">
            <v>Nam</v>
          </cell>
          <cell r="H20" t="str">
            <v>Thừa Thiên Huế</v>
          </cell>
          <cell r="I20">
            <v>7.4</v>
          </cell>
          <cell r="J20">
            <v>8.1</v>
          </cell>
        </row>
        <row r="21">
          <cell r="B21">
            <v>25211200820</v>
          </cell>
          <cell r="C21" t="str">
            <v>Nguyễn Tiến</v>
          </cell>
          <cell r="E21" t="str">
            <v>Pháp</v>
          </cell>
          <cell r="F21">
            <v>37067</v>
          </cell>
          <cell r="G21" t="str">
            <v>Nam</v>
          </cell>
          <cell r="H21" t="str">
            <v>Gia Lai</v>
          </cell>
          <cell r="I21">
            <v>8.8000000000000007</v>
          </cell>
          <cell r="J21">
            <v>8.3000000000000007</v>
          </cell>
        </row>
        <row r="22">
          <cell r="B22">
            <v>25211209127</v>
          </cell>
          <cell r="C22" t="str">
            <v>Nguyễn Thanh</v>
          </cell>
          <cell r="E22" t="str">
            <v>Đạt</v>
          </cell>
          <cell r="F22">
            <v>37074</v>
          </cell>
          <cell r="G22" t="str">
            <v>Nam</v>
          </cell>
          <cell r="H22" t="str">
            <v>Quảng Nam</v>
          </cell>
          <cell r="I22">
            <v>7.6</v>
          </cell>
          <cell r="J22">
            <v>7.7</v>
          </cell>
        </row>
        <row r="23">
          <cell r="B23">
            <v>25211904066</v>
          </cell>
          <cell r="C23" t="str">
            <v>Nguyễn Thành</v>
          </cell>
          <cell r="E23" t="str">
            <v>Đạo</v>
          </cell>
          <cell r="F23">
            <v>37113</v>
          </cell>
          <cell r="G23" t="str">
            <v>Nam</v>
          </cell>
          <cell r="H23" t="str">
            <v>Kiên Giang</v>
          </cell>
          <cell r="I23">
            <v>8.1999999999999993</v>
          </cell>
          <cell r="J23">
            <v>9.1999999999999993</v>
          </cell>
        </row>
        <row r="24">
          <cell r="B24">
            <v>25201217142</v>
          </cell>
          <cell r="C24" t="str">
            <v>Nguyễn Thị Cẩm</v>
          </cell>
          <cell r="E24" t="str">
            <v>Ly</v>
          </cell>
          <cell r="F24">
            <v>37213</v>
          </cell>
          <cell r="G24" t="str">
            <v>Nữ</v>
          </cell>
          <cell r="H24" t="str">
            <v>Quảng Nam</v>
          </cell>
          <cell r="I24">
            <v>7.7</v>
          </cell>
          <cell r="J24">
            <v>8</v>
          </cell>
        </row>
        <row r="25">
          <cell r="B25">
            <v>25201213024</v>
          </cell>
          <cell r="C25" t="str">
            <v>Nguyễn Thị Kim</v>
          </cell>
          <cell r="E25" t="str">
            <v>Ngân</v>
          </cell>
          <cell r="F25">
            <v>36901</v>
          </cell>
          <cell r="G25" t="str">
            <v>Nữ</v>
          </cell>
          <cell r="H25" t="str">
            <v>Quảng Nam</v>
          </cell>
          <cell r="I25">
            <v>7.3</v>
          </cell>
          <cell r="J25">
            <v>8.5</v>
          </cell>
        </row>
        <row r="26">
          <cell r="B26">
            <v>25202116517</v>
          </cell>
          <cell r="C26" t="str">
            <v>Nguyễn Thị Trúc</v>
          </cell>
          <cell r="E26" t="str">
            <v>Ly</v>
          </cell>
          <cell r="F26">
            <v>36892</v>
          </cell>
          <cell r="G26" t="str">
            <v>Nữ</v>
          </cell>
          <cell r="H26" t="str">
            <v>Đồng Tháp</v>
          </cell>
          <cell r="I26">
            <v>7.8</v>
          </cell>
          <cell r="J26">
            <v>8.6999999999999993</v>
          </cell>
        </row>
        <row r="27">
          <cell r="B27">
            <v>25211208517</v>
          </cell>
          <cell r="C27" t="str">
            <v>Nguyễn Trọng</v>
          </cell>
          <cell r="E27" t="str">
            <v>Hiếu</v>
          </cell>
          <cell r="F27">
            <v>37230</v>
          </cell>
          <cell r="G27" t="str">
            <v>Nam</v>
          </cell>
          <cell r="H27" t="str">
            <v>Quảng Trị</v>
          </cell>
          <cell r="I27">
            <v>8.1</v>
          </cell>
          <cell r="J27">
            <v>8.6</v>
          </cell>
        </row>
        <row r="28">
          <cell r="B28">
            <v>25211907100</v>
          </cell>
          <cell r="C28" t="str">
            <v>Nguyễn Trường</v>
          </cell>
          <cell r="E28" t="str">
            <v>Huy</v>
          </cell>
          <cell r="F28">
            <v>37191</v>
          </cell>
          <cell r="G28" t="str">
            <v>Nam</v>
          </cell>
          <cell r="H28" t="str">
            <v>Quảng Nam</v>
          </cell>
          <cell r="I28">
            <v>8.1999999999999993</v>
          </cell>
          <cell r="J28">
            <v>8.4</v>
          </cell>
        </row>
        <row r="29">
          <cell r="B29">
            <v>25211201563</v>
          </cell>
          <cell r="C29" t="str">
            <v>Nguyễn Trường Thanh</v>
          </cell>
          <cell r="E29" t="str">
            <v>Lộc</v>
          </cell>
          <cell r="F29">
            <v>36960</v>
          </cell>
          <cell r="G29" t="str">
            <v>Nam</v>
          </cell>
          <cell r="H29" t="str">
            <v>Quảng Nam</v>
          </cell>
          <cell r="I29">
            <v>8.1999999999999993</v>
          </cell>
          <cell r="J29">
            <v>7.7</v>
          </cell>
        </row>
        <row r="30">
          <cell r="B30">
            <v>25211909928</v>
          </cell>
          <cell r="C30" t="str">
            <v>Nguyễn Vĩnh</v>
          </cell>
          <cell r="E30" t="str">
            <v>Huy</v>
          </cell>
          <cell r="F30">
            <v>36723</v>
          </cell>
          <cell r="G30" t="str">
            <v>Nam</v>
          </cell>
          <cell r="H30" t="str">
            <v>Quảng Nam</v>
          </cell>
          <cell r="I30">
            <v>7.1</v>
          </cell>
          <cell r="J30">
            <v>8.4</v>
          </cell>
        </row>
        <row r="31">
          <cell r="B31">
            <v>25211909063</v>
          </cell>
          <cell r="C31" t="str">
            <v>Nguyễn Vũ Hòa</v>
          </cell>
          <cell r="E31" t="str">
            <v>Bình</v>
          </cell>
          <cell r="F31">
            <v>37030</v>
          </cell>
          <cell r="G31" t="str">
            <v>Nam</v>
          </cell>
          <cell r="H31" t="str">
            <v>TP Hồ Chí Minh</v>
          </cell>
          <cell r="I31">
            <v>7.7</v>
          </cell>
          <cell r="J31">
            <v>8.6</v>
          </cell>
        </row>
        <row r="32">
          <cell r="B32">
            <v>25211208400</v>
          </cell>
          <cell r="C32" t="str">
            <v>Nguyễn Vũ Khắc</v>
          </cell>
          <cell r="E32" t="str">
            <v>Điệp</v>
          </cell>
          <cell r="F32">
            <v>36697</v>
          </cell>
          <cell r="G32" t="str">
            <v>Nam</v>
          </cell>
          <cell r="H32" t="str">
            <v>Quảng Nam</v>
          </cell>
          <cell r="I32">
            <v>7.4</v>
          </cell>
          <cell r="J32">
            <v>7.6</v>
          </cell>
        </row>
        <row r="33">
          <cell r="B33">
            <v>25211905472</v>
          </cell>
          <cell r="C33" t="str">
            <v>Phạm Đức</v>
          </cell>
          <cell r="E33" t="str">
            <v>Bình</v>
          </cell>
          <cell r="F33">
            <v>36920</v>
          </cell>
          <cell r="G33" t="str">
            <v>Nam</v>
          </cell>
          <cell r="H33" t="str">
            <v>Quảng Nam</v>
          </cell>
          <cell r="I33">
            <v>7.2</v>
          </cell>
          <cell r="J33">
            <v>8.3000000000000007</v>
          </cell>
        </row>
        <row r="34">
          <cell r="B34">
            <v>25211904105</v>
          </cell>
          <cell r="C34" t="str">
            <v>Tôn Thất Nguyên</v>
          </cell>
          <cell r="E34" t="str">
            <v>Tâm</v>
          </cell>
          <cell r="F34">
            <v>37246</v>
          </cell>
          <cell r="G34" t="str">
            <v>Nam</v>
          </cell>
          <cell r="H34" t="str">
            <v>Đà Nẵng</v>
          </cell>
          <cell r="I34">
            <v>7</v>
          </cell>
          <cell r="J34">
            <v>8.3000000000000007</v>
          </cell>
        </row>
        <row r="35">
          <cell r="B35">
            <v>25211208802</v>
          </cell>
          <cell r="C35" t="str">
            <v>Thân Văn</v>
          </cell>
          <cell r="E35" t="str">
            <v>Việt</v>
          </cell>
          <cell r="F35">
            <v>37016</v>
          </cell>
          <cell r="G35" t="str">
            <v>Nam</v>
          </cell>
          <cell r="H35" t="str">
            <v>Quảng Nam</v>
          </cell>
          <cell r="I35">
            <v>7.8</v>
          </cell>
          <cell r="J35">
            <v>7.6</v>
          </cell>
        </row>
        <row r="36">
          <cell r="B36">
            <v>25211917133</v>
          </cell>
          <cell r="C36" t="str">
            <v>Trần Văn Quốc</v>
          </cell>
          <cell r="E36" t="str">
            <v>Vương</v>
          </cell>
          <cell r="F36">
            <v>36972</v>
          </cell>
          <cell r="G36" t="str">
            <v>Nam</v>
          </cell>
          <cell r="H36" t="str">
            <v>Quảng Nam</v>
          </cell>
          <cell r="I36">
            <v>8</v>
          </cell>
          <cell r="J36">
            <v>8.4</v>
          </cell>
        </row>
        <row r="37">
          <cell r="B37">
            <v>25211212029</v>
          </cell>
          <cell r="C37" t="str">
            <v>Trương Công</v>
          </cell>
          <cell r="E37" t="str">
            <v>Huy</v>
          </cell>
          <cell r="F37">
            <v>37146</v>
          </cell>
          <cell r="G37" t="str">
            <v>Nam</v>
          </cell>
          <cell r="H37" t="str">
            <v>Quảng Nam</v>
          </cell>
          <cell r="I37">
            <v>7.7</v>
          </cell>
          <cell r="J37">
            <v>8.6</v>
          </cell>
        </row>
        <row r="38">
          <cell r="B38">
            <v>25211916602</v>
          </cell>
          <cell r="C38" t="str">
            <v>Trương Minh</v>
          </cell>
          <cell r="E38" t="str">
            <v>Thống</v>
          </cell>
          <cell r="F38">
            <v>37223</v>
          </cell>
          <cell r="G38" t="str">
            <v>Nam</v>
          </cell>
          <cell r="H38" t="str">
            <v>Quảng Nam</v>
          </cell>
          <cell r="I38">
            <v>8.1999999999999993</v>
          </cell>
          <cell r="J38">
            <v>7.7</v>
          </cell>
        </row>
        <row r="39">
          <cell r="B39">
            <v>25211211352</v>
          </cell>
          <cell r="C39" t="str">
            <v>Võ Hữu</v>
          </cell>
          <cell r="E39" t="str">
            <v>Được</v>
          </cell>
          <cell r="F39">
            <v>37009</v>
          </cell>
          <cell r="G39" t="str">
            <v>Nam</v>
          </cell>
          <cell r="H39" t="str">
            <v>Thừa Thiên Huế</v>
          </cell>
          <cell r="I39">
            <v>4.2</v>
          </cell>
          <cell r="J39">
            <v>7.5</v>
          </cell>
        </row>
        <row r="40">
          <cell r="B40">
            <v>25201910325</v>
          </cell>
          <cell r="C40" t="str">
            <v>Võ Phương</v>
          </cell>
          <cell r="E40" t="str">
            <v>Nhi</v>
          </cell>
          <cell r="F40">
            <v>36997</v>
          </cell>
          <cell r="G40" t="str">
            <v>Nữ</v>
          </cell>
          <cell r="H40" t="str">
            <v>Gia Lai</v>
          </cell>
          <cell r="I40">
            <v>7.8</v>
          </cell>
          <cell r="J40">
            <v>8.3000000000000007</v>
          </cell>
        </row>
        <row r="41">
          <cell r="B41">
            <v>25211203946</v>
          </cell>
          <cell r="C41" t="str">
            <v>Võ Thành</v>
          </cell>
          <cell r="E41" t="str">
            <v>Hậu</v>
          </cell>
          <cell r="F41">
            <v>37093</v>
          </cell>
          <cell r="G41" t="str">
            <v>Nam</v>
          </cell>
          <cell r="H41" t="str">
            <v>Thừa Thiên Huế</v>
          </cell>
          <cell r="I41">
            <v>8.1999999999999993</v>
          </cell>
          <cell r="J41">
            <v>8.1999999999999993</v>
          </cell>
        </row>
        <row r="42">
          <cell r="B42">
            <v>25211210501</v>
          </cell>
          <cell r="C42" t="str">
            <v>Võ Trần</v>
          </cell>
          <cell r="E42" t="str">
            <v>Đạt</v>
          </cell>
          <cell r="F42">
            <v>37131</v>
          </cell>
          <cell r="G42" t="str">
            <v>Nam</v>
          </cell>
          <cell r="H42" t="str">
            <v>Đà Nẵng</v>
          </cell>
          <cell r="I42">
            <v>6.8</v>
          </cell>
          <cell r="J42">
            <v>7.8</v>
          </cell>
        </row>
        <row r="43">
          <cell r="B43">
            <v>25211212196</v>
          </cell>
          <cell r="C43" t="str">
            <v>Phan Văn</v>
          </cell>
          <cell r="E43" t="str">
            <v>Khải</v>
          </cell>
          <cell r="F43">
            <v>36963</v>
          </cell>
          <cell r="G43" t="str">
            <v>Nam</v>
          </cell>
          <cell r="H43" t="str">
            <v>Gia Lai</v>
          </cell>
          <cell r="I43">
            <v>7.4</v>
          </cell>
          <cell r="J43">
            <v>7.5</v>
          </cell>
        </row>
        <row r="44">
          <cell r="B44">
            <v>25211209057</v>
          </cell>
          <cell r="C44" t="str">
            <v>Hồ Thanh</v>
          </cell>
          <cell r="E44" t="str">
            <v>Tài</v>
          </cell>
          <cell r="F44">
            <v>37121</v>
          </cell>
          <cell r="G44" t="str">
            <v>Nam</v>
          </cell>
          <cell r="H44" t="str">
            <v>Quảng Nam</v>
          </cell>
          <cell r="I44">
            <v>6.1</v>
          </cell>
          <cell r="J44">
            <v>8.1999999999999993</v>
          </cell>
        </row>
        <row r="45">
          <cell r="B45">
            <v>25211908735</v>
          </cell>
          <cell r="C45" t="str">
            <v>Trần Như</v>
          </cell>
          <cell r="E45" t="str">
            <v>Long</v>
          </cell>
          <cell r="F45">
            <v>36449</v>
          </cell>
          <cell r="G45" t="str">
            <v>Nam</v>
          </cell>
          <cell r="H45" t="str">
            <v>Đà Nẵng</v>
          </cell>
          <cell r="I45">
            <v>7.6</v>
          </cell>
          <cell r="J45">
            <v>6.9</v>
          </cell>
        </row>
        <row r="46">
          <cell r="B46">
            <v>25211908417</v>
          </cell>
          <cell r="C46" t="str">
            <v>Huỳnh Quốc</v>
          </cell>
          <cell r="E46" t="str">
            <v>Khánh</v>
          </cell>
          <cell r="F46">
            <v>37098</v>
          </cell>
          <cell r="G46" t="str">
            <v>Nam</v>
          </cell>
          <cell r="H46" t="str">
            <v>Đắk Lắk</v>
          </cell>
          <cell r="I46">
            <v>8.3000000000000007</v>
          </cell>
          <cell r="J46">
            <v>7.4</v>
          </cell>
        </row>
        <row r="47">
          <cell r="B47">
            <v>25211215885</v>
          </cell>
          <cell r="C47" t="str">
            <v>Trần Quốc</v>
          </cell>
          <cell r="E47" t="str">
            <v>Luận</v>
          </cell>
          <cell r="F47">
            <v>37069</v>
          </cell>
          <cell r="G47" t="str">
            <v>Nam</v>
          </cell>
          <cell r="H47" t="str">
            <v>Quảng Nam</v>
          </cell>
          <cell r="I47">
            <v>6.9</v>
          </cell>
          <cell r="J47">
            <v>8.1999999999999993</v>
          </cell>
        </row>
        <row r="48">
          <cell r="B48">
            <v>25211216854</v>
          </cell>
          <cell r="C48" t="str">
            <v>Nguyễn Mai</v>
          </cell>
          <cell r="E48" t="str">
            <v>Thuần</v>
          </cell>
          <cell r="F48">
            <v>37072</v>
          </cell>
          <cell r="G48" t="str">
            <v>Nam</v>
          </cell>
          <cell r="H48" t="str">
            <v>Đắk Lắk</v>
          </cell>
          <cell r="I48">
            <v>7.6</v>
          </cell>
          <cell r="J48">
            <v>8.6999999999999993</v>
          </cell>
        </row>
        <row r="49">
          <cell r="B49">
            <v>25211203428</v>
          </cell>
          <cell r="C49" t="str">
            <v>Lê Khắc</v>
          </cell>
          <cell r="E49" t="str">
            <v>Vũ</v>
          </cell>
          <cell r="F49">
            <v>36948</v>
          </cell>
          <cell r="G49" t="str">
            <v>Nam</v>
          </cell>
          <cell r="H49" t="str">
            <v>Đắk Lắk</v>
          </cell>
          <cell r="I49">
            <v>8</v>
          </cell>
          <cell r="J49">
            <v>7.9</v>
          </cell>
        </row>
        <row r="50">
          <cell r="B50">
            <v>25211209469</v>
          </cell>
          <cell r="C50" t="str">
            <v>Nguyễn Văn</v>
          </cell>
          <cell r="E50" t="str">
            <v>Chương</v>
          </cell>
          <cell r="F50">
            <v>37061</v>
          </cell>
          <cell r="G50" t="str">
            <v>Nam</v>
          </cell>
          <cell r="H50" t="str">
            <v>Đà Nẵng</v>
          </cell>
          <cell r="I50">
            <v>7.5</v>
          </cell>
          <cell r="J50">
            <v>8.4</v>
          </cell>
        </row>
        <row r="51">
          <cell r="B51">
            <v>25211916402</v>
          </cell>
          <cell r="C51" t="str">
            <v>Võ Thành</v>
          </cell>
          <cell r="E51" t="str">
            <v>Trung</v>
          </cell>
          <cell r="F51">
            <v>37233</v>
          </cell>
          <cell r="G51" t="str">
            <v>Nam</v>
          </cell>
          <cell r="H51" t="str">
            <v>Gia Lai</v>
          </cell>
          <cell r="I51">
            <v>7.4</v>
          </cell>
          <cell r="J51">
            <v>7.2</v>
          </cell>
        </row>
        <row r="52">
          <cell r="B52">
            <v>25211909128</v>
          </cell>
          <cell r="C52" t="str">
            <v>Trần Nhật</v>
          </cell>
          <cell r="E52" t="str">
            <v>Vĩ</v>
          </cell>
          <cell r="F52">
            <v>37113</v>
          </cell>
          <cell r="G52" t="str">
            <v>Nam</v>
          </cell>
          <cell r="H52" t="str">
            <v>Kon Tum</v>
          </cell>
          <cell r="I52">
            <v>8.1</v>
          </cell>
          <cell r="J52">
            <v>7.2</v>
          </cell>
        </row>
        <row r="53">
          <cell r="B53">
            <v>25202102903</v>
          </cell>
          <cell r="C53" t="str">
            <v>Đỗ Thị Yến</v>
          </cell>
          <cell r="E53" t="str">
            <v>Vy</v>
          </cell>
          <cell r="F53">
            <v>37070</v>
          </cell>
          <cell r="G53" t="str">
            <v>Nữ</v>
          </cell>
          <cell r="H53" t="str">
            <v>Quảng Nam</v>
          </cell>
          <cell r="I53">
            <v>8.4</v>
          </cell>
          <cell r="J53">
            <v>8.3000000000000007</v>
          </cell>
        </row>
        <row r="54">
          <cell r="B54">
            <v>25211916480</v>
          </cell>
          <cell r="C54" t="str">
            <v>Trần Quốc</v>
          </cell>
          <cell r="E54" t="str">
            <v>Đạt</v>
          </cell>
          <cell r="F54">
            <v>37185</v>
          </cell>
          <cell r="G54" t="str">
            <v>Nam</v>
          </cell>
          <cell r="H54" t="str">
            <v>Quảng Ngãi</v>
          </cell>
          <cell r="I54">
            <v>7.2</v>
          </cell>
          <cell r="J54">
            <v>7.8</v>
          </cell>
        </row>
        <row r="55">
          <cell r="B55">
            <v>25201215838</v>
          </cell>
          <cell r="C55" t="str">
            <v>Mai Thị Thanh</v>
          </cell>
          <cell r="E55" t="str">
            <v>Trúc</v>
          </cell>
          <cell r="F55">
            <v>37105</v>
          </cell>
          <cell r="G55" t="str">
            <v>Nữ</v>
          </cell>
          <cell r="H55" t="str">
            <v>Đà Nẵng</v>
          </cell>
          <cell r="I55">
            <v>8.1999999999999993</v>
          </cell>
          <cell r="J55">
            <v>7.6</v>
          </cell>
        </row>
        <row r="56">
          <cell r="B56">
            <v>25211904283</v>
          </cell>
          <cell r="C56" t="str">
            <v>Đoàn Nhật Lâm</v>
          </cell>
          <cell r="E56" t="str">
            <v>Phong</v>
          </cell>
          <cell r="F56">
            <v>37140</v>
          </cell>
          <cell r="G56" t="str">
            <v>Nam</v>
          </cell>
          <cell r="H56" t="str">
            <v>Quảng Bình</v>
          </cell>
          <cell r="I56">
            <v>8.4</v>
          </cell>
          <cell r="J56">
            <v>8</v>
          </cell>
        </row>
        <row r="57">
          <cell r="B57">
            <v>25211201046</v>
          </cell>
          <cell r="C57" t="str">
            <v>Lê Văn</v>
          </cell>
          <cell r="E57" t="str">
            <v>Bảo</v>
          </cell>
          <cell r="F57">
            <v>37072</v>
          </cell>
          <cell r="G57" t="str">
            <v>Nam</v>
          </cell>
          <cell r="H57" t="str">
            <v>Bình Định</v>
          </cell>
          <cell r="I57">
            <v>7.8</v>
          </cell>
          <cell r="J57">
            <v>5.0999999999999996</v>
          </cell>
        </row>
        <row r="60">
          <cell r="B60">
            <v>25611917781</v>
          </cell>
          <cell r="C60" t="str">
            <v xml:space="preserve">Vongvilay </v>
          </cell>
          <cell r="E60" t="str">
            <v>Chanthaphone</v>
          </cell>
          <cell r="F60">
            <v>36365</v>
          </cell>
          <cell r="G60" t="str">
            <v>Nam</v>
          </cell>
          <cell r="H60" t="str">
            <v>Khammouane</v>
          </cell>
          <cell r="I60">
            <v>9.1999999999999993</v>
          </cell>
          <cell r="J60">
            <v>8.5</v>
          </cell>
        </row>
        <row r="62">
          <cell r="B62">
            <v>25211205831</v>
          </cell>
          <cell r="C62" t="str">
            <v>Hồ Ngọc Thành</v>
          </cell>
          <cell r="E62" t="str">
            <v>Tâm</v>
          </cell>
          <cell r="F62">
            <v>36955</v>
          </cell>
          <cell r="G62" t="str">
            <v>Nam</v>
          </cell>
          <cell r="H62" t="str">
            <v>Đà Nẵng</v>
          </cell>
          <cell r="I62">
            <v>8.1</v>
          </cell>
          <cell r="J62">
            <v>8.1999999999999993</v>
          </cell>
        </row>
        <row r="64">
          <cell r="B64">
            <v>25211905838</v>
          </cell>
          <cell r="C64" t="str">
            <v>Ngô Bùi Nhật</v>
          </cell>
          <cell r="E64" t="str">
            <v>Sang</v>
          </cell>
          <cell r="F64">
            <v>36909</v>
          </cell>
          <cell r="G64" t="str">
            <v>Nam</v>
          </cell>
          <cell r="H64" t="str">
            <v>Đà Nẵng</v>
          </cell>
          <cell r="I64">
            <v>5.5</v>
          </cell>
          <cell r="J64">
            <v>7.6</v>
          </cell>
        </row>
        <row r="65">
          <cell r="B65">
            <v>25211205929</v>
          </cell>
          <cell r="C65" t="str">
            <v>Bùi Văn</v>
          </cell>
          <cell r="E65" t="str">
            <v>Tứ</v>
          </cell>
          <cell r="F65">
            <v>37063</v>
          </cell>
          <cell r="G65" t="str">
            <v>Nam</v>
          </cell>
          <cell r="H65" t="str">
            <v>Quảng Nam</v>
          </cell>
          <cell r="I65">
            <v>5.8</v>
          </cell>
          <cell r="J65">
            <v>6.9</v>
          </cell>
        </row>
        <row r="66">
          <cell r="B66">
            <v>25211905794</v>
          </cell>
          <cell r="C66" t="str">
            <v>Nguyễn Doãn Thành</v>
          </cell>
          <cell r="E66" t="str">
            <v>Long</v>
          </cell>
          <cell r="F66">
            <v>37100</v>
          </cell>
          <cell r="G66" t="str">
            <v>Nam</v>
          </cell>
          <cell r="H66" t="str">
            <v>Đà Nẵng</v>
          </cell>
          <cell r="I66">
            <v>8.1999999999999993</v>
          </cell>
          <cell r="J66">
            <v>7.5</v>
          </cell>
        </row>
        <row r="67">
          <cell r="B67">
            <v>25211205109</v>
          </cell>
          <cell r="C67" t="str">
            <v>Đặng Hữu</v>
          </cell>
          <cell r="E67" t="str">
            <v>Nam</v>
          </cell>
          <cell r="F67">
            <v>36897</v>
          </cell>
          <cell r="G67" t="str">
            <v>Nam</v>
          </cell>
          <cell r="H67" t="str">
            <v>Quảng Nam</v>
          </cell>
          <cell r="I67">
            <v>7.4</v>
          </cell>
          <cell r="J67">
            <v>7.9</v>
          </cell>
        </row>
        <row r="68">
          <cell r="B68">
            <v>25211200057</v>
          </cell>
          <cell r="C68" t="str">
            <v>Nguyễn Tất</v>
          </cell>
          <cell r="E68" t="str">
            <v>Thành</v>
          </cell>
          <cell r="F68">
            <v>36527</v>
          </cell>
          <cell r="G68" t="str">
            <v>Nam</v>
          </cell>
          <cell r="H68" t="str">
            <v>Nghệ An</v>
          </cell>
          <cell r="I68">
            <v>8.6</v>
          </cell>
          <cell r="J68">
            <v>8</v>
          </cell>
        </row>
        <row r="69">
          <cell r="B69">
            <v>25211208913</v>
          </cell>
          <cell r="C69" t="str">
            <v>Trần Công</v>
          </cell>
          <cell r="E69" t="str">
            <v>Vinh</v>
          </cell>
          <cell r="F69">
            <v>37102</v>
          </cell>
          <cell r="G69" t="str">
            <v>Nam</v>
          </cell>
          <cell r="H69" t="str">
            <v>Quảng Nam</v>
          </cell>
          <cell r="I69">
            <v>7.8</v>
          </cell>
          <cell r="J69">
            <v>7.7</v>
          </cell>
        </row>
        <row r="70">
          <cell r="B70">
            <v>25211910291</v>
          </cell>
          <cell r="C70" t="str">
            <v>Trương Nguyễn Đăng</v>
          </cell>
          <cell r="E70" t="str">
            <v>Khương</v>
          </cell>
          <cell r="F70">
            <v>36761</v>
          </cell>
          <cell r="G70" t="str">
            <v>Nam</v>
          </cell>
          <cell r="H70" t="str">
            <v>Quảng Nam</v>
          </cell>
          <cell r="I70">
            <v>7.4</v>
          </cell>
          <cell r="J70">
            <v>8.1999999999999993</v>
          </cell>
        </row>
        <row r="71">
          <cell r="B71">
            <v>25201916629</v>
          </cell>
          <cell r="C71" t="str">
            <v xml:space="preserve">Keosenyot </v>
          </cell>
          <cell r="E71" t="str">
            <v>Deuanphen</v>
          </cell>
          <cell r="F71">
            <v>36546</v>
          </cell>
          <cell r="G71" t="str">
            <v>Nữ</v>
          </cell>
          <cell r="H71" t="str">
            <v>(Nước Ngoài)</v>
          </cell>
          <cell r="I71">
            <v>6.5</v>
          </cell>
          <cell r="J71">
            <v>6.3</v>
          </cell>
        </row>
        <row r="72">
          <cell r="B72">
            <v>25211211316</v>
          </cell>
          <cell r="C72" t="str">
            <v>Mai Xuân</v>
          </cell>
          <cell r="E72" t="str">
            <v>Đồng</v>
          </cell>
          <cell r="F72">
            <v>36921</v>
          </cell>
          <cell r="G72" t="str">
            <v>Nam</v>
          </cell>
          <cell r="H72" t="str">
            <v>Đà Nẵng</v>
          </cell>
          <cell r="I72">
            <v>7.7</v>
          </cell>
          <cell r="J72">
            <v>7.5</v>
          </cell>
        </row>
        <row r="74">
          <cell r="B74" t="str">
            <v>LẬP BẢNG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5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07" sqref="A307:A308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2" t="s">
        <v>38</v>
      </c>
      <c r="B1" s="132"/>
      <c r="C1" s="132"/>
      <c r="D1" s="132"/>
      <c r="E1" s="47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47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56"/>
      <c r="B3" s="56"/>
      <c r="C3" s="56"/>
      <c r="D3" s="56"/>
      <c r="E3" s="56"/>
      <c r="F3" s="131" t="s">
        <v>24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2321118008</v>
      </c>
      <c r="C10" s="38" t="s">
        <v>204</v>
      </c>
      <c r="D10" s="27" t="s">
        <v>112</v>
      </c>
      <c r="E10" s="34" t="s">
        <v>205</v>
      </c>
      <c r="F10" s="28">
        <v>36288</v>
      </c>
      <c r="G10" s="29" t="s">
        <v>97</v>
      </c>
      <c r="H10" s="30" t="s">
        <v>58</v>
      </c>
      <c r="I10" s="31">
        <v>7.63</v>
      </c>
      <c r="J10" s="32"/>
      <c r="K10" s="32">
        <v>7.5</v>
      </c>
      <c r="L10" s="31">
        <v>7.62</v>
      </c>
      <c r="M10" s="31">
        <v>3.24</v>
      </c>
      <c r="N10" s="33" t="s">
        <v>59</v>
      </c>
      <c r="O10" s="33" t="s">
        <v>59</v>
      </c>
      <c r="P10" s="33" t="s">
        <v>59</v>
      </c>
      <c r="Q10" s="33" t="s">
        <v>60</v>
      </c>
      <c r="R10" s="41">
        <v>0</v>
      </c>
      <c r="S10" s="39" t="s">
        <v>61</v>
      </c>
    </row>
    <row r="11" spans="1:19" ht="21" customHeight="1">
      <c r="A11" s="35">
        <f>A10+1</f>
        <v>2</v>
      </c>
      <c r="B11" s="76">
        <v>24211210281</v>
      </c>
      <c r="C11" s="38" t="s">
        <v>321</v>
      </c>
      <c r="D11" s="27" t="s">
        <v>73</v>
      </c>
      <c r="E11" s="34" t="s">
        <v>211</v>
      </c>
      <c r="F11" s="28">
        <v>36601</v>
      </c>
      <c r="G11" s="29" t="s">
        <v>141</v>
      </c>
      <c r="H11" s="30" t="s">
        <v>58</v>
      </c>
      <c r="I11" s="31">
        <v>7.27</v>
      </c>
      <c r="J11" s="32"/>
      <c r="K11" s="32">
        <v>7.8</v>
      </c>
      <c r="L11" s="31">
        <v>7.28</v>
      </c>
      <c r="M11" s="31">
        <v>3.04</v>
      </c>
      <c r="N11" s="33" t="s">
        <v>59</v>
      </c>
      <c r="O11" s="33" t="s">
        <v>59</v>
      </c>
      <c r="P11" s="33" t="s">
        <v>59</v>
      </c>
      <c r="Q11" s="33" t="s">
        <v>60</v>
      </c>
      <c r="R11" s="41">
        <v>0</v>
      </c>
      <c r="S11" s="39" t="s">
        <v>61</v>
      </c>
    </row>
    <row r="12" spans="1:19" ht="21" customHeight="1">
      <c r="A12" s="35">
        <f t="shared" ref="A12:A16" si="0">A11+1</f>
        <v>3</v>
      </c>
      <c r="B12" s="76">
        <v>24211204075</v>
      </c>
      <c r="C12" s="38" t="s">
        <v>126</v>
      </c>
      <c r="D12" s="27" t="s">
        <v>96</v>
      </c>
      <c r="E12" s="34" t="s">
        <v>211</v>
      </c>
      <c r="F12" s="28">
        <v>36751</v>
      </c>
      <c r="G12" s="29" t="s">
        <v>141</v>
      </c>
      <c r="H12" s="30" t="s">
        <v>58</v>
      </c>
      <c r="I12" s="31">
        <v>7.04</v>
      </c>
      <c r="J12" s="32"/>
      <c r="K12" s="32">
        <v>7.5</v>
      </c>
      <c r="L12" s="31">
        <v>7.03</v>
      </c>
      <c r="M12" s="31">
        <v>2.9</v>
      </c>
      <c r="N12" s="33" t="s">
        <v>59</v>
      </c>
      <c r="O12" s="33" t="s">
        <v>59</v>
      </c>
      <c r="P12" s="33" t="s">
        <v>59</v>
      </c>
      <c r="Q12" s="33" t="s">
        <v>67</v>
      </c>
      <c r="R12" s="41">
        <v>0</v>
      </c>
      <c r="S12" s="39" t="s">
        <v>61</v>
      </c>
    </row>
    <row r="13" spans="1:19" ht="21" customHeight="1">
      <c r="A13" s="35">
        <f t="shared" si="0"/>
        <v>4</v>
      </c>
      <c r="B13" s="76">
        <v>24217115990</v>
      </c>
      <c r="C13" s="38" t="s">
        <v>212</v>
      </c>
      <c r="D13" s="27" t="s">
        <v>213</v>
      </c>
      <c r="E13" s="34" t="s">
        <v>211</v>
      </c>
      <c r="F13" s="28">
        <v>36685</v>
      </c>
      <c r="G13" s="29" t="s">
        <v>57</v>
      </c>
      <c r="H13" s="30" t="s">
        <v>82</v>
      </c>
      <c r="I13" s="31">
        <v>6.95</v>
      </c>
      <c r="J13" s="32"/>
      <c r="K13" s="32">
        <v>8</v>
      </c>
      <c r="L13" s="31">
        <v>6.97</v>
      </c>
      <c r="M13" s="31">
        <v>2.84</v>
      </c>
      <c r="N13" s="33" t="s">
        <v>59</v>
      </c>
      <c r="O13" s="33" t="s">
        <v>59</v>
      </c>
      <c r="P13" s="33" t="s">
        <v>59</v>
      </c>
      <c r="Q13" s="33" t="s">
        <v>67</v>
      </c>
      <c r="R13" s="41">
        <v>0</v>
      </c>
      <c r="S13" s="39" t="s">
        <v>61</v>
      </c>
    </row>
    <row r="14" spans="1:19" ht="21" customHeight="1">
      <c r="A14" s="35">
        <f t="shared" si="0"/>
        <v>5</v>
      </c>
      <c r="B14" s="76">
        <v>25211211982</v>
      </c>
      <c r="C14" s="38" t="s">
        <v>620</v>
      </c>
      <c r="D14" s="27" t="s">
        <v>112</v>
      </c>
      <c r="E14" s="34" t="s">
        <v>215</v>
      </c>
      <c r="F14" s="28">
        <v>36892</v>
      </c>
      <c r="G14" s="29" t="s">
        <v>176</v>
      </c>
      <c r="H14" s="30" t="s">
        <v>58</v>
      </c>
      <c r="I14" s="31">
        <v>6.66</v>
      </c>
      <c r="J14" s="32"/>
      <c r="K14" s="32">
        <v>7.2</v>
      </c>
      <c r="L14" s="31">
        <v>6.67</v>
      </c>
      <c r="M14" s="31">
        <v>2.64</v>
      </c>
      <c r="N14" s="33" t="s">
        <v>59</v>
      </c>
      <c r="O14" s="33" t="s">
        <v>59</v>
      </c>
      <c r="P14" s="33" t="s">
        <v>59</v>
      </c>
      <c r="Q14" s="33" t="s">
        <v>60</v>
      </c>
      <c r="R14" s="41">
        <v>0</v>
      </c>
      <c r="S14" s="39" t="s">
        <v>61</v>
      </c>
    </row>
    <row r="15" spans="1:19" ht="21" customHeight="1">
      <c r="A15" s="35">
        <f t="shared" si="0"/>
        <v>6</v>
      </c>
      <c r="B15" s="76">
        <v>25211209636</v>
      </c>
      <c r="C15" s="38" t="s">
        <v>159</v>
      </c>
      <c r="D15" s="27" t="s">
        <v>127</v>
      </c>
      <c r="E15" s="34" t="s">
        <v>215</v>
      </c>
      <c r="F15" s="28">
        <v>37095</v>
      </c>
      <c r="G15" s="29" t="s">
        <v>81</v>
      </c>
      <c r="H15" s="30" t="s">
        <v>58</v>
      </c>
      <c r="I15" s="31">
        <v>7.21</v>
      </c>
      <c r="J15" s="32"/>
      <c r="K15" s="32">
        <v>8.5</v>
      </c>
      <c r="L15" s="31">
        <v>7.24</v>
      </c>
      <c r="M15" s="31">
        <v>2.99</v>
      </c>
      <c r="N15" s="33" t="s">
        <v>59</v>
      </c>
      <c r="O15" s="33" t="s">
        <v>59</v>
      </c>
      <c r="P15" s="33" t="s">
        <v>59</v>
      </c>
      <c r="Q15" s="33" t="s">
        <v>60</v>
      </c>
      <c r="R15" s="41">
        <v>0</v>
      </c>
      <c r="S15" s="39" t="s">
        <v>61</v>
      </c>
    </row>
    <row r="16" spans="1:19" ht="21" customHeight="1">
      <c r="A16" s="35">
        <f t="shared" si="0"/>
        <v>7</v>
      </c>
      <c r="B16" s="76">
        <v>26211241780</v>
      </c>
      <c r="C16" s="38" t="s">
        <v>743</v>
      </c>
      <c r="D16" s="27" t="s">
        <v>109</v>
      </c>
      <c r="E16" s="34" t="s">
        <v>220</v>
      </c>
      <c r="F16" s="28">
        <v>37140</v>
      </c>
      <c r="G16" s="29" t="s">
        <v>176</v>
      </c>
      <c r="H16" s="30" t="s">
        <v>58</v>
      </c>
      <c r="I16" s="31">
        <v>7.23</v>
      </c>
      <c r="J16" s="32"/>
      <c r="K16" s="32">
        <v>7.5</v>
      </c>
      <c r="L16" s="31">
        <v>7.23</v>
      </c>
      <c r="M16" s="31">
        <v>3</v>
      </c>
      <c r="N16" s="33" t="s">
        <v>59</v>
      </c>
      <c r="O16" s="33" t="s">
        <v>59</v>
      </c>
      <c r="P16" s="33" t="s">
        <v>59</v>
      </c>
      <c r="Q16" s="33" t="s">
        <v>60</v>
      </c>
      <c r="R16" s="41">
        <v>0</v>
      </c>
      <c r="S16" s="39" t="s">
        <v>61</v>
      </c>
    </row>
    <row r="17" spans="1:19" ht="21" customHeight="1">
      <c r="A17" s="35">
        <f t="shared" ref="A17:A21" si="1">A16+1</f>
        <v>8</v>
      </c>
      <c r="B17" s="76">
        <v>26201233758</v>
      </c>
      <c r="C17" s="38" t="s">
        <v>248</v>
      </c>
      <c r="D17" s="27" t="s">
        <v>249</v>
      </c>
      <c r="E17" s="34" t="s">
        <v>220</v>
      </c>
      <c r="F17" s="28">
        <v>37425</v>
      </c>
      <c r="G17" s="29" t="s">
        <v>75</v>
      </c>
      <c r="H17" s="30" t="s">
        <v>82</v>
      </c>
      <c r="I17" s="31">
        <v>8.14</v>
      </c>
      <c r="J17" s="32"/>
      <c r="K17" s="32">
        <v>8.3000000000000007</v>
      </c>
      <c r="L17" s="31">
        <v>8.14</v>
      </c>
      <c r="M17" s="31">
        <v>3.56</v>
      </c>
      <c r="N17" s="33" t="s">
        <v>59</v>
      </c>
      <c r="O17" s="33" t="s">
        <v>59</v>
      </c>
      <c r="P17" s="33" t="s">
        <v>59</v>
      </c>
      <c r="Q17" s="33" t="s">
        <v>85</v>
      </c>
      <c r="R17" s="41">
        <v>0</v>
      </c>
      <c r="S17" s="39" t="s">
        <v>61</v>
      </c>
    </row>
    <row r="18" spans="1:19" ht="21" customHeight="1">
      <c r="A18" s="35">
        <f t="shared" si="1"/>
        <v>9</v>
      </c>
      <c r="B18" s="76">
        <v>26211242419</v>
      </c>
      <c r="C18" s="38" t="s">
        <v>139</v>
      </c>
      <c r="D18" s="27" t="s">
        <v>112</v>
      </c>
      <c r="E18" s="34" t="s">
        <v>220</v>
      </c>
      <c r="F18" s="28">
        <v>37478</v>
      </c>
      <c r="G18" s="29" t="s">
        <v>57</v>
      </c>
      <c r="H18" s="30" t="s">
        <v>58</v>
      </c>
      <c r="I18" s="31">
        <v>6.67</v>
      </c>
      <c r="J18" s="32"/>
      <c r="K18" s="32">
        <v>8.6</v>
      </c>
      <c r="L18" s="31">
        <v>6.71</v>
      </c>
      <c r="M18" s="31">
        <v>2.68</v>
      </c>
      <c r="N18" s="33" t="s">
        <v>59</v>
      </c>
      <c r="O18" s="33" t="s">
        <v>59</v>
      </c>
      <c r="P18" s="33" t="s">
        <v>59</v>
      </c>
      <c r="Q18" s="33" t="s">
        <v>60</v>
      </c>
      <c r="R18" s="41">
        <v>0</v>
      </c>
      <c r="S18" s="39" t="s">
        <v>61</v>
      </c>
    </row>
    <row r="19" spans="1:19" ht="21" customHeight="1">
      <c r="A19" s="35">
        <f t="shared" si="1"/>
        <v>10</v>
      </c>
      <c r="B19" s="76">
        <v>26211233979</v>
      </c>
      <c r="C19" s="38" t="s">
        <v>250</v>
      </c>
      <c r="D19" s="27" t="s">
        <v>235</v>
      </c>
      <c r="E19" s="34" t="s">
        <v>220</v>
      </c>
      <c r="F19" s="28">
        <v>37096</v>
      </c>
      <c r="G19" s="29" t="s">
        <v>57</v>
      </c>
      <c r="H19" s="30" t="s">
        <v>58</v>
      </c>
      <c r="I19" s="31">
        <v>6.54</v>
      </c>
      <c r="J19" s="32"/>
      <c r="K19" s="32">
        <v>7.7</v>
      </c>
      <c r="L19" s="31">
        <v>6.57</v>
      </c>
      <c r="M19" s="31">
        <v>2.59</v>
      </c>
      <c r="N19" s="33" t="s">
        <v>59</v>
      </c>
      <c r="O19" s="33" t="s">
        <v>59</v>
      </c>
      <c r="P19" s="33" t="s">
        <v>59</v>
      </c>
      <c r="Q19" s="33" t="s">
        <v>67</v>
      </c>
      <c r="R19" s="41">
        <v>0</v>
      </c>
      <c r="S19" s="39" t="s">
        <v>61</v>
      </c>
    </row>
    <row r="20" spans="1:19" ht="21" customHeight="1">
      <c r="A20" s="35">
        <f t="shared" si="1"/>
        <v>11</v>
      </c>
      <c r="B20" s="76">
        <v>26211226237</v>
      </c>
      <c r="C20" s="38" t="s">
        <v>463</v>
      </c>
      <c r="D20" s="27" t="s">
        <v>58</v>
      </c>
      <c r="E20" s="34" t="s">
        <v>220</v>
      </c>
      <c r="F20" s="28">
        <v>37362</v>
      </c>
      <c r="G20" s="29" t="s">
        <v>176</v>
      </c>
      <c r="H20" s="30" t="s">
        <v>58</v>
      </c>
      <c r="I20" s="31">
        <v>6.72</v>
      </c>
      <c r="J20" s="32"/>
      <c r="K20" s="32">
        <v>8.3000000000000007</v>
      </c>
      <c r="L20" s="31">
        <v>6.76</v>
      </c>
      <c r="M20" s="31">
        <v>2.73</v>
      </c>
      <c r="N20" s="33" t="s">
        <v>59</v>
      </c>
      <c r="O20" s="33" t="s">
        <v>59</v>
      </c>
      <c r="P20" s="33" t="s">
        <v>59</v>
      </c>
      <c r="Q20" s="33" t="s">
        <v>60</v>
      </c>
      <c r="R20" s="41">
        <v>0</v>
      </c>
      <c r="S20" s="39" t="s">
        <v>61</v>
      </c>
    </row>
    <row r="21" spans="1:19" ht="21" customHeight="1">
      <c r="A21" s="35">
        <f t="shared" si="1"/>
        <v>12</v>
      </c>
      <c r="B21" s="76">
        <v>26211238973</v>
      </c>
      <c r="C21" s="38" t="s">
        <v>594</v>
      </c>
      <c r="D21" s="27" t="s">
        <v>678</v>
      </c>
      <c r="E21" s="34" t="s">
        <v>220</v>
      </c>
      <c r="F21" s="28">
        <v>37356</v>
      </c>
      <c r="G21" s="29" t="s">
        <v>57</v>
      </c>
      <c r="H21" s="30" t="s">
        <v>58</v>
      </c>
      <c r="I21" s="31">
        <v>7.81</v>
      </c>
      <c r="J21" s="32"/>
      <c r="K21" s="32">
        <v>8</v>
      </c>
      <c r="L21" s="31">
        <v>7.81</v>
      </c>
      <c r="M21" s="31">
        <v>3.36</v>
      </c>
      <c r="N21" s="33" t="s">
        <v>59</v>
      </c>
      <c r="O21" s="33" t="s">
        <v>59</v>
      </c>
      <c r="P21" s="33" t="s">
        <v>59</v>
      </c>
      <c r="Q21" s="33" t="s">
        <v>60</v>
      </c>
      <c r="R21" s="41">
        <v>0</v>
      </c>
      <c r="S21" s="39" t="s">
        <v>61</v>
      </c>
    </row>
    <row r="22" spans="1:19" ht="21" customHeight="1">
      <c r="A22" s="35">
        <f t="shared" ref="A22:A46" si="2">A21+1</f>
        <v>13</v>
      </c>
      <c r="B22" s="76">
        <v>26211200115</v>
      </c>
      <c r="C22" s="38" t="s">
        <v>308</v>
      </c>
      <c r="D22" s="27" t="s">
        <v>470</v>
      </c>
      <c r="E22" s="34" t="s">
        <v>220</v>
      </c>
      <c r="F22" s="28">
        <v>37542</v>
      </c>
      <c r="G22" s="29" t="s">
        <v>57</v>
      </c>
      <c r="H22" s="30" t="s">
        <v>58</v>
      </c>
      <c r="I22" s="31">
        <v>7.39</v>
      </c>
      <c r="J22" s="32"/>
      <c r="K22" s="32">
        <v>7.7</v>
      </c>
      <c r="L22" s="31">
        <v>7.4</v>
      </c>
      <c r="M22" s="31">
        <v>3.09</v>
      </c>
      <c r="N22" s="33" t="s">
        <v>59</v>
      </c>
      <c r="O22" s="33" t="s">
        <v>59</v>
      </c>
      <c r="P22" s="33" t="s">
        <v>59</v>
      </c>
      <c r="Q22" s="33" t="s">
        <v>60</v>
      </c>
      <c r="R22" s="41">
        <v>0</v>
      </c>
      <c r="S22" s="39" t="s">
        <v>61</v>
      </c>
    </row>
    <row r="23" spans="1:19" ht="21" customHeight="1">
      <c r="A23" s="35">
        <f t="shared" si="2"/>
        <v>14</v>
      </c>
      <c r="B23" s="76">
        <v>26211232337</v>
      </c>
      <c r="C23" s="38" t="s">
        <v>744</v>
      </c>
      <c r="D23" s="27" t="s">
        <v>70</v>
      </c>
      <c r="E23" s="34" t="s">
        <v>220</v>
      </c>
      <c r="F23" s="28">
        <v>37269</v>
      </c>
      <c r="G23" s="29" t="s">
        <v>57</v>
      </c>
      <c r="H23" s="30" t="s">
        <v>58</v>
      </c>
      <c r="I23" s="31">
        <v>6.97</v>
      </c>
      <c r="J23" s="32"/>
      <c r="K23" s="32">
        <v>7.9</v>
      </c>
      <c r="L23" s="31">
        <v>6.99</v>
      </c>
      <c r="M23" s="31">
        <v>2.87</v>
      </c>
      <c r="N23" s="33" t="s">
        <v>59</v>
      </c>
      <c r="O23" s="33" t="s">
        <v>59</v>
      </c>
      <c r="P23" s="33" t="s">
        <v>59</v>
      </c>
      <c r="Q23" s="33" t="s">
        <v>60</v>
      </c>
      <c r="R23" s="41">
        <v>0</v>
      </c>
      <c r="S23" s="39" t="s">
        <v>61</v>
      </c>
    </row>
    <row r="24" spans="1:19" ht="21" customHeight="1">
      <c r="A24" s="35">
        <f t="shared" si="2"/>
        <v>15</v>
      </c>
      <c r="B24" s="76">
        <v>26211232164</v>
      </c>
      <c r="C24" s="38" t="s">
        <v>230</v>
      </c>
      <c r="D24" s="27" t="s">
        <v>504</v>
      </c>
      <c r="E24" s="34" t="s">
        <v>220</v>
      </c>
      <c r="F24" s="28">
        <v>37297</v>
      </c>
      <c r="G24" s="29" t="s">
        <v>57</v>
      </c>
      <c r="H24" s="30" t="s">
        <v>58</v>
      </c>
      <c r="I24" s="31">
        <v>6.98</v>
      </c>
      <c r="J24" s="32"/>
      <c r="K24" s="32">
        <v>7.8</v>
      </c>
      <c r="L24" s="31">
        <v>7</v>
      </c>
      <c r="M24" s="31">
        <v>2.86</v>
      </c>
      <c r="N24" s="33" t="s">
        <v>59</v>
      </c>
      <c r="O24" s="33" t="s">
        <v>59</v>
      </c>
      <c r="P24" s="33" t="s">
        <v>59</v>
      </c>
      <c r="Q24" s="33" t="s">
        <v>60</v>
      </c>
      <c r="R24" s="41">
        <v>0</v>
      </c>
      <c r="S24" s="39" t="s">
        <v>61</v>
      </c>
    </row>
    <row r="25" spans="1:19" ht="21" hidden="1" customHeight="1">
      <c r="A25" s="35">
        <f t="shared" si="2"/>
        <v>16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2"/>
        <v>17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2"/>
        <v>18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2"/>
        <v>19</v>
      </c>
      <c r="B28" s="7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2"/>
        <v>20</v>
      </c>
      <c r="B29" s="7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2"/>
        <v>21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2"/>
        <v>22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2"/>
        <v>23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2"/>
        <v>24</v>
      </c>
      <c r="B33" s="7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2"/>
        <v>25</v>
      </c>
      <c r="B34" s="7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2"/>
        <v>26</v>
      </c>
      <c r="B35" s="7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2"/>
        <v>27</v>
      </c>
      <c r="B36" s="7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>
        <f t="shared" si="2"/>
        <v>28</v>
      </c>
      <c r="B37" s="7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>
        <f t="shared" si="2"/>
        <v>29</v>
      </c>
      <c r="B38" s="7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21" hidden="1" customHeight="1">
      <c r="A39" s="35">
        <f t="shared" si="2"/>
        <v>30</v>
      </c>
      <c r="B39" s="7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ht="21" hidden="1" customHeight="1">
      <c r="A40" s="35">
        <f t="shared" si="2"/>
        <v>31</v>
      </c>
      <c r="B40" s="7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ht="21" hidden="1" customHeight="1">
      <c r="A41" s="35">
        <f t="shared" si="2"/>
        <v>32</v>
      </c>
      <c r="B41" s="7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21" hidden="1" customHeight="1">
      <c r="A42" s="35">
        <f t="shared" si="2"/>
        <v>33</v>
      </c>
      <c r="B42" s="76"/>
      <c r="C42" s="38"/>
      <c r="D42" s="27"/>
      <c r="E42" s="34"/>
      <c r="F42" s="28"/>
      <c r="G42" s="29"/>
      <c r="H42" s="30"/>
      <c r="I42" s="31"/>
      <c r="J42" s="32"/>
      <c r="K42" s="32"/>
      <c r="L42" s="31"/>
      <c r="M42" s="31"/>
      <c r="N42" s="33"/>
      <c r="O42" s="33"/>
      <c r="P42" s="33"/>
      <c r="Q42" s="33"/>
      <c r="R42" s="41"/>
      <c r="S42" s="39"/>
    </row>
    <row r="43" spans="1:19" ht="21" hidden="1" customHeight="1">
      <c r="A43" s="35">
        <f t="shared" si="2"/>
        <v>34</v>
      </c>
      <c r="B43" s="76"/>
      <c r="C43" s="38"/>
      <c r="D43" s="27"/>
      <c r="E43" s="34"/>
      <c r="F43" s="28"/>
      <c r="G43" s="29"/>
      <c r="H43" s="30"/>
      <c r="I43" s="31"/>
      <c r="J43" s="32"/>
      <c r="K43" s="32"/>
      <c r="L43" s="31"/>
      <c r="M43" s="31"/>
      <c r="N43" s="33"/>
      <c r="O43" s="33"/>
      <c r="P43" s="33"/>
      <c r="Q43" s="33"/>
      <c r="R43" s="41"/>
      <c r="S43" s="39"/>
    </row>
    <row r="44" spans="1:19" ht="21" hidden="1" customHeight="1">
      <c r="A44" s="35">
        <f t="shared" si="2"/>
        <v>35</v>
      </c>
      <c r="B44" s="76"/>
      <c r="C44" s="38"/>
      <c r="D44" s="27"/>
      <c r="E44" s="34"/>
      <c r="F44" s="28"/>
      <c r="G44" s="29"/>
      <c r="H44" s="30"/>
      <c r="I44" s="31"/>
      <c r="J44" s="32"/>
      <c r="K44" s="32"/>
      <c r="L44" s="31"/>
      <c r="M44" s="31"/>
      <c r="N44" s="33"/>
      <c r="O44" s="33"/>
      <c r="P44" s="33"/>
      <c r="Q44" s="33"/>
      <c r="R44" s="41"/>
      <c r="S44" s="39"/>
    </row>
    <row r="45" spans="1:19" ht="21" hidden="1" customHeight="1">
      <c r="A45" s="35">
        <f t="shared" si="2"/>
        <v>36</v>
      </c>
      <c r="B45" s="76"/>
      <c r="C45" s="38"/>
      <c r="D45" s="27"/>
      <c r="E45" s="34"/>
      <c r="F45" s="28"/>
      <c r="G45" s="29"/>
      <c r="H45" s="30"/>
      <c r="I45" s="31"/>
      <c r="J45" s="32"/>
      <c r="K45" s="32"/>
      <c r="L45" s="31"/>
      <c r="M45" s="31"/>
      <c r="N45" s="33"/>
      <c r="O45" s="33"/>
      <c r="P45" s="33"/>
      <c r="Q45" s="33"/>
      <c r="R45" s="41"/>
      <c r="S45" s="39"/>
    </row>
    <row r="46" spans="1:19" ht="21" hidden="1" customHeight="1">
      <c r="A46" s="35">
        <f t="shared" si="2"/>
        <v>37</v>
      </c>
      <c r="B46" s="76"/>
      <c r="C46" s="38"/>
      <c r="D46" s="27"/>
      <c r="E46" s="34"/>
      <c r="F46" s="28"/>
      <c r="G46" s="29"/>
      <c r="H46" s="30"/>
      <c r="I46" s="31"/>
      <c r="J46" s="32"/>
      <c r="K46" s="32"/>
      <c r="L46" s="31"/>
      <c r="M46" s="31"/>
      <c r="N46" s="33"/>
      <c r="O46" s="33"/>
      <c r="P46" s="33"/>
      <c r="Q46" s="33"/>
      <c r="R46" s="41"/>
      <c r="S46" s="39"/>
    </row>
    <row r="47" spans="1:19" ht="20.100000000000001" customHeight="1">
      <c r="A47" s="51" t="s">
        <v>35</v>
      </c>
      <c r="B47" s="3"/>
      <c r="C47" s="4"/>
      <c r="D47" s="5"/>
      <c r="E47" s="5"/>
      <c r="F47" s="6"/>
      <c r="G47" s="4"/>
      <c r="H47" s="4"/>
      <c r="I47" s="4"/>
      <c r="J47" s="4"/>
      <c r="K47" s="4"/>
      <c r="L47" s="4"/>
      <c r="M47" s="7"/>
      <c r="N47" s="7"/>
      <c r="O47" s="8"/>
      <c r="P47" s="8"/>
      <c r="Q47" s="7"/>
      <c r="R47" s="9"/>
      <c r="S47" s="45"/>
    </row>
    <row r="48" spans="1:19" ht="21" customHeight="1">
      <c r="A48" s="35">
        <v>1</v>
      </c>
      <c r="B48" s="76">
        <v>2320124146</v>
      </c>
      <c r="C48" s="38" t="s">
        <v>206</v>
      </c>
      <c r="D48" s="27" t="s">
        <v>207</v>
      </c>
      <c r="E48" s="34" t="s">
        <v>205</v>
      </c>
      <c r="F48" s="28">
        <v>36519</v>
      </c>
      <c r="G48" s="29" t="s">
        <v>97</v>
      </c>
      <c r="H48" s="30" t="s">
        <v>82</v>
      </c>
      <c r="I48" s="31">
        <v>7.04</v>
      </c>
      <c r="J48" s="32"/>
      <c r="K48" s="32">
        <v>0</v>
      </c>
      <c r="L48" s="31">
        <v>6.84</v>
      </c>
      <c r="M48" s="31">
        <v>2.79</v>
      </c>
      <c r="N48" s="33" t="s">
        <v>59</v>
      </c>
      <c r="O48" s="33" t="s">
        <v>59</v>
      </c>
      <c r="P48" s="33" t="s">
        <v>59</v>
      </c>
      <c r="Q48" s="33" t="s">
        <v>67</v>
      </c>
      <c r="R48" s="41">
        <v>0</v>
      </c>
      <c r="S48" s="39" t="s">
        <v>68</v>
      </c>
    </row>
    <row r="49" spans="1:19" ht="21" customHeight="1">
      <c r="A49" s="35">
        <f t="shared" ref="A49:A258" si="3">A48+1</f>
        <v>2</v>
      </c>
      <c r="B49" s="76">
        <v>25211211285</v>
      </c>
      <c r="C49" s="38" t="s">
        <v>214</v>
      </c>
      <c r="D49" s="27" t="s">
        <v>93</v>
      </c>
      <c r="E49" s="34" t="s">
        <v>215</v>
      </c>
      <c r="F49" s="28">
        <v>37178</v>
      </c>
      <c r="G49" s="29" t="s">
        <v>176</v>
      </c>
      <c r="H49" s="30" t="s">
        <v>58</v>
      </c>
      <c r="I49" s="31">
        <v>6.93</v>
      </c>
      <c r="J49" s="32"/>
      <c r="K49" s="32">
        <v>8.1</v>
      </c>
      <c r="L49" s="31">
        <v>6.96</v>
      </c>
      <c r="M49" s="31">
        <v>2.83</v>
      </c>
      <c r="N49" s="33">
        <v>0</v>
      </c>
      <c r="O49" s="33" t="s">
        <v>59</v>
      </c>
      <c r="P49" s="33" t="s">
        <v>59</v>
      </c>
      <c r="Q49" s="33" t="s">
        <v>60</v>
      </c>
      <c r="R49" s="41">
        <v>0</v>
      </c>
      <c r="S49" s="39" t="s">
        <v>71</v>
      </c>
    </row>
    <row r="50" spans="1:19" ht="21" customHeight="1">
      <c r="A50" s="35">
        <f t="shared" si="3"/>
        <v>3</v>
      </c>
      <c r="B50" s="76">
        <v>25211205565</v>
      </c>
      <c r="C50" s="38" t="s">
        <v>216</v>
      </c>
      <c r="D50" s="27" t="s">
        <v>180</v>
      </c>
      <c r="E50" s="34" t="s">
        <v>215</v>
      </c>
      <c r="F50" s="28">
        <v>37128</v>
      </c>
      <c r="G50" s="29" t="s">
        <v>97</v>
      </c>
      <c r="H50" s="30" t="s">
        <v>58</v>
      </c>
      <c r="I50" s="31">
        <v>6.43</v>
      </c>
      <c r="J50" s="32"/>
      <c r="K50" s="32">
        <v>7.7</v>
      </c>
      <c r="L50" s="31">
        <v>6.46</v>
      </c>
      <c r="M50" s="31">
        <v>2.54</v>
      </c>
      <c r="N50" s="33">
        <v>0</v>
      </c>
      <c r="O50" s="33" t="s">
        <v>59</v>
      </c>
      <c r="P50" s="33" t="s">
        <v>59</v>
      </c>
      <c r="Q50" s="33" t="s">
        <v>60</v>
      </c>
      <c r="R50" s="41">
        <v>0</v>
      </c>
      <c r="S50" s="39" t="s">
        <v>71</v>
      </c>
    </row>
    <row r="51" spans="1:19" ht="21" customHeight="1">
      <c r="A51" s="35">
        <f t="shared" si="3"/>
        <v>4</v>
      </c>
      <c r="B51" s="76">
        <v>26211226701</v>
      </c>
      <c r="C51" s="38" t="s">
        <v>219</v>
      </c>
      <c r="D51" s="27" t="s">
        <v>87</v>
      </c>
      <c r="E51" s="34" t="s">
        <v>220</v>
      </c>
      <c r="F51" s="28">
        <v>37532</v>
      </c>
      <c r="G51" s="29" t="s">
        <v>97</v>
      </c>
      <c r="H51" s="30" t="s">
        <v>58</v>
      </c>
      <c r="I51" s="31">
        <v>6.54</v>
      </c>
      <c r="J51" s="32"/>
      <c r="K51" s="32">
        <v>8.5</v>
      </c>
      <c r="L51" s="31">
        <v>6.59</v>
      </c>
      <c r="M51" s="31">
        <v>2.57</v>
      </c>
      <c r="N51" s="33">
        <v>0</v>
      </c>
      <c r="O51" s="33" t="s">
        <v>59</v>
      </c>
      <c r="P51" s="33" t="s">
        <v>59</v>
      </c>
      <c r="Q51" s="33" t="s">
        <v>60</v>
      </c>
      <c r="R51" s="41">
        <v>0</v>
      </c>
      <c r="S51" s="39" t="s">
        <v>71</v>
      </c>
    </row>
    <row r="52" spans="1:19" ht="21" customHeight="1">
      <c r="A52" s="35">
        <f t="shared" si="3"/>
        <v>5</v>
      </c>
      <c r="B52" s="76">
        <v>26211221751</v>
      </c>
      <c r="C52" s="38" t="s">
        <v>221</v>
      </c>
      <c r="D52" s="27" t="s">
        <v>143</v>
      </c>
      <c r="E52" s="34" t="s">
        <v>220</v>
      </c>
      <c r="F52" s="28">
        <v>37257</v>
      </c>
      <c r="G52" s="29" t="s">
        <v>176</v>
      </c>
      <c r="H52" s="30" t="s">
        <v>58</v>
      </c>
      <c r="I52" s="31">
        <v>6.75</v>
      </c>
      <c r="J52" s="32"/>
      <c r="K52" s="32">
        <v>8.1999999999999993</v>
      </c>
      <c r="L52" s="31">
        <v>6.78</v>
      </c>
      <c r="M52" s="31">
        <v>2.72</v>
      </c>
      <c r="N52" s="33" t="s">
        <v>59</v>
      </c>
      <c r="O52" s="33" t="s">
        <v>59</v>
      </c>
      <c r="P52" s="33" t="s">
        <v>59</v>
      </c>
      <c r="Q52" s="33" t="s">
        <v>67</v>
      </c>
      <c r="R52" s="41">
        <v>0</v>
      </c>
      <c r="S52" s="39" t="s">
        <v>61</v>
      </c>
    </row>
    <row r="53" spans="1:19" ht="21" customHeight="1">
      <c r="A53" s="35">
        <f t="shared" si="3"/>
        <v>6</v>
      </c>
      <c r="B53" s="76">
        <v>26211935883</v>
      </c>
      <c r="C53" s="38" t="s">
        <v>222</v>
      </c>
      <c r="D53" s="27" t="s">
        <v>93</v>
      </c>
      <c r="E53" s="34" t="s">
        <v>220</v>
      </c>
      <c r="F53" s="28">
        <v>37547</v>
      </c>
      <c r="G53" s="29" t="s">
        <v>97</v>
      </c>
      <c r="H53" s="30" t="s">
        <v>58</v>
      </c>
      <c r="I53" s="31">
        <v>6.34</v>
      </c>
      <c r="J53" s="32"/>
      <c r="K53" s="32">
        <v>9</v>
      </c>
      <c r="L53" s="31">
        <v>6.41</v>
      </c>
      <c r="M53" s="31">
        <v>2.4900000000000002</v>
      </c>
      <c r="N53" s="33" t="s">
        <v>59</v>
      </c>
      <c r="O53" s="33" t="s">
        <v>59</v>
      </c>
      <c r="P53" s="33" t="s">
        <v>59</v>
      </c>
      <c r="Q53" s="33" t="s">
        <v>60</v>
      </c>
      <c r="R53" s="41">
        <v>0</v>
      </c>
      <c r="S53" s="39" t="s">
        <v>61</v>
      </c>
    </row>
    <row r="54" spans="1:19" ht="21" customHeight="1">
      <c r="A54" s="35">
        <f t="shared" si="3"/>
        <v>7</v>
      </c>
      <c r="B54" s="76">
        <v>26211223357</v>
      </c>
      <c r="C54" s="38" t="s">
        <v>223</v>
      </c>
      <c r="D54" s="27" t="s">
        <v>224</v>
      </c>
      <c r="E54" s="34" t="s">
        <v>220</v>
      </c>
      <c r="F54" s="28">
        <v>37573</v>
      </c>
      <c r="G54" s="29" t="s">
        <v>75</v>
      </c>
      <c r="H54" s="30" t="s">
        <v>58</v>
      </c>
      <c r="I54" s="31">
        <v>6.83</v>
      </c>
      <c r="J54" s="32"/>
      <c r="K54" s="32">
        <v>7.8</v>
      </c>
      <c r="L54" s="31">
        <v>6.85</v>
      </c>
      <c r="M54" s="31">
        <v>2.75</v>
      </c>
      <c r="N54" s="33" t="s">
        <v>59</v>
      </c>
      <c r="O54" s="33" t="s">
        <v>59</v>
      </c>
      <c r="P54" s="33" t="s">
        <v>59</v>
      </c>
      <c r="Q54" s="33" t="s">
        <v>60</v>
      </c>
      <c r="R54" s="41">
        <v>0</v>
      </c>
      <c r="S54" s="39" t="s">
        <v>61</v>
      </c>
    </row>
    <row r="55" spans="1:19" ht="21" customHeight="1">
      <c r="A55" s="35">
        <f t="shared" si="3"/>
        <v>8</v>
      </c>
      <c r="B55" s="76">
        <v>26211238799</v>
      </c>
      <c r="C55" s="38" t="s">
        <v>225</v>
      </c>
      <c r="D55" s="27" t="s">
        <v>167</v>
      </c>
      <c r="E55" s="34" t="s">
        <v>220</v>
      </c>
      <c r="F55" s="28">
        <v>37330</v>
      </c>
      <c r="G55" s="29" t="s">
        <v>176</v>
      </c>
      <c r="H55" s="30" t="s">
        <v>58</v>
      </c>
      <c r="I55" s="31">
        <v>7.14</v>
      </c>
      <c r="J55" s="32"/>
      <c r="K55" s="32">
        <v>7.7</v>
      </c>
      <c r="L55" s="31">
        <v>7.15</v>
      </c>
      <c r="M55" s="31">
        <v>2.97</v>
      </c>
      <c r="N55" s="33">
        <v>0</v>
      </c>
      <c r="O55" s="33" t="s">
        <v>59</v>
      </c>
      <c r="P55" s="33" t="s">
        <v>59</v>
      </c>
      <c r="Q55" s="33" t="s">
        <v>67</v>
      </c>
      <c r="R55" s="41">
        <v>0</v>
      </c>
      <c r="S55" s="39" t="s">
        <v>71</v>
      </c>
    </row>
    <row r="56" spans="1:19" ht="21" customHeight="1">
      <c r="A56" s="35">
        <f t="shared" si="3"/>
        <v>9</v>
      </c>
      <c r="B56" s="76">
        <v>26211229799</v>
      </c>
      <c r="C56" s="38" t="s">
        <v>175</v>
      </c>
      <c r="D56" s="27" t="s">
        <v>116</v>
      </c>
      <c r="E56" s="34" t="s">
        <v>220</v>
      </c>
      <c r="F56" s="28">
        <v>37567</v>
      </c>
      <c r="G56" s="29" t="s">
        <v>57</v>
      </c>
      <c r="H56" s="30" t="s">
        <v>58</v>
      </c>
      <c r="I56" s="31">
        <v>6.46</v>
      </c>
      <c r="J56" s="32"/>
      <c r="K56" s="32">
        <v>8.1</v>
      </c>
      <c r="L56" s="31">
        <v>6.5</v>
      </c>
      <c r="M56" s="31">
        <v>2.5499999999999998</v>
      </c>
      <c r="N56" s="33">
        <v>0</v>
      </c>
      <c r="O56" s="33" t="s">
        <v>59</v>
      </c>
      <c r="P56" s="33" t="s">
        <v>59</v>
      </c>
      <c r="Q56" s="33" t="s">
        <v>60</v>
      </c>
      <c r="R56" s="41">
        <v>0</v>
      </c>
      <c r="S56" s="39" t="s">
        <v>71</v>
      </c>
    </row>
    <row r="57" spans="1:19" ht="21" customHeight="1">
      <c r="A57" s="35">
        <f>A56+1</f>
        <v>10</v>
      </c>
      <c r="B57" s="76">
        <v>26211435677</v>
      </c>
      <c r="C57" s="38" t="s">
        <v>226</v>
      </c>
      <c r="D57" s="27" t="s">
        <v>185</v>
      </c>
      <c r="E57" s="34" t="s">
        <v>220</v>
      </c>
      <c r="F57" s="28">
        <v>37288</v>
      </c>
      <c r="G57" s="29" t="s">
        <v>57</v>
      </c>
      <c r="H57" s="30" t="s">
        <v>58</v>
      </c>
      <c r="I57" s="31">
        <v>6.84</v>
      </c>
      <c r="J57" s="32"/>
      <c r="K57" s="32">
        <v>7.2</v>
      </c>
      <c r="L57" s="31">
        <v>6.85</v>
      </c>
      <c r="M57" s="31">
        <v>2.76</v>
      </c>
      <c r="N57" s="33">
        <v>0</v>
      </c>
      <c r="O57" s="33" t="s">
        <v>59</v>
      </c>
      <c r="P57" s="33" t="s">
        <v>59</v>
      </c>
      <c r="Q57" s="33" t="s">
        <v>60</v>
      </c>
      <c r="R57" s="41">
        <v>0</v>
      </c>
      <c r="S57" s="39" t="s">
        <v>71</v>
      </c>
    </row>
    <row r="58" spans="1:19" ht="21" customHeight="1">
      <c r="A58" s="35">
        <f t="shared" si="3"/>
        <v>11</v>
      </c>
      <c r="B58" s="76">
        <v>26211235608</v>
      </c>
      <c r="C58" s="38" t="s">
        <v>227</v>
      </c>
      <c r="D58" s="27" t="s">
        <v>228</v>
      </c>
      <c r="E58" s="34" t="s">
        <v>220</v>
      </c>
      <c r="F58" s="28">
        <v>36805</v>
      </c>
      <c r="G58" s="29" t="s">
        <v>97</v>
      </c>
      <c r="H58" s="30" t="s">
        <v>58</v>
      </c>
      <c r="I58" s="31">
        <v>6.23</v>
      </c>
      <c r="J58" s="32"/>
      <c r="K58" s="32">
        <v>7.8</v>
      </c>
      <c r="L58" s="31">
        <v>6.27</v>
      </c>
      <c r="M58" s="31">
        <v>2.4300000000000002</v>
      </c>
      <c r="N58" s="33">
        <v>0</v>
      </c>
      <c r="O58" s="33" t="s">
        <v>59</v>
      </c>
      <c r="P58" s="33" t="s">
        <v>59</v>
      </c>
      <c r="Q58" s="33" t="s">
        <v>67</v>
      </c>
      <c r="R58" s="41">
        <v>0</v>
      </c>
      <c r="S58" s="39" t="s">
        <v>71</v>
      </c>
    </row>
    <row r="59" spans="1:19" ht="21" customHeight="1">
      <c r="A59" s="35">
        <f t="shared" si="3"/>
        <v>12</v>
      </c>
      <c r="B59" s="76">
        <v>26201234715</v>
      </c>
      <c r="C59" s="38" t="s">
        <v>229</v>
      </c>
      <c r="D59" s="27" t="s">
        <v>207</v>
      </c>
      <c r="E59" s="34" t="s">
        <v>220</v>
      </c>
      <c r="F59" s="28">
        <v>37373</v>
      </c>
      <c r="G59" s="29" t="s">
        <v>57</v>
      </c>
      <c r="H59" s="30" t="s">
        <v>82</v>
      </c>
      <c r="I59" s="31">
        <v>8.27</v>
      </c>
      <c r="J59" s="32"/>
      <c r="K59" s="32">
        <v>8.1999999999999993</v>
      </c>
      <c r="L59" s="31">
        <v>8.27</v>
      </c>
      <c r="M59" s="31">
        <v>3.62</v>
      </c>
      <c r="N59" s="33" t="s">
        <v>59</v>
      </c>
      <c r="O59" s="33" t="s">
        <v>59</v>
      </c>
      <c r="P59" s="33" t="s">
        <v>59</v>
      </c>
      <c r="Q59" s="33" t="s">
        <v>67</v>
      </c>
      <c r="R59" s="41">
        <v>0</v>
      </c>
      <c r="S59" s="39" t="s">
        <v>61</v>
      </c>
    </row>
    <row r="60" spans="1:19" ht="21" customHeight="1">
      <c r="A60" s="35">
        <f t="shared" si="3"/>
        <v>13</v>
      </c>
      <c r="B60" s="76">
        <v>27201241472</v>
      </c>
      <c r="C60" s="38" t="s">
        <v>251</v>
      </c>
      <c r="D60" s="27" t="s">
        <v>109</v>
      </c>
      <c r="E60" s="34" t="s">
        <v>252</v>
      </c>
      <c r="F60" s="28">
        <v>37916</v>
      </c>
      <c r="G60" s="29" t="s">
        <v>176</v>
      </c>
      <c r="H60" s="30" t="s">
        <v>82</v>
      </c>
      <c r="I60" s="31">
        <v>8.02</v>
      </c>
      <c r="J60" s="32"/>
      <c r="K60" s="32">
        <v>8.5</v>
      </c>
      <c r="L60" s="31">
        <v>8.0299999999999994</v>
      </c>
      <c r="M60" s="31">
        <v>3.52</v>
      </c>
      <c r="N60" s="33" t="s">
        <v>59</v>
      </c>
      <c r="O60" s="33" t="s">
        <v>59</v>
      </c>
      <c r="P60" s="33" t="s">
        <v>59</v>
      </c>
      <c r="Q60" s="33" t="s">
        <v>85</v>
      </c>
      <c r="R60" s="41">
        <v>0</v>
      </c>
      <c r="S60" s="39" t="s">
        <v>61</v>
      </c>
    </row>
    <row r="61" spans="1:19" ht="21" customHeight="1">
      <c r="A61" s="35">
        <f t="shared" si="3"/>
        <v>14</v>
      </c>
      <c r="B61" s="76">
        <v>27211280002</v>
      </c>
      <c r="C61" s="38" t="s">
        <v>253</v>
      </c>
      <c r="D61" s="27" t="s">
        <v>109</v>
      </c>
      <c r="E61" s="34" t="s">
        <v>252</v>
      </c>
      <c r="F61" s="28">
        <v>37497</v>
      </c>
      <c r="G61" s="29" t="s">
        <v>254</v>
      </c>
      <c r="H61" s="30" t="s">
        <v>58</v>
      </c>
      <c r="I61" s="31">
        <v>6.7</v>
      </c>
      <c r="J61" s="32"/>
      <c r="K61" s="32">
        <v>7.7</v>
      </c>
      <c r="L61" s="31">
        <v>6.73</v>
      </c>
      <c r="M61" s="31">
        <v>2.67</v>
      </c>
      <c r="N61" s="33">
        <v>0</v>
      </c>
      <c r="O61" s="33" t="s">
        <v>59</v>
      </c>
      <c r="P61" s="33" t="s">
        <v>59</v>
      </c>
      <c r="Q61" s="33" t="s">
        <v>60</v>
      </c>
      <c r="R61" s="41">
        <v>0</v>
      </c>
      <c r="S61" s="39" t="s">
        <v>71</v>
      </c>
    </row>
    <row r="62" spans="1:19" ht="21" customHeight="1">
      <c r="A62" s="35">
        <f t="shared" si="3"/>
        <v>15</v>
      </c>
      <c r="B62" s="76">
        <v>27211200495</v>
      </c>
      <c r="C62" s="38" t="s">
        <v>255</v>
      </c>
      <c r="D62" s="27" t="s">
        <v>171</v>
      </c>
      <c r="E62" s="34" t="s">
        <v>252</v>
      </c>
      <c r="F62" s="28">
        <v>36791</v>
      </c>
      <c r="G62" s="29" t="s">
        <v>57</v>
      </c>
      <c r="H62" s="30" t="s">
        <v>58</v>
      </c>
      <c r="I62" s="31">
        <v>7.83</v>
      </c>
      <c r="J62" s="32"/>
      <c r="K62" s="32">
        <v>9</v>
      </c>
      <c r="L62" s="31">
        <v>7.86</v>
      </c>
      <c r="M62" s="31">
        <v>3.41</v>
      </c>
      <c r="N62" s="33" t="s">
        <v>59</v>
      </c>
      <c r="O62" s="33" t="s">
        <v>59</v>
      </c>
      <c r="P62" s="33" t="s">
        <v>59</v>
      </c>
      <c r="Q62" s="33" t="s">
        <v>60</v>
      </c>
      <c r="R62" s="41">
        <v>0</v>
      </c>
      <c r="S62" s="39" t="s">
        <v>61</v>
      </c>
    </row>
    <row r="63" spans="1:19" ht="21" customHeight="1">
      <c r="A63" s="35">
        <f t="shared" si="3"/>
        <v>16</v>
      </c>
      <c r="B63" s="76">
        <v>27211248270</v>
      </c>
      <c r="C63" s="38" t="s">
        <v>256</v>
      </c>
      <c r="D63" s="27" t="s">
        <v>171</v>
      </c>
      <c r="E63" s="34" t="s">
        <v>252</v>
      </c>
      <c r="F63" s="28">
        <v>37680</v>
      </c>
      <c r="G63" s="29" t="s">
        <v>57</v>
      </c>
      <c r="H63" s="30" t="s">
        <v>58</v>
      </c>
      <c r="I63" s="31">
        <v>7.85</v>
      </c>
      <c r="J63" s="32"/>
      <c r="K63" s="32">
        <v>8.1999999999999993</v>
      </c>
      <c r="L63" s="31">
        <v>7.86</v>
      </c>
      <c r="M63" s="31">
        <v>3.41</v>
      </c>
      <c r="N63" s="33" t="s">
        <v>59</v>
      </c>
      <c r="O63" s="33" t="s">
        <v>59</v>
      </c>
      <c r="P63" s="33" t="s">
        <v>59</v>
      </c>
      <c r="Q63" s="33" t="s">
        <v>60</v>
      </c>
      <c r="R63" s="41">
        <v>0</v>
      </c>
      <c r="S63" s="39" t="s">
        <v>61</v>
      </c>
    </row>
    <row r="64" spans="1:19" ht="21" customHeight="1">
      <c r="A64" s="35">
        <f t="shared" si="3"/>
        <v>17</v>
      </c>
      <c r="B64" s="76">
        <v>27201239366</v>
      </c>
      <c r="C64" s="38" t="s">
        <v>257</v>
      </c>
      <c r="D64" s="27" t="s">
        <v>173</v>
      </c>
      <c r="E64" s="34" t="s">
        <v>252</v>
      </c>
      <c r="F64" s="28">
        <v>37754</v>
      </c>
      <c r="G64" s="29" t="s">
        <v>128</v>
      </c>
      <c r="H64" s="30" t="s">
        <v>82</v>
      </c>
      <c r="I64" s="31">
        <v>7.93</v>
      </c>
      <c r="J64" s="32"/>
      <c r="K64" s="32">
        <v>7.9</v>
      </c>
      <c r="L64" s="31">
        <v>7.93</v>
      </c>
      <c r="M64" s="31">
        <v>3.43</v>
      </c>
      <c r="N64" s="33" t="s">
        <v>59</v>
      </c>
      <c r="O64" s="33" t="s">
        <v>59</v>
      </c>
      <c r="P64" s="33" t="s">
        <v>59</v>
      </c>
      <c r="Q64" s="33" t="s">
        <v>60</v>
      </c>
      <c r="R64" s="41">
        <v>0</v>
      </c>
      <c r="S64" s="39" t="s">
        <v>61</v>
      </c>
    </row>
    <row r="65" spans="1:19" ht="21" customHeight="1">
      <c r="A65" s="35">
        <f t="shared" si="3"/>
        <v>18</v>
      </c>
      <c r="B65" s="76">
        <v>27211242562</v>
      </c>
      <c r="C65" s="38" t="s">
        <v>258</v>
      </c>
      <c r="D65" s="27" t="s">
        <v>173</v>
      </c>
      <c r="E65" s="34" t="s">
        <v>252</v>
      </c>
      <c r="F65" s="28">
        <v>37842</v>
      </c>
      <c r="G65" s="29" t="s">
        <v>57</v>
      </c>
      <c r="H65" s="30" t="s">
        <v>58</v>
      </c>
      <c r="I65" s="31">
        <v>6.82</v>
      </c>
      <c r="J65" s="32"/>
      <c r="K65" s="32">
        <v>8.4</v>
      </c>
      <c r="L65" s="31">
        <v>6.86</v>
      </c>
      <c r="M65" s="31">
        <v>2.75</v>
      </c>
      <c r="N65" s="33">
        <v>0</v>
      </c>
      <c r="O65" s="33" t="s">
        <v>59</v>
      </c>
      <c r="P65" s="33" t="s">
        <v>59</v>
      </c>
      <c r="Q65" s="33" t="s">
        <v>67</v>
      </c>
      <c r="R65" s="41">
        <v>0</v>
      </c>
      <c r="S65" s="39" t="s">
        <v>71</v>
      </c>
    </row>
    <row r="66" spans="1:19" ht="21" customHeight="1">
      <c r="A66" s="35">
        <f t="shared" si="3"/>
        <v>19</v>
      </c>
      <c r="B66" s="76">
        <v>27211235619</v>
      </c>
      <c r="C66" s="38" t="s">
        <v>259</v>
      </c>
      <c r="D66" s="27" t="s">
        <v>173</v>
      </c>
      <c r="E66" s="34" t="s">
        <v>252</v>
      </c>
      <c r="F66" s="28">
        <v>37656</v>
      </c>
      <c r="G66" s="29" t="s">
        <v>57</v>
      </c>
      <c r="H66" s="30" t="s">
        <v>58</v>
      </c>
      <c r="I66" s="31">
        <v>6.95</v>
      </c>
      <c r="J66" s="32"/>
      <c r="K66" s="32">
        <v>8.3000000000000007</v>
      </c>
      <c r="L66" s="31">
        <v>6.99</v>
      </c>
      <c r="M66" s="31">
        <v>2.85</v>
      </c>
      <c r="N66" s="33" t="s">
        <v>59</v>
      </c>
      <c r="O66" s="33" t="s">
        <v>59</v>
      </c>
      <c r="P66" s="33" t="s">
        <v>59</v>
      </c>
      <c r="Q66" s="33" t="s">
        <v>60</v>
      </c>
      <c r="R66" s="41">
        <v>0</v>
      </c>
      <c r="S66" s="39" t="s">
        <v>61</v>
      </c>
    </row>
    <row r="67" spans="1:19" ht="21" customHeight="1">
      <c r="A67" s="35">
        <f t="shared" si="3"/>
        <v>20</v>
      </c>
      <c r="B67" s="76">
        <v>27211248348</v>
      </c>
      <c r="C67" s="38" t="s">
        <v>260</v>
      </c>
      <c r="D67" s="27" t="s">
        <v>261</v>
      </c>
      <c r="E67" s="34" t="s">
        <v>252</v>
      </c>
      <c r="F67" s="28">
        <v>37639</v>
      </c>
      <c r="G67" s="29" t="s">
        <v>176</v>
      </c>
      <c r="H67" s="30" t="s">
        <v>58</v>
      </c>
      <c r="I67" s="31">
        <v>7.54</v>
      </c>
      <c r="J67" s="32"/>
      <c r="K67" s="32">
        <v>7.9</v>
      </c>
      <c r="L67" s="31">
        <v>7.55</v>
      </c>
      <c r="M67" s="31">
        <v>3.2</v>
      </c>
      <c r="N67" s="33">
        <v>0</v>
      </c>
      <c r="O67" s="33" t="s">
        <v>59</v>
      </c>
      <c r="P67" s="33" t="s">
        <v>59</v>
      </c>
      <c r="Q67" s="33" t="s">
        <v>60</v>
      </c>
      <c r="R67" s="41">
        <v>0</v>
      </c>
      <c r="S67" s="39" t="s">
        <v>71</v>
      </c>
    </row>
    <row r="68" spans="1:19" ht="21" customHeight="1">
      <c r="A68" s="35">
        <f t="shared" si="3"/>
        <v>21</v>
      </c>
      <c r="B68" s="76">
        <v>27211233678</v>
      </c>
      <c r="C68" s="38" t="s">
        <v>262</v>
      </c>
      <c r="D68" s="27" t="s">
        <v>152</v>
      </c>
      <c r="E68" s="34" t="s">
        <v>252</v>
      </c>
      <c r="F68" s="28">
        <v>37822</v>
      </c>
      <c r="G68" s="29" t="s">
        <v>97</v>
      </c>
      <c r="H68" s="30" t="s">
        <v>58</v>
      </c>
      <c r="I68" s="31">
        <v>7.12</v>
      </c>
      <c r="J68" s="32"/>
      <c r="K68" s="32">
        <v>7.5</v>
      </c>
      <c r="L68" s="31">
        <v>7.13</v>
      </c>
      <c r="M68" s="31">
        <v>2.92</v>
      </c>
      <c r="N68" s="33">
        <v>0</v>
      </c>
      <c r="O68" s="33" t="s">
        <v>59</v>
      </c>
      <c r="P68" s="33" t="s">
        <v>59</v>
      </c>
      <c r="Q68" s="33" t="s">
        <v>60</v>
      </c>
      <c r="R68" s="41">
        <v>0</v>
      </c>
      <c r="S68" s="39" t="s">
        <v>71</v>
      </c>
    </row>
    <row r="69" spans="1:19" ht="21" customHeight="1">
      <c r="A69" s="35">
        <f t="shared" si="3"/>
        <v>22</v>
      </c>
      <c r="B69" s="76">
        <v>27211200333</v>
      </c>
      <c r="C69" s="38" t="s">
        <v>263</v>
      </c>
      <c r="D69" s="27" t="s">
        <v>152</v>
      </c>
      <c r="E69" s="34" t="s">
        <v>252</v>
      </c>
      <c r="F69" s="28">
        <v>37797</v>
      </c>
      <c r="G69" s="29" t="s">
        <v>57</v>
      </c>
      <c r="H69" s="30" t="s">
        <v>58</v>
      </c>
      <c r="I69" s="31">
        <v>7.34</v>
      </c>
      <c r="J69" s="32"/>
      <c r="K69" s="32">
        <v>8.5</v>
      </c>
      <c r="L69" s="31">
        <v>7.36</v>
      </c>
      <c r="M69" s="31">
        <v>3.09</v>
      </c>
      <c r="N69" s="33" t="s">
        <v>59</v>
      </c>
      <c r="O69" s="33" t="s">
        <v>59</v>
      </c>
      <c r="P69" s="33" t="s">
        <v>59</v>
      </c>
      <c r="Q69" s="33" t="s">
        <v>60</v>
      </c>
      <c r="R69" s="41">
        <v>0</v>
      </c>
      <c r="S69" s="39" t="s">
        <v>61</v>
      </c>
    </row>
    <row r="70" spans="1:19" ht="21" customHeight="1">
      <c r="A70" s="35">
        <f t="shared" si="3"/>
        <v>23</v>
      </c>
      <c r="B70" s="76">
        <v>27211246039</v>
      </c>
      <c r="C70" s="38" t="s">
        <v>233</v>
      </c>
      <c r="D70" s="27" t="s">
        <v>152</v>
      </c>
      <c r="E70" s="34" t="s">
        <v>252</v>
      </c>
      <c r="F70" s="28">
        <v>37662</v>
      </c>
      <c r="G70" s="29" t="s">
        <v>97</v>
      </c>
      <c r="H70" s="30" t="s">
        <v>58</v>
      </c>
      <c r="I70" s="31">
        <v>6.81</v>
      </c>
      <c r="J70" s="32"/>
      <c r="K70" s="32">
        <v>0</v>
      </c>
      <c r="L70" s="31">
        <v>6.65</v>
      </c>
      <c r="M70" s="31">
        <v>2.71</v>
      </c>
      <c r="N70" s="33">
        <v>0</v>
      </c>
      <c r="O70" s="33" t="s">
        <v>59</v>
      </c>
      <c r="P70" s="33" t="s">
        <v>59</v>
      </c>
      <c r="Q70" s="33" t="s">
        <v>60</v>
      </c>
      <c r="R70" s="41">
        <v>0</v>
      </c>
      <c r="S70" s="39" t="s">
        <v>68</v>
      </c>
    </row>
    <row r="71" spans="1:19" ht="21" customHeight="1">
      <c r="A71" s="35">
        <f t="shared" si="3"/>
        <v>24</v>
      </c>
      <c r="B71" s="76">
        <v>27211201298</v>
      </c>
      <c r="C71" s="38" t="s">
        <v>264</v>
      </c>
      <c r="D71" s="27" t="s">
        <v>265</v>
      </c>
      <c r="E71" s="34" t="s">
        <v>252</v>
      </c>
      <c r="F71" s="28">
        <v>37701</v>
      </c>
      <c r="G71" s="29" t="s">
        <v>97</v>
      </c>
      <c r="H71" s="30" t="s">
        <v>58</v>
      </c>
      <c r="I71" s="31">
        <v>7.88</v>
      </c>
      <c r="J71" s="32"/>
      <c r="K71" s="32">
        <v>7.2</v>
      </c>
      <c r="L71" s="31">
        <v>7.86</v>
      </c>
      <c r="M71" s="31">
        <v>3.38</v>
      </c>
      <c r="N71" s="33" t="s">
        <v>59</v>
      </c>
      <c r="O71" s="33" t="s">
        <v>59</v>
      </c>
      <c r="P71" s="33" t="s">
        <v>59</v>
      </c>
      <c r="Q71" s="33" t="s">
        <v>60</v>
      </c>
      <c r="R71" s="41">
        <v>0</v>
      </c>
      <c r="S71" s="39" t="s">
        <v>61</v>
      </c>
    </row>
    <row r="72" spans="1:19" ht="21" customHeight="1">
      <c r="A72" s="35">
        <f t="shared" si="3"/>
        <v>25</v>
      </c>
      <c r="B72" s="76">
        <v>27211243489</v>
      </c>
      <c r="C72" s="38" t="s">
        <v>175</v>
      </c>
      <c r="D72" s="27" t="s">
        <v>265</v>
      </c>
      <c r="E72" s="34" t="s">
        <v>252</v>
      </c>
      <c r="F72" s="28">
        <v>37727</v>
      </c>
      <c r="G72" s="29" t="s">
        <v>97</v>
      </c>
      <c r="H72" s="30" t="s">
        <v>58</v>
      </c>
      <c r="I72" s="31">
        <v>7.01</v>
      </c>
      <c r="J72" s="32"/>
      <c r="K72" s="32">
        <v>8.1999999999999993</v>
      </c>
      <c r="L72" s="31">
        <v>7.04</v>
      </c>
      <c r="M72" s="31">
        <v>2.87</v>
      </c>
      <c r="N72" s="33" t="s">
        <v>59</v>
      </c>
      <c r="O72" s="33" t="s">
        <v>59</v>
      </c>
      <c r="P72" s="33" t="s">
        <v>59</v>
      </c>
      <c r="Q72" s="33" t="s">
        <v>60</v>
      </c>
      <c r="R72" s="41">
        <v>0</v>
      </c>
      <c r="S72" s="39" t="s">
        <v>61</v>
      </c>
    </row>
    <row r="73" spans="1:19" ht="21" customHeight="1">
      <c r="A73" s="35">
        <f t="shared" si="3"/>
        <v>26</v>
      </c>
      <c r="B73" s="76">
        <v>27211244917</v>
      </c>
      <c r="C73" s="38" t="s">
        <v>175</v>
      </c>
      <c r="D73" s="27" t="s">
        <v>266</v>
      </c>
      <c r="E73" s="34" t="s">
        <v>252</v>
      </c>
      <c r="F73" s="28">
        <v>37796</v>
      </c>
      <c r="G73" s="29" t="s">
        <v>94</v>
      </c>
      <c r="H73" s="30" t="s">
        <v>58</v>
      </c>
      <c r="I73" s="31">
        <v>6.86</v>
      </c>
      <c r="J73" s="32"/>
      <c r="K73" s="32">
        <v>8</v>
      </c>
      <c r="L73" s="31">
        <v>6.88</v>
      </c>
      <c r="M73" s="31">
        <v>2.78</v>
      </c>
      <c r="N73" s="33">
        <v>0</v>
      </c>
      <c r="O73" s="33" t="s">
        <v>59</v>
      </c>
      <c r="P73" s="33" t="s">
        <v>59</v>
      </c>
      <c r="Q73" s="33" t="s">
        <v>85</v>
      </c>
      <c r="R73" s="41">
        <v>0</v>
      </c>
      <c r="S73" s="39" t="s">
        <v>71</v>
      </c>
    </row>
    <row r="74" spans="1:19" ht="21" customHeight="1">
      <c r="A74" s="35">
        <f t="shared" si="3"/>
        <v>27</v>
      </c>
      <c r="B74" s="76">
        <v>27211221770</v>
      </c>
      <c r="C74" s="38" t="s">
        <v>267</v>
      </c>
      <c r="D74" s="27" t="s">
        <v>201</v>
      </c>
      <c r="E74" s="34" t="s">
        <v>252</v>
      </c>
      <c r="F74" s="28">
        <v>36955</v>
      </c>
      <c r="G74" s="29" t="s">
        <v>97</v>
      </c>
      <c r="H74" s="30" t="s">
        <v>58</v>
      </c>
      <c r="I74" s="31">
        <v>7.42</v>
      </c>
      <c r="J74" s="32"/>
      <c r="K74" s="32">
        <v>8</v>
      </c>
      <c r="L74" s="31">
        <v>7.43</v>
      </c>
      <c r="M74" s="31">
        <v>3.12</v>
      </c>
      <c r="N74" s="33">
        <v>0</v>
      </c>
      <c r="O74" s="33" t="s">
        <v>59</v>
      </c>
      <c r="P74" s="33" t="s">
        <v>59</v>
      </c>
      <c r="Q74" s="33" t="s">
        <v>85</v>
      </c>
      <c r="R74" s="41">
        <v>0</v>
      </c>
      <c r="S74" s="39" t="s">
        <v>71</v>
      </c>
    </row>
    <row r="75" spans="1:19" ht="21" customHeight="1">
      <c r="A75" s="35">
        <f t="shared" si="3"/>
        <v>28</v>
      </c>
      <c r="B75" s="76">
        <v>27211253052</v>
      </c>
      <c r="C75" s="38" t="s">
        <v>268</v>
      </c>
      <c r="D75" s="27" t="s">
        <v>201</v>
      </c>
      <c r="E75" s="34" t="s">
        <v>252</v>
      </c>
      <c r="F75" s="28">
        <v>37907</v>
      </c>
      <c r="G75" s="29" t="s">
        <v>57</v>
      </c>
      <c r="H75" s="30" t="s">
        <v>58</v>
      </c>
      <c r="I75" s="31">
        <v>7.7</v>
      </c>
      <c r="J75" s="32"/>
      <c r="K75" s="32">
        <v>8.6</v>
      </c>
      <c r="L75" s="31">
        <v>7.72</v>
      </c>
      <c r="M75" s="31">
        <v>3.29</v>
      </c>
      <c r="N75" s="33" t="s">
        <v>59</v>
      </c>
      <c r="O75" s="33" t="s">
        <v>59</v>
      </c>
      <c r="P75" s="33">
        <v>0</v>
      </c>
      <c r="Q75" s="33" t="s">
        <v>60</v>
      </c>
      <c r="R75" s="41">
        <v>0</v>
      </c>
      <c r="S75" s="39" t="s">
        <v>71</v>
      </c>
    </row>
    <row r="76" spans="1:19" ht="21" customHeight="1">
      <c r="A76" s="35">
        <f t="shared" si="3"/>
        <v>29</v>
      </c>
      <c r="B76" s="76">
        <v>27211232467</v>
      </c>
      <c r="C76" s="38" t="s">
        <v>269</v>
      </c>
      <c r="D76" s="27" t="s">
        <v>270</v>
      </c>
      <c r="E76" s="34" t="s">
        <v>252</v>
      </c>
      <c r="F76" s="28">
        <v>37711</v>
      </c>
      <c r="G76" s="29" t="s">
        <v>57</v>
      </c>
      <c r="H76" s="30" t="s">
        <v>58</v>
      </c>
      <c r="I76" s="31">
        <v>7.28</v>
      </c>
      <c r="J76" s="32"/>
      <c r="K76" s="32">
        <v>7.8</v>
      </c>
      <c r="L76" s="31">
        <v>7.29</v>
      </c>
      <c r="M76" s="31">
        <v>3.05</v>
      </c>
      <c r="N76" s="33">
        <v>0</v>
      </c>
      <c r="O76" s="33" t="s">
        <v>59</v>
      </c>
      <c r="P76" s="33" t="s">
        <v>59</v>
      </c>
      <c r="Q76" s="33" t="s">
        <v>60</v>
      </c>
      <c r="R76" s="41">
        <v>0</v>
      </c>
      <c r="S76" s="39" t="s">
        <v>71</v>
      </c>
    </row>
    <row r="77" spans="1:19" ht="21" customHeight="1">
      <c r="A77" s="35">
        <f t="shared" si="3"/>
        <v>30</v>
      </c>
      <c r="B77" s="76">
        <v>27211253419</v>
      </c>
      <c r="C77" s="38" t="s">
        <v>271</v>
      </c>
      <c r="D77" s="27" t="s">
        <v>270</v>
      </c>
      <c r="E77" s="34" t="s">
        <v>252</v>
      </c>
      <c r="F77" s="28">
        <v>37639</v>
      </c>
      <c r="G77" s="29" t="s">
        <v>66</v>
      </c>
      <c r="H77" s="30" t="s">
        <v>58</v>
      </c>
      <c r="I77" s="31">
        <v>7.56</v>
      </c>
      <c r="J77" s="32"/>
      <c r="K77" s="32">
        <v>8.8000000000000007</v>
      </c>
      <c r="L77" s="31">
        <v>7.59</v>
      </c>
      <c r="M77" s="31">
        <v>3.22</v>
      </c>
      <c r="N77" s="33" t="s">
        <v>59</v>
      </c>
      <c r="O77" s="33" t="s">
        <v>59</v>
      </c>
      <c r="P77" s="33" t="s">
        <v>59</v>
      </c>
      <c r="Q77" s="33" t="s">
        <v>60</v>
      </c>
      <c r="R77" s="41">
        <v>0</v>
      </c>
      <c r="S77" s="39" t="s">
        <v>61</v>
      </c>
    </row>
    <row r="78" spans="1:19" ht="21" customHeight="1">
      <c r="A78" s="35">
        <f t="shared" si="3"/>
        <v>31</v>
      </c>
      <c r="B78" s="76">
        <v>27211237686</v>
      </c>
      <c r="C78" s="38" t="s">
        <v>272</v>
      </c>
      <c r="D78" s="27" t="s">
        <v>273</v>
      </c>
      <c r="E78" s="34" t="s">
        <v>252</v>
      </c>
      <c r="F78" s="28">
        <v>37344</v>
      </c>
      <c r="G78" s="29" t="s">
        <v>97</v>
      </c>
      <c r="H78" s="30" t="s">
        <v>58</v>
      </c>
      <c r="I78" s="31">
        <v>6.35</v>
      </c>
      <c r="J78" s="32"/>
      <c r="K78" s="32">
        <v>8</v>
      </c>
      <c r="L78" s="31">
        <v>6.39</v>
      </c>
      <c r="M78" s="31">
        <v>2.5</v>
      </c>
      <c r="N78" s="33">
        <v>0</v>
      </c>
      <c r="O78" s="33" t="s">
        <v>59</v>
      </c>
      <c r="P78" s="33" t="s">
        <v>59</v>
      </c>
      <c r="Q78" s="33" t="s">
        <v>67</v>
      </c>
      <c r="R78" s="41">
        <v>0</v>
      </c>
      <c r="S78" s="39" t="s">
        <v>71</v>
      </c>
    </row>
    <row r="79" spans="1:19" ht="21" customHeight="1">
      <c r="A79" s="35">
        <f t="shared" si="3"/>
        <v>32</v>
      </c>
      <c r="B79" s="76">
        <v>27216227711</v>
      </c>
      <c r="C79" s="38" t="s">
        <v>274</v>
      </c>
      <c r="D79" s="27" t="s">
        <v>275</v>
      </c>
      <c r="E79" s="34" t="s">
        <v>252</v>
      </c>
      <c r="F79" s="28">
        <v>37720</v>
      </c>
      <c r="G79" s="29" t="s">
        <v>75</v>
      </c>
      <c r="H79" s="30" t="s">
        <v>58</v>
      </c>
      <c r="I79" s="31">
        <v>6.82</v>
      </c>
      <c r="J79" s="32"/>
      <c r="K79" s="32">
        <v>8.8000000000000007</v>
      </c>
      <c r="L79" s="31">
        <v>6.87</v>
      </c>
      <c r="M79" s="31">
        <v>2.8</v>
      </c>
      <c r="N79" s="33" t="s">
        <v>59</v>
      </c>
      <c r="O79" s="33" t="s">
        <v>59</v>
      </c>
      <c r="P79" s="33" t="s">
        <v>59</v>
      </c>
      <c r="Q79" s="33" t="s">
        <v>60</v>
      </c>
      <c r="R79" s="41">
        <v>0</v>
      </c>
      <c r="S79" s="39" t="s">
        <v>61</v>
      </c>
    </row>
    <row r="80" spans="1:19" ht="21" customHeight="1">
      <c r="A80" s="35">
        <f t="shared" si="3"/>
        <v>33</v>
      </c>
      <c r="B80" s="76">
        <v>27211240679</v>
      </c>
      <c r="C80" s="38" t="s">
        <v>259</v>
      </c>
      <c r="D80" s="27" t="s">
        <v>91</v>
      </c>
      <c r="E80" s="34" t="s">
        <v>252</v>
      </c>
      <c r="F80" s="28">
        <v>37837</v>
      </c>
      <c r="G80" s="29" t="s">
        <v>176</v>
      </c>
      <c r="H80" s="30" t="s">
        <v>58</v>
      </c>
      <c r="I80" s="31">
        <v>7.04</v>
      </c>
      <c r="J80" s="32"/>
      <c r="K80" s="32">
        <v>8</v>
      </c>
      <c r="L80" s="31">
        <v>7.07</v>
      </c>
      <c r="M80" s="31">
        <v>2.91</v>
      </c>
      <c r="N80" s="33">
        <v>0</v>
      </c>
      <c r="O80" s="33" t="s">
        <v>59</v>
      </c>
      <c r="P80" s="33" t="s">
        <v>59</v>
      </c>
      <c r="Q80" s="33" t="s">
        <v>60</v>
      </c>
      <c r="R80" s="41">
        <v>0</v>
      </c>
      <c r="S80" s="39" t="s">
        <v>71</v>
      </c>
    </row>
    <row r="81" spans="1:19" ht="21" customHeight="1">
      <c r="A81" s="35">
        <f t="shared" si="3"/>
        <v>34</v>
      </c>
      <c r="B81" s="76">
        <v>27211242072</v>
      </c>
      <c r="C81" s="38" t="s">
        <v>276</v>
      </c>
      <c r="D81" s="27" t="s">
        <v>91</v>
      </c>
      <c r="E81" s="34" t="s">
        <v>252</v>
      </c>
      <c r="F81" s="28">
        <v>37954</v>
      </c>
      <c r="G81" s="29" t="s">
        <v>141</v>
      </c>
      <c r="H81" s="30" t="s">
        <v>58</v>
      </c>
      <c r="I81" s="31">
        <v>7.75</v>
      </c>
      <c r="J81" s="32"/>
      <c r="K81" s="32">
        <v>8.1999999999999993</v>
      </c>
      <c r="L81" s="31">
        <v>7.76</v>
      </c>
      <c r="M81" s="31">
        <v>3.33</v>
      </c>
      <c r="N81" s="33" t="s">
        <v>59</v>
      </c>
      <c r="O81" s="33" t="s">
        <v>59</v>
      </c>
      <c r="P81" s="33" t="s">
        <v>59</v>
      </c>
      <c r="Q81" s="33" t="s">
        <v>85</v>
      </c>
      <c r="R81" s="41">
        <v>0</v>
      </c>
      <c r="S81" s="39" t="s">
        <v>61</v>
      </c>
    </row>
    <row r="82" spans="1:19" ht="21" customHeight="1">
      <c r="A82" s="35">
        <f t="shared" si="3"/>
        <v>35</v>
      </c>
      <c r="B82" s="76">
        <v>27212240651</v>
      </c>
      <c r="C82" s="38" t="s">
        <v>226</v>
      </c>
      <c r="D82" s="27" t="s">
        <v>91</v>
      </c>
      <c r="E82" s="34" t="s">
        <v>252</v>
      </c>
      <c r="F82" s="28">
        <v>37645</v>
      </c>
      <c r="G82" s="29" t="s">
        <v>57</v>
      </c>
      <c r="H82" s="30" t="s">
        <v>58</v>
      </c>
      <c r="I82" s="31">
        <v>8.11</v>
      </c>
      <c r="J82" s="32"/>
      <c r="K82" s="32">
        <v>8</v>
      </c>
      <c r="L82" s="31">
        <v>8.1</v>
      </c>
      <c r="M82" s="31">
        <v>3.51</v>
      </c>
      <c r="N82" s="33" t="s">
        <v>59</v>
      </c>
      <c r="O82" s="33" t="s">
        <v>59</v>
      </c>
      <c r="P82" s="33" t="s">
        <v>59</v>
      </c>
      <c r="Q82" s="33" t="s">
        <v>85</v>
      </c>
      <c r="R82" s="41">
        <v>0</v>
      </c>
      <c r="S82" s="39" t="s">
        <v>61</v>
      </c>
    </row>
    <row r="83" spans="1:19" ht="21" customHeight="1">
      <c r="A83" s="35">
        <f t="shared" si="3"/>
        <v>36</v>
      </c>
      <c r="B83" s="76">
        <v>27211037706</v>
      </c>
      <c r="C83" s="38" t="s">
        <v>277</v>
      </c>
      <c r="D83" s="27" t="s">
        <v>278</v>
      </c>
      <c r="E83" s="34" t="s">
        <v>252</v>
      </c>
      <c r="F83" s="28">
        <v>37785</v>
      </c>
      <c r="G83" s="29" t="s">
        <v>57</v>
      </c>
      <c r="H83" s="30" t="s">
        <v>58</v>
      </c>
      <c r="I83" s="31">
        <v>7.43</v>
      </c>
      <c r="J83" s="32"/>
      <c r="K83" s="32">
        <v>8</v>
      </c>
      <c r="L83" s="31">
        <v>7.44</v>
      </c>
      <c r="M83" s="31">
        <v>3.17</v>
      </c>
      <c r="N83" s="33">
        <v>0</v>
      </c>
      <c r="O83" s="33" t="s">
        <v>59</v>
      </c>
      <c r="P83" s="33" t="s">
        <v>59</v>
      </c>
      <c r="Q83" s="33" t="s">
        <v>60</v>
      </c>
      <c r="R83" s="41">
        <v>0</v>
      </c>
      <c r="S83" s="39" t="s">
        <v>71</v>
      </c>
    </row>
    <row r="84" spans="1:19" ht="21" customHeight="1">
      <c r="A84" s="35">
        <f t="shared" si="3"/>
        <v>37</v>
      </c>
      <c r="B84" s="76">
        <v>27211224683</v>
      </c>
      <c r="C84" s="38" t="s">
        <v>279</v>
      </c>
      <c r="D84" s="27" t="s">
        <v>278</v>
      </c>
      <c r="E84" s="34" t="s">
        <v>252</v>
      </c>
      <c r="F84" s="28">
        <v>37710</v>
      </c>
      <c r="G84" s="29" t="s">
        <v>57</v>
      </c>
      <c r="H84" s="30" t="s">
        <v>58</v>
      </c>
      <c r="I84" s="31">
        <v>7.01</v>
      </c>
      <c r="J84" s="32"/>
      <c r="K84" s="32">
        <v>7.6</v>
      </c>
      <c r="L84" s="31">
        <v>7.02</v>
      </c>
      <c r="M84" s="31">
        <v>2.85</v>
      </c>
      <c r="N84" s="33" t="s">
        <v>59</v>
      </c>
      <c r="O84" s="33" t="s">
        <v>59</v>
      </c>
      <c r="P84" s="33" t="s">
        <v>59</v>
      </c>
      <c r="Q84" s="33" t="s">
        <v>60</v>
      </c>
      <c r="R84" s="41">
        <v>0</v>
      </c>
      <c r="S84" s="39" t="s">
        <v>61</v>
      </c>
    </row>
    <row r="85" spans="1:19" ht="21" customHeight="1">
      <c r="A85" s="35">
        <f t="shared" si="3"/>
        <v>38</v>
      </c>
      <c r="B85" s="76">
        <v>27211300649</v>
      </c>
      <c r="C85" s="38" t="s">
        <v>280</v>
      </c>
      <c r="D85" s="27" t="s">
        <v>143</v>
      </c>
      <c r="E85" s="34" t="s">
        <v>252</v>
      </c>
      <c r="F85" s="28">
        <v>37889</v>
      </c>
      <c r="G85" s="29" t="s">
        <v>57</v>
      </c>
      <c r="H85" s="30" t="s">
        <v>58</v>
      </c>
      <c r="I85" s="31">
        <v>7.49</v>
      </c>
      <c r="J85" s="32"/>
      <c r="K85" s="32">
        <v>9.5</v>
      </c>
      <c r="L85" s="31">
        <v>7.53</v>
      </c>
      <c r="M85" s="31">
        <v>3.17</v>
      </c>
      <c r="N85" s="33">
        <v>0</v>
      </c>
      <c r="O85" s="33" t="s">
        <v>59</v>
      </c>
      <c r="P85" s="33" t="s">
        <v>59</v>
      </c>
      <c r="Q85" s="33" t="s">
        <v>60</v>
      </c>
      <c r="R85" s="41">
        <v>0</v>
      </c>
      <c r="S85" s="39" t="s">
        <v>71</v>
      </c>
    </row>
    <row r="86" spans="1:19" ht="21" customHeight="1">
      <c r="A86" s="35">
        <f t="shared" si="3"/>
        <v>39</v>
      </c>
      <c r="B86" s="76">
        <v>27217037639</v>
      </c>
      <c r="C86" s="38" t="s">
        <v>281</v>
      </c>
      <c r="D86" s="27" t="s">
        <v>143</v>
      </c>
      <c r="E86" s="34" t="s">
        <v>252</v>
      </c>
      <c r="F86" s="28">
        <v>37811</v>
      </c>
      <c r="G86" s="29" t="s">
        <v>94</v>
      </c>
      <c r="H86" s="30" t="s">
        <v>58</v>
      </c>
      <c r="I86" s="31">
        <v>6.36</v>
      </c>
      <c r="J86" s="32"/>
      <c r="K86" s="32">
        <v>7.1</v>
      </c>
      <c r="L86" s="31">
        <v>6.38</v>
      </c>
      <c r="M86" s="31">
        <v>2.5099999999999998</v>
      </c>
      <c r="N86" s="33">
        <v>0</v>
      </c>
      <c r="O86" s="33" t="s">
        <v>59</v>
      </c>
      <c r="P86" s="33" t="s">
        <v>59</v>
      </c>
      <c r="Q86" s="33" t="s">
        <v>67</v>
      </c>
      <c r="R86" s="41">
        <v>0</v>
      </c>
      <c r="S86" s="39" t="s">
        <v>71</v>
      </c>
    </row>
    <row r="87" spans="1:19" ht="21" customHeight="1">
      <c r="A87" s="35">
        <f t="shared" si="3"/>
        <v>40</v>
      </c>
      <c r="B87" s="76">
        <v>27202233058</v>
      </c>
      <c r="C87" s="38" t="s">
        <v>282</v>
      </c>
      <c r="D87" s="27" t="s">
        <v>283</v>
      </c>
      <c r="E87" s="34" t="s">
        <v>252</v>
      </c>
      <c r="F87" s="28">
        <v>37874</v>
      </c>
      <c r="G87" s="29" t="s">
        <v>57</v>
      </c>
      <c r="H87" s="30" t="s">
        <v>82</v>
      </c>
      <c r="I87" s="31">
        <v>7.99</v>
      </c>
      <c r="J87" s="32"/>
      <c r="K87" s="32">
        <v>8.5</v>
      </c>
      <c r="L87" s="31">
        <v>8</v>
      </c>
      <c r="M87" s="31">
        <v>3.47</v>
      </c>
      <c r="N87" s="33" t="s">
        <v>59</v>
      </c>
      <c r="O87" s="33" t="s">
        <v>59</v>
      </c>
      <c r="P87" s="33" t="s">
        <v>59</v>
      </c>
      <c r="Q87" s="33" t="s">
        <v>85</v>
      </c>
      <c r="R87" s="41">
        <v>0</v>
      </c>
      <c r="S87" s="39" t="s">
        <v>61</v>
      </c>
    </row>
    <row r="88" spans="1:19" ht="21" customHeight="1">
      <c r="A88" s="35">
        <f t="shared" si="3"/>
        <v>41</v>
      </c>
      <c r="B88" s="76">
        <v>27211200224</v>
      </c>
      <c r="C88" s="38" t="s">
        <v>284</v>
      </c>
      <c r="D88" s="27" t="s">
        <v>59</v>
      </c>
      <c r="E88" s="34" t="s">
        <v>252</v>
      </c>
      <c r="F88" s="28">
        <v>37784</v>
      </c>
      <c r="G88" s="29" t="s">
        <v>75</v>
      </c>
      <c r="H88" s="30" t="s">
        <v>58</v>
      </c>
      <c r="I88" s="31">
        <v>7.15</v>
      </c>
      <c r="J88" s="32"/>
      <c r="K88" s="32">
        <v>8.5</v>
      </c>
      <c r="L88" s="31">
        <v>7.18</v>
      </c>
      <c r="M88" s="31">
        <v>2.97</v>
      </c>
      <c r="N88" s="33" t="s">
        <v>59</v>
      </c>
      <c r="O88" s="33" t="s">
        <v>59</v>
      </c>
      <c r="P88" s="33" t="s">
        <v>59</v>
      </c>
      <c r="Q88" s="33" t="s">
        <v>85</v>
      </c>
      <c r="R88" s="41">
        <v>0</v>
      </c>
      <c r="S88" s="39" t="s">
        <v>61</v>
      </c>
    </row>
    <row r="89" spans="1:19" ht="21" customHeight="1">
      <c r="A89" s="35">
        <f t="shared" si="3"/>
        <v>42</v>
      </c>
      <c r="B89" s="76">
        <v>27211202027</v>
      </c>
      <c r="C89" s="38" t="s">
        <v>285</v>
      </c>
      <c r="D89" s="27" t="s">
        <v>59</v>
      </c>
      <c r="E89" s="34" t="s">
        <v>252</v>
      </c>
      <c r="F89" s="28">
        <v>37945</v>
      </c>
      <c r="G89" s="29" t="s">
        <v>57</v>
      </c>
      <c r="H89" s="30" t="s">
        <v>58</v>
      </c>
      <c r="I89" s="31">
        <v>6.64</v>
      </c>
      <c r="J89" s="32"/>
      <c r="K89" s="32">
        <v>7.5</v>
      </c>
      <c r="L89" s="31">
        <v>6.66</v>
      </c>
      <c r="M89" s="31">
        <v>2.63</v>
      </c>
      <c r="N89" s="33">
        <v>0</v>
      </c>
      <c r="O89" s="33" t="s">
        <v>59</v>
      </c>
      <c r="P89" s="33" t="s">
        <v>59</v>
      </c>
      <c r="Q89" s="33" t="s">
        <v>85</v>
      </c>
      <c r="R89" s="41">
        <v>0</v>
      </c>
      <c r="S89" s="39" t="s">
        <v>71</v>
      </c>
    </row>
    <row r="90" spans="1:19" ht="21" customHeight="1">
      <c r="A90" s="35">
        <f t="shared" si="3"/>
        <v>43</v>
      </c>
      <c r="B90" s="76">
        <v>27211231484</v>
      </c>
      <c r="C90" s="38" t="s">
        <v>286</v>
      </c>
      <c r="D90" s="27" t="s">
        <v>287</v>
      </c>
      <c r="E90" s="34" t="s">
        <v>252</v>
      </c>
      <c r="F90" s="28">
        <v>37863</v>
      </c>
      <c r="G90" s="29" t="s">
        <v>57</v>
      </c>
      <c r="H90" s="30" t="s">
        <v>58</v>
      </c>
      <c r="I90" s="31">
        <v>8.4600000000000009</v>
      </c>
      <c r="J90" s="32"/>
      <c r="K90" s="32">
        <v>8.1999999999999993</v>
      </c>
      <c r="L90" s="31">
        <v>8.4499999999999993</v>
      </c>
      <c r="M90" s="31">
        <v>3.72</v>
      </c>
      <c r="N90" s="33" t="s">
        <v>59</v>
      </c>
      <c r="O90" s="33" t="s">
        <v>59</v>
      </c>
      <c r="P90" s="33" t="s">
        <v>59</v>
      </c>
      <c r="Q90" s="33" t="s">
        <v>60</v>
      </c>
      <c r="R90" s="41">
        <v>0</v>
      </c>
      <c r="S90" s="39" t="s">
        <v>61</v>
      </c>
    </row>
    <row r="91" spans="1:19" ht="21" customHeight="1">
      <c r="A91" s="35">
        <f t="shared" si="3"/>
        <v>44</v>
      </c>
      <c r="B91" s="76">
        <v>27211200374</v>
      </c>
      <c r="C91" s="38" t="s">
        <v>288</v>
      </c>
      <c r="D91" s="27" t="s">
        <v>178</v>
      </c>
      <c r="E91" s="34" t="s">
        <v>252</v>
      </c>
      <c r="F91" s="28">
        <v>37945</v>
      </c>
      <c r="G91" s="29" t="s">
        <v>75</v>
      </c>
      <c r="H91" s="30" t="s">
        <v>58</v>
      </c>
      <c r="I91" s="31">
        <v>7.5</v>
      </c>
      <c r="J91" s="32"/>
      <c r="K91" s="32">
        <v>8.4</v>
      </c>
      <c r="L91" s="31">
        <v>7.52</v>
      </c>
      <c r="M91" s="31">
        <v>3.16</v>
      </c>
      <c r="N91" s="33" t="s">
        <v>59</v>
      </c>
      <c r="O91" s="33" t="s">
        <v>59</v>
      </c>
      <c r="P91" s="33" t="s">
        <v>59</v>
      </c>
      <c r="Q91" s="33" t="s">
        <v>60</v>
      </c>
      <c r="R91" s="41">
        <v>0</v>
      </c>
      <c r="S91" s="39" t="s">
        <v>61</v>
      </c>
    </row>
    <row r="92" spans="1:19" ht="21" customHeight="1">
      <c r="A92" s="35">
        <f t="shared" si="3"/>
        <v>45</v>
      </c>
      <c r="B92" s="76">
        <v>27211220976</v>
      </c>
      <c r="C92" s="38" t="s">
        <v>289</v>
      </c>
      <c r="D92" s="27" t="s">
        <v>178</v>
      </c>
      <c r="E92" s="34" t="s">
        <v>252</v>
      </c>
      <c r="F92" s="28">
        <v>37880</v>
      </c>
      <c r="G92" s="29" t="s">
        <v>138</v>
      </c>
      <c r="H92" s="30" t="s">
        <v>58</v>
      </c>
      <c r="I92" s="31">
        <v>7.01</v>
      </c>
      <c r="J92" s="32"/>
      <c r="K92" s="32">
        <v>8.8000000000000007</v>
      </c>
      <c r="L92" s="31">
        <v>7.06</v>
      </c>
      <c r="M92" s="31">
        <v>2.86</v>
      </c>
      <c r="N92" s="33">
        <v>0</v>
      </c>
      <c r="O92" s="33" t="s">
        <v>59</v>
      </c>
      <c r="P92" s="33" t="s">
        <v>59</v>
      </c>
      <c r="Q92" s="33" t="s">
        <v>60</v>
      </c>
      <c r="R92" s="41">
        <v>0</v>
      </c>
      <c r="S92" s="39" t="s">
        <v>71</v>
      </c>
    </row>
    <row r="93" spans="1:19" ht="21" customHeight="1">
      <c r="A93" s="35">
        <f t="shared" si="3"/>
        <v>46</v>
      </c>
      <c r="B93" s="76">
        <v>27211234028</v>
      </c>
      <c r="C93" s="38" t="s">
        <v>290</v>
      </c>
      <c r="D93" s="27" t="s">
        <v>178</v>
      </c>
      <c r="E93" s="34" t="s">
        <v>252</v>
      </c>
      <c r="F93" s="28">
        <v>37757</v>
      </c>
      <c r="G93" s="29" t="s">
        <v>75</v>
      </c>
      <c r="H93" s="30" t="s">
        <v>58</v>
      </c>
      <c r="I93" s="31">
        <v>6.61</v>
      </c>
      <c r="J93" s="32"/>
      <c r="K93" s="32">
        <v>8.1999999999999993</v>
      </c>
      <c r="L93" s="31">
        <v>6.64</v>
      </c>
      <c r="M93" s="31">
        <v>2.63</v>
      </c>
      <c r="N93" s="33">
        <v>0</v>
      </c>
      <c r="O93" s="33" t="s">
        <v>59</v>
      </c>
      <c r="P93" s="33" t="s">
        <v>59</v>
      </c>
      <c r="Q93" s="33" t="s">
        <v>60</v>
      </c>
      <c r="R93" s="41">
        <v>0</v>
      </c>
      <c r="S93" s="39" t="s">
        <v>71</v>
      </c>
    </row>
    <row r="94" spans="1:19" ht="21" customHeight="1">
      <c r="A94" s="35">
        <f t="shared" si="3"/>
        <v>47</v>
      </c>
      <c r="B94" s="76">
        <v>27201248140</v>
      </c>
      <c r="C94" s="38" t="s">
        <v>291</v>
      </c>
      <c r="D94" s="27" t="s">
        <v>249</v>
      </c>
      <c r="E94" s="34" t="s">
        <v>252</v>
      </c>
      <c r="F94" s="28">
        <v>37785</v>
      </c>
      <c r="G94" s="29" t="s">
        <v>176</v>
      </c>
      <c r="H94" s="30" t="s">
        <v>82</v>
      </c>
      <c r="I94" s="31">
        <v>7.13</v>
      </c>
      <c r="J94" s="32"/>
      <c r="K94" s="32">
        <v>7.8</v>
      </c>
      <c r="L94" s="31">
        <v>7.14</v>
      </c>
      <c r="M94" s="31">
        <v>2.94</v>
      </c>
      <c r="N94" s="33" t="s">
        <v>59</v>
      </c>
      <c r="O94" s="33" t="s">
        <v>59</v>
      </c>
      <c r="P94" s="33" t="s">
        <v>59</v>
      </c>
      <c r="Q94" s="33" t="s">
        <v>85</v>
      </c>
      <c r="R94" s="41">
        <v>0</v>
      </c>
      <c r="S94" s="39" t="s">
        <v>61</v>
      </c>
    </row>
    <row r="95" spans="1:19" ht="21" customHeight="1">
      <c r="A95" s="35">
        <f t="shared" si="3"/>
        <v>48</v>
      </c>
      <c r="B95" s="76">
        <v>27211242413</v>
      </c>
      <c r="C95" s="38" t="s">
        <v>292</v>
      </c>
      <c r="D95" s="27" t="s">
        <v>293</v>
      </c>
      <c r="E95" s="34" t="s">
        <v>252</v>
      </c>
      <c r="F95" s="28">
        <v>37916</v>
      </c>
      <c r="G95" s="29" t="s">
        <v>57</v>
      </c>
      <c r="H95" s="30" t="s">
        <v>58</v>
      </c>
      <c r="I95" s="31">
        <v>6.93</v>
      </c>
      <c r="J95" s="32"/>
      <c r="K95" s="32">
        <v>8.1999999999999993</v>
      </c>
      <c r="L95" s="31">
        <v>6.96</v>
      </c>
      <c r="M95" s="31">
        <v>2.85</v>
      </c>
      <c r="N95" s="33">
        <v>0</v>
      </c>
      <c r="O95" s="33" t="s">
        <v>59</v>
      </c>
      <c r="P95" s="33" t="s">
        <v>59</v>
      </c>
      <c r="Q95" s="33" t="s">
        <v>60</v>
      </c>
      <c r="R95" s="41">
        <v>0</v>
      </c>
      <c r="S95" s="39" t="s">
        <v>71</v>
      </c>
    </row>
    <row r="96" spans="1:19" ht="21" customHeight="1">
      <c r="A96" s="35">
        <f t="shared" si="3"/>
        <v>49</v>
      </c>
      <c r="B96" s="76">
        <v>27201202230</v>
      </c>
      <c r="C96" s="38" t="s">
        <v>294</v>
      </c>
      <c r="D96" s="27" t="s">
        <v>295</v>
      </c>
      <c r="E96" s="34" t="s">
        <v>252</v>
      </c>
      <c r="F96" s="28">
        <v>37730</v>
      </c>
      <c r="G96" s="29" t="s">
        <v>57</v>
      </c>
      <c r="H96" s="30" t="s">
        <v>82</v>
      </c>
      <c r="I96" s="31">
        <v>8.6</v>
      </c>
      <c r="J96" s="32"/>
      <c r="K96" s="32">
        <v>9</v>
      </c>
      <c r="L96" s="31">
        <v>8.61</v>
      </c>
      <c r="M96" s="31">
        <v>3.74</v>
      </c>
      <c r="N96" s="33">
        <v>0</v>
      </c>
      <c r="O96" s="33" t="s">
        <v>59</v>
      </c>
      <c r="P96" s="33" t="s">
        <v>59</v>
      </c>
      <c r="Q96" s="33" t="s">
        <v>60</v>
      </c>
      <c r="R96" s="41">
        <v>0</v>
      </c>
      <c r="S96" s="39" t="s">
        <v>71</v>
      </c>
    </row>
    <row r="97" spans="1:19" ht="21" customHeight="1">
      <c r="A97" s="35">
        <f t="shared" si="3"/>
        <v>50</v>
      </c>
      <c r="B97" s="76">
        <v>27201231556</v>
      </c>
      <c r="C97" s="38" t="s">
        <v>296</v>
      </c>
      <c r="D97" s="27" t="s">
        <v>297</v>
      </c>
      <c r="E97" s="34" t="s">
        <v>252</v>
      </c>
      <c r="F97" s="28">
        <v>37626</v>
      </c>
      <c r="G97" s="29" t="s">
        <v>57</v>
      </c>
      <c r="H97" s="30" t="s">
        <v>82</v>
      </c>
      <c r="I97" s="31">
        <v>6.81</v>
      </c>
      <c r="J97" s="32"/>
      <c r="K97" s="32">
        <v>8</v>
      </c>
      <c r="L97" s="31">
        <v>6.84</v>
      </c>
      <c r="M97" s="31">
        <v>2.76</v>
      </c>
      <c r="N97" s="33" t="s">
        <v>59</v>
      </c>
      <c r="O97" s="33" t="s">
        <v>59</v>
      </c>
      <c r="P97" s="33" t="s">
        <v>59</v>
      </c>
      <c r="Q97" s="33" t="s">
        <v>60</v>
      </c>
      <c r="R97" s="41">
        <v>0</v>
      </c>
      <c r="S97" s="39" t="s">
        <v>61</v>
      </c>
    </row>
    <row r="98" spans="1:19" ht="21" customHeight="1">
      <c r="A98" s="35">
        <f t="shared" si="3"/>
        <v>51</v>
      </c>
      <c r="B98" s="76">
        <v>27201202143</v>
      </c>
      <c r="C98" s="38" t="s">
        <v>298</v>
      </c>
      <c r="D98" s="27" t="s">
        <v>73</v>
      </c>
      <c r="E98" s="34" t="s">
        <v>252</v>
      </c>
      <c r="F98" s="28">
        <v>37875</v>
      </c>
      <c r="G98" s="29" t="s">
        <v>176</v>
      </c>
      <c r="H98" s="30" t="s">
        <v>82</v>
      </c>
      <c r="I98" s="31">
        <v>7.82</v>
      </c>
      <c r="J98" s="32"/>
      <c r="K98" s="32">
        <v>7.8</v>
      </c>
      <c r="L98" s="31">
        <v>7.82</v>
      </c>
      <c r="M98" s="31">
        <v>3.32</v>
      </c>
      <c r="N98" s="33">
        <v>0</v>
      </c>
      <c r="O98" s="33" t="s">
        <v>59</v>
      </c>
      <c r="P98" s="33" t="s">
        <v>59</v>
      </c>
      <c r="Q98" s="33" t="s">
        <v>85</v>
      </c>
      <c r="R98" s="41">
        <v>0</v>
      </c>
      <c r="S98" s="39" t="s">
        <v>71</v>
      </c>
    </row>
    <row r="99" spans="1:19" ht="21" customHeight="1">
      <c r="A99" s="35">
        <f t="shared" si="3"/>
        <v>52</v>
      </c>
      <c r="B99" s="76">
        <v>27211201998</v>
      </c>
      <c r="C99" s="38" t="s">
        <v>299</v>
      </c>
      <c r="D99" s="27" t="s">
        <v>73</v>
      </c>
      <c r="E99" s="34" t="s">
        <v>252</v>
      </c>
      <c r="F99" s="28">
        <v>37952</v>
      </c>
      <c r="G99" s="29" t="s">
        <v>97</v>
      </c>
      <c r="H99" s="30" t="s">
        <v>58</v>
      </c>
      <c r="I99" s="31">
        <v>6.95</v>
      </c>
      <c r="J99" s="32"/>
      <c r="K99" s="32">
        <v>8.5</v>
      </c>
      <c r="L99" s="31">
        <v>6.99</v>
      </c>
      <c r="M99" s="31">
        <v>2.83</v>
      </c>
      <c r="N99" s="33" t="s">
        <v>59</v>
      </c>
      <c r="O99" s="33" t="s">
        <v>59</v>
      </c>
      <c r="P99" s="33" t="s">
        <v>59</v>
      </c>
      <c r="Q99" s="33" t="s">
        <v>60</v>
      </c>
      <c r="R99" s="41">
        <v>0</v>
      </c>
      <c r="S99" s="39" t="s">
        <v>61</v>
      </c>
    </row>
    <row r="100" spans="1:19" ht="21" customHeight="1">
      <c r="A100" s="35">
        <f t="shared" si="3"/>
        <v>53</v>
      </c>
      <c r="B100" s="76">
        <v>27211202570</v>
      </c>
      <c r="C100" s="38" t="s">
        <v>300</v>
      </c>
      <c r="D100" s="27" t="s">
        <v>73</v>
      </c>
      <c r="E100" s="34" t="s">
        <v>252</v>
      </c>
      <c r="F100" s="28">
        <v>37910</v>
      </c>
      <c r="G100" s="29" t="s">
        <v>57</v>
      </c>
      <c r="H100" s="30" t="s">
        <v>58</v>
      </c>
      <c r="I100" s="31">
        <v>7.62</v>
      </c>
      <c r="J100" s="32"/>
      <c r="K100" s="32">
        <v>8.5</v>
      </c>
      <c r="L100" s="31">
        <v>7.65</v>
      </c>
      <c r="M100" s="31">
        <v>3.25</v>
      </c>
      <c r="N100" s="33">
        <v>0</v>
      </c>
      <c r="O100" s="33" t="s">
        <v>59</v>
      </c>
      <c r="P100" s="33" t="s">
        <v>59</v>
      </c>
      <c r="Q100" s="33" t="s">
        <v>60</v>
      </c>
      <c r="R100" s="41">
        <v>0</v>
      </c>
      <c r="S100" s="39" t="s">
        <v>71</v>
      </c>
    </row>
    <row r="101" spans="1:19" ht="21" customHeight="1">
      <c r="A101" s="35">
        <f t="shared" si="3"/>
        <v>54</v>
      </c>
      <c r="B101" s="76">
        <v>27201241860</v>
      </c>
      <c r="C101" s="38" t="s">
        <v>301</v>
      </c>
      <c r="D101" s="27" t="s">
        <v>302</v>
      </c>
      <c r="E101" s="34" t="s">
        <v>252</v>
      </c>
      <c r="F101" s="28">
        <v>37970</v>
      </c>
      <c r="G101" s="29" t="s">
        <v>57</v>
      </c>
      <c r="H101" s="30" t="s">
        <v>82</v>
      </c>
      <c r="I101" s="31">
        <v>7.75</v>
      </c>
      <c r="J101" s="32"/>
      <c r="K101" s="32">
        <v>8.6</v>
      </c>
      <c r="L101" s="31">
        <v>7.77</v>
      </c>
      <c r="M101" s="31">
        <v>3.33</v>
      </c>
      <c r="N101" s="33" t="s">
        <v>59</v>
      </c>
      <c r="O101" s="33" t="s">
        <v>59</v>
      </c>
      <c r="P101" s="33" t="s">
        <v>59</v>
      </c>
      <c r="Q101" s="33" t="s">
        <v>60</v>
      </c>
      <c r="R101" s="41">
        <v>0</v>
      </c>
      <c r="S101" s="39" t="s">
        <v>61</v>
      </c>
    </row>
    <row r="102" spans="1:19" ht="21" customHeight="1">
      <c r="A102" s="35">
        <f t="shared" si="3"/>
        <v>55</v>
      </c>
      <c r="B102" s="76">
        <v>27211254139</v>
      </c>
      <c r="C102" s="38" t="s">
        <v>303</v>
      </c>
      <c r="D102" s="27" t="s">
        <v>146</v>
      </c>
      <c r="E102" s="34" t="s">
        <v>252</v>
      </c>
      <c r="F102" s="28">
        <v>37808</v>
      </c>
      <c r="G102" s="29" t="s">
        <v>81</v>
      </c>
      <c r="H102" s="30" t="s">
        <v>58</v>
      </c>
      <c r="I102" s="31">
        <v>7.87</v>
      </c>
      <c r="J102" s="32"/>
      <c r="K102" s="32">
        <v>8.3000000000000007</v>
      </c>
      <c r="L102" s="31">
        <v>7.88</v>
      </c>
      <c r="M102" s="31">
        <v>3.36</v>
      </c>
      <c r="N102" s="33" t="s">
        <v>59</v>
      </c>
      <c r="O102" s="33" t="s">
        <v>59</v>
      </c>
      <c r="P102" s="33" t="s">
        <v>59</v>
      </c>
      <c r="Q102" s="33" t="s">
        <v>60</v>
      </c>
      <c r="R102" s="41">
        <v>0</v>
      </c>
      <c r="S102" s="39" t="s">
        <v>61</v>
      </c>
    </row>
    <row r="103" spans="1:19" ht="21" customHeight="1">
      <c r="A103" s="35">
        <f t="shared" si="3"/>
        <v>56</v>
      </c>
      <c r="B103" s="76">
        <v>27211202112</v>
      </c>
      <c r="C103" s="38" t="s">
        <v>304</v>
      </c>
      <c r="D103" s="27" t="s">
        <v>96</v>
      </c>
      <c r="E103" s="34" t="s">
        <v>252</v>
      </c>
      <c r="F103" s="28">
        <v>37887</v>
      </c>
      <c r="G103" s="29" t="s">
        <v>94</v>
      </c>
      <c r="H103" s="30" t="s">
        <v>58</v>
      </c>
      <c r="I103" s="31">
        <v>8.18</v>
      </c>
      <c r="J103" s="32"/>
      <c r="K103" s="32">
        <v>9</v>
      </c>
      <c r="L103" s="31">
        <v>8.1999999999999993</v>
      </c>
      <c r="M103" s="31">
        <v>3.55</v>
      </c>
      <c r="N103" s="33" t="s">
        <v>59</v>
      </c>
      <c r="O103" s="33" t="s">
        <v>59</v>
      </c>
      <c r="P103" s="33" t="s">
        <v>59</v>
      </c>
      <c r="Q103" s="33" t="s">
        <v>85</v>
      </c>
      <c r="R103" s="41">
        <v>0</v>
      </c>
      <c r="S103" s="39" t="s">
        <v>61</v>
      </c>
    </row>
    <row r="104" spans="1:19" ht="21" customHeight="1">
      <c r="A104" s="35">
        <f t="shared" si="3"/>
        <v>57</v>
      </c>
      <c r="B104" s="76">
        <v>27211244050</v>
      </c>
      <c r="C104" s="38" t="s">
        <v>305</v>
      </c>
      <c r="D104" s="27" t="s">
        <v>96</v>
      </c>
      <c r="E104" s="34" t="s">
        <v>252</v>
      </c>
      <c r="F104" s="28">
        <v>37645</v>
      </c>
      <c r="G104" s="29" t="s">
        <v>141</v>
      </c>
      <c r="H104" s="30" t="s">
        <v>58</v>
      </c>
      <c r="I104" s="31">
        <v>6.52</v>
      </c>
      <c r="J104" s="32"/>
      <c r="K104" s="32">
        <v>8.5</v>
      </c>
      <c r="L104" s="31">
        <v>6.56</v>
      </c>
      <c r="M104" s="31">
        <v>2.59</v>
      </c>
      <c r="N104" s="33">
        <v>0</v>
      </c>
      <c r="O104" s="33" t="s">
        <v>59</v>
      </c>
      <c r="P104" s="33" t="s">
        <v>59</v>
      </c>
      <c r="Q104" s="33" t="s">
        <v>60</v>
      </c>
      <c r="R104" s="41">
        <v>0</v>
      </c>
      <c r="S104" s="39" t="s">
        <v>71</v>
      </c>
    </row>
    <row r="105" spans="1:19" ht="21" customHeight="1">
      <c r="A105" s="35">
        <f t="shared" si="3"/>
        <v>58</v>
      </c>
      <c r="B105" s="76">
        <v>27211202207</v>
      </c>
      <c r="C105" s="38" t="s">
        <v>306</v>
      </c>
      <c r="D105" s="27" t="s">
        <v>96</v>
      </c>
      <c r="E105" s="34" t="s">
        <v>252</v>
      </c>
      <c r="F105" s="28">
        <v>37683</v>
      </c>
      <c r="G105" s="29" t="s">
        <v>94</v>
      </c>
      <c r="H105" s="30" t="s">
        <v>58</v>
      </c>
      <c r="I105" s="31">
        <v>6.9</v>
      </c>
      <c r="J105" s="32"/>
      <c r="K105" s="32">
        <v>0</v>
      </c>
      <c r="L105" s="31">
        <v>6.74</v>
      </c>
      <c r="M105" s="31">
        <v>2.71</v>
      </c>
      <c r="N105" s="33">
        <v>0</v>
      </c>
      <c r="O105" s="33" t="s">
        <v>59</v>
      </c>
      <c r="P105" s="33" t="s">
        <v>59</v>
      </c>
      <c r="Q105" s="33" t="s">
        <v>60</v>
      </c>
      <c r="R105" s="41">
        <v>0</v>
      </c>
      <c r="S105" s="39" t="s">
        <v>68</v>
      </c>
    </row>
    <row r="106" spans="1:19" ht="21" customHeight="1">
      <c r="A106" s="35">
        <f t="shared" si="3"/>
        <v>59</v>
      </c>
      <c r="B106" s="76">
        <v>27211202503</v>
      </c>
      <c r="C106" s="38" t="s">
        <v>307</v>
      </c>
      <c r="D106" s="27" t="s">
        <v>96</v>
      </c>
      <c r="E106" s="34" t="s">
        <v>252</v>
      </c>
      <c r="F106" s="28">
        <v>37858</v>
      </c>
      <c r="G106" s="29" t="s">
        <v>97</v>
      </c>
      <c r="H106" s="30" t="s">
        <v>58</v>
      </c>
      <c r="I106" s="31">
        <v>6.43</v>
      </c>
      <c r="J106" s="32"/>
      <c r="K106" s="32">
        <v>6.7</v>
      </c>
      <c r="L106" s="31">
        <v>6.44</v>
      </c>
      <c r="M106" s="31">
        <v>2.5299999999999998</v>
      </c>
      <c r="N106" s="33">
        <v>0</v>
      </c>
      <c r="O106" s="33" t="s">
        <v>59</v>
      </c>
      <c r="P106" s="33" t="s">
        <v>59</v>
      </c>
      <c r="Q106" s="33" t="s">
        <v>60</v>
      </c>
      <c r="R106" s="41">
        <v>0</v>
      </c>
      <c r="S106" s="39" t="s">
        <v>71</v>
      </c>
    </row>
    <row r="107" spans="1:19" ht="21" customHeight="1">
      <c r="A107" s="35">
        <f t="shared" si="3"/>
        <v>60</v>
      </c>
      <c r="B107" s="76">
        <v>27211233323</v>
      </c>
      <c r="C107" s="38" t="s">
        <v>308</v>
      </c>
      <c r="D107" s="27" t="s">
        <v>96</v>
      </c>
      <c r="E107" s="34" t="s">
        <v>252</v>
      </c>
      <c r="F107" s="28">
        <v>37827</v>
      </c>
      <c r="G107" s="29" t="s">
        <v>176</v>
      </c>
      <c r="H107" s="30" t="s">
        <v>58</v>
      </c>
      <c r="I107" s="31">
        <v>7.13</v>
      </c>
      <c r="J107" s="32"/>
      <c r="K107" s="32">
        <v>8.6999999999999993</v>
      </c>
      <c r="L107" s="31">
        <v>7.17</v>
      </c>
      <c r="M107" s="31">
        <v>2.96</v>
      </c>
      <c r="N107" s="33" t="s">
        <v>59</v>
      </c>
      <c r="O107" s="33" t="s">
        <v>59</v>
      </c>
      <c r="P107" s="33" t="s">
        <v>59</v>
      </c>
      <c r="Q107" s="33" t="s">
        <v>60</v>
      </c>
      <c r="R107" s="41">
        <v>0</v>
      </c>
      <c r="S107" s="39" t="s">
        <v>61</v>
      </c>
    </row>
    <row r="108" spans="1:19" ht="21" customHeight="1">
      <c r="A108" s="35">
        <f t="shared" si="3"/>
        <v>61</v>
      </c>
      <c r="B108" s="76">
        <v>27211243082</v>
      </c>
      <c r="C108" s="38" t="s">
        <v>309</v>
      </c>
      <c r="D108" s="27" t="s">
        <v>96</v>
      </c>
      <c r="E108" s="34" t="s">
        <v>252</v>
      </c>
      <c r="F108" s="28">
        <v>37713</v>
      </c>
      <c r="G108" s="29" t="s">
        <v>57</v>
      </c>
      <c r="H108" s="30" t="s">
        <v>58</v>
      </c>
      <c r="I108" s="31">
        <v>6.63</v>
      </c>
      <c r="J108" s="32"/>
      <c r="K108" s="32">
        <v>8.3000000000000007</v>
      </c>
      <c r="L108" s="31">
        <v>6.67</v>
      </c>
      <c r="M108" s="31">
        <v>2.61</v>
      </c>
      <c r="N108" s="33">
        <v>0</v>
      </c>
      <c r="O108" s="33" t="s">
        <v>59</v>
      </c>
      <c r="P108" s="33" t="s">
        <v>59</v>
      </c>
      <c r="Q108" s="33" t="s">
        <v>60</v>
      </c>
      <c r="R108" s="41">
        <v>0</v>
      </c>
      <c r="S108" s="39" t="s">
        <v>71</v>
      </c>
    </row>
    <row r="109" spans="1:19" ht="21" customHeight="1">
      <c r="A109" s="35">
        <f t="shared" si="3"/>
        <v>62</v>
      </c>
      <c r="B109" s="76">
        <v>27212126277</v>
      </c>
      <c r="C109" s="38" t="s">
        <v>310</v>
      </c>
      <c r="D109" s="27" t="s">
        <v>96</v>
      </c>
      <c r="E109" s="34" t="s">
        <v>252</v>
      </c>
      <c r="F109" s="28">
        <v>37921</v>
      </c>
      <c r="G109" s="29" t="s">
        <v>97</v>
      </c>
      <c r="H109" s="30" t="s">
        <v>58</v>
      </c>
      <c r="I109" s="31">
        <v>6.86</v>
      </c>
      <c r="J109" s="32"/>
      <c r="K109" s="32">
        <v>8.3000000000000007</v>
      </c>
      <c r="L109" s="31">
        <v>6.9</v>
      </c>
      <c r="M109" s="31">
        <v>2.8</v>
      </c>
      <c r="N109" s="33">
        <v>0</v>
      </c>
      <c r="O109" s="33" t="s">
        <v>59</v>
      </c>
      <c r="P109" s="33" t="s">
        <v>59</v>
      </c>
      <c r="Q109" s="33" t="s">
        <v>60</v>
      </c>
      <c r="R109" s="41">
        <v>0</v>
      </c>
      <c r="S109" s="39" t="s">
        <v>71</v>
      </c>
    </row>
    <row r="110" spans="1:19" ht="21" customHeight="1">
      <c r="A110" s="35">
        <f t="shared" si="3"/>
        <v>63</v>
      </c>
      <c r="B110" s="76">
        <v>27211235042</v>
      </c>
      <c r="C110" s="38" t="s">
        <v>311</v>
      </c>
      <c r="D110" s="27" t="s">
        <v>312</v>
      </c>
      <c r="E110" s="34" t="s">
        <v>252</v>
      </c>
      <c r="F110" s="28">
        <v>37721</v>
      </c>
      <c r="G110" s="29" t="s">
        <v>57</v>
      </c>
      <c r="H110" s="30" t="s">
        <v>58</v>
      </c>
      <c r="I110" s="31">
        <v>6.57</v>
      </c>
      <c r="J110" s="32"/>
      <c r="K110" s="32">
        <v>6.6</v>
      </c>
      <c r="L110" s="31">
        <v>6.57</v>
      </c>
      <c r="M110" s="31">
        <v>2.59</v>
      </c>
      <c r="N110" s="33">
        <v>0</v>
      </c>
      <c r="O110" s="33" t="s">
        <v>59</v>
      </c>
      <c r="P110" s="33" t="s">
        <v>59</v>
      </c>
      <c r="Q110" s="33" t="s">
        <v>60</v>
      </c>
      <c r="R110" s="41">
        <v>0</v>
      </c>
      <c r="S110" s="39" t="s">
        <v>71</v>
      </c>
    </row>
    <row r="111" spans="1:19" ht="21" customHeight="1">
      <c r="A111" s="35">
        <f t="shared" si="3"/>
        <v>64</v>
      </c>
      <c r="B111" s="76">
        <v>27211248263</v>
      </c>
      <c r="C111" s="38" t="s">
        <v>300</v>
      </c>
      <c r="D111" s="27" t="s">
        <v>313</v>
      </c>
      <c r="E111" s="34" t="s">
        <v>252</v>
      </c>
      <c r="F111" s="28">
        <v>37765</v>
      </c>
      <c r="G111" s="29" t="s">
        <v>57</v>
      </c>
      <c r="H111" s="30" t="s">
        <v>58</v>
      </c>
      <c r="I111" s="31">
        <v>7.38</v>
      </c>
      <c r="J111" s="32"/>
      <c r="K111" s="32">
        <v>7.1</v>
      </c>
      <c r="L111" s="31">
        <v>7.38</v>
      </c>
      <c r="M111" s="31">
        <v>3.08</v>
      </c>
      <c r="N111" s="33">
        <v>0</v>
      </c>
      <c r="O111" s="33" t="s">
        <v>59</v>
      </c>
      <c r="P111" s="33" t="s">
        <v>59</v>
      </c>
      <c r="Q111" s="33" t="s">
        <v>85</v>
      </c>
      <c r="R111" s="41">
        <v>0</v>
      </c>
      <c r="S111" s="39" t="s">
        <v>71</v>
      </c>
    </row>
    <row r="112" spans="1:19" ht="21" customHeight="1">
      <c r="A112" s="35">
        <f t="shared" si="3"/>
        <v>65</v>
      </c>
      <c r="B112" s="76">
        <v>27211242117</v>
      </c>
      <c r="C112" s="38" t="s">
        <v>314</v>
      </c>
      <c r="D112" s="27" t="s">
        <v>313</v>
      </c>
      <c r="E112" s="34" t="s">
        <v>252</v>
      </c>
      <c r="F112" s="28">
        <v>37713</v>
      </c>
      <c r="G112" s="29" t="s">
        <v>75</v>
      </c>
      <c r="H112" s="30" t="s">
        <v>58</v>
      </c>
      <c r="I112" s="31">
        <v>6.95</v>
      </c>
      <c r="J112" s="32"/>
      <c r="K112" s="32">
        <v>8.8000000000000007</v>
      </c>
      <c r="L112" s="31">
        <v>6.99</v>
      </c>
      <c r="M112" s="31">
        <v>2.83</v>
      </c>
      <c r="N112" s="33">
        <v>0</v>
      </c>
      <c r="O112" s="33" t="s">
        <v>59</v>
      </c>
      <c r="P112" s="33" t="s">
        <v>59</v>
      </c>
      <c r="Q112" s="33" t="s">
        <v>60</v>
      </c>
      <c r="R112" s="41">
        <v>0</v>
      </c>
      <c r="S112" s="39" t="s">
        <v>71</v>
      </c>
    </row>
    <row r="113" spans="1:19" ht="21" customHeight="1">
      <c r="A113" s="35">
        <f t="shared" si="3"/>
        <v>66</v>
      </c>
      <c r="B113" s="76">
        <v>27211202159</v>
      </c>
      <c r="C113" s="38" t="s">
        <v>256</v>
      </c>
      <c r="D113" s="27" t="s">
        <v>137</v>
      </c>
      <c r="E113" s="34" t="s">
        <v>252</v>
      </c>
      <c r="F113" s="28">
        <v>37708</v>
      </c>
      <c r="G113" s="29" t="s">
        <v>66</v>
      </c>
      <c r="H113" s="30" t="s">
        <v>58</v>
      </c>
      <c r="I113" s="31">
        <v>6.8</v>
      </c>
      <c r="J113" s="32"/>
      <c r="K113" s="32">
        <v>7.5</v>
      </c>
      <c r="L113" s="31">
        <v>6.81</v>
      </c>
      <c r="M113" s="31">
        <v>2.72</v>
      </c>
      <c r="N113" s="33">
        <v>0</v>
      </c>
      <c r="O113" s="33" t="s">
        <v>59</v>
      </c>
      <c r="P113" s="33" t="s">
        <v>59</v>
      </c>
      <c r="Q113" s="33" t="s">
        <v>60</v>
      </c>
      <c r="R113" s="41">
        <v>0</v>
      </c>
      <c r="S113" s="39" t="s">
        <v>71</v>
      </c>
    </row>
    <row r="114" spans="1:19" ht="21" customHeight="1">
      <c r="A114" s="35">
        <f t="shared" si="3"/>
        <v>67</v>
      </c>
      <c r="B114" s="76">
        <v>27211202551</v>
      </c>
      <c r="C114" s="38" t="s">
        <v>315</v>
      </c>
      <c r="D114" s="27" t="s">
        <v>137</v>
      </c>
      <c r="E114" s="34" t="s">
        <v>252</v>
      </c>
      <c r="F114" s="28">
        <v>37777</v>
      </c>
      <c r="G114" s="29" t="s">
        <v>57</v>
      </c>
      <c r="H114" s="30" t="s">
        <v>58</v>
      </c>
      <c r="I114" s="31">
        <v>7.13</v>
      </c>
      <c r="J114" s="32"/>
      <c r="K114" s="32">
        <v>8</v>
      </c>
      <c r="L114" s="31">
        <v>7.15</v>
      </c>
      <c r="M114" s="31">
        <v>2.98</v>
      </c>
      <c r="N114" s="33" t="s">
        <v>59</v>
      </c>
      <c r="O114" s="33" t="s">
        <v>59</v>
      </c>
      <c r="P114" s="33" t="s">
        <v>59</v>
      </c>
      <c r="Q114" s="33" t="s">
        <v>60</v>
      </c>
      <c r="R114" s="41">
        <v>0</v>
      </c>
      <c r="S114" s="39" t="s">
        <v>61</v>
      </c>
    </row>
    <row r="115" spans="1:19" ht="21" customHeight="1">
      <c r="A115" s="35">
        <f t="shared" si="3"/>
        <v>68</v>
      </c>
      <c r="B115" s="76">
        <v>27211202612</v>
      </c>
      <c r="C115" s="38" t="s">
        <v>316</v>
      </c>
      <c r="D115" s="27" t="s">
        <v>137</v>
      </c>
      <c r="E115" s="34" t="s">
        <v>252</v>
      </c>
      <c r="F115" s="28">
        <v>37628</v>
      </c>
      <c r="G115" s="29" t="s">
        <v>97</v>
      </c>
      <c r="H115" s="30" t="s">
        <v>58</v>
      </c>
      <c r="I115" s="31">
        <v>7.02</v>
      </c>
      <c r="J115" s="32"/>
      <c r="K115" s="32">
        <v>8.8000000000000007</v>
      </c>
      <c r="L115" s="31">
        <v>7.07</v>
      </c>
      <c r="M115" s="31">
        <v>2.89</v>
      </c>
      <c r="N115" s="33" t="s">
        <v>59</v>
      </c>
      <c r="O115" s="33" t="s">
        <v>59</v>
      </c>
      <c r="P115" s="33" t="s">
        <v>59</v>
      </c>
      <c r="Q115" s="33" t="s">
        <v>60</v>
      </c>
      <c r="R115" s="41">
        <v>0</v>
      </c>
      <c r="S115" s="39" t="s">
        <v>61</v>
      </c>
    </row>
    <row r="116" spans="1:19" ht="21" customHeight="1">
      <c r="A116" s="35">
        <f t="shared" si="3"/>
        <v>69</v>
      </c>
      <c r="B116" s="76">
        <v>27211230184</v>
      </c>
      <c r="C116" s="38" t="s">
        <v>317</v>
      </c>
      <c r="D116" s="27" t="s">
        <v>137</v>
      </c>
      <c r="E116" s="34" t="s">
        <v>252</v>
      </c>
      <c r="F116" s="28">
        <v>37794</v>
      </c>
      <c r="G116" s="29" t="s">
        <v>81</v>
      </c>
      <c r="H116" s="30" t="s">
        <v>58</v>
      </c>
      <c r="I116" s="31">
        <v>7.39</v>
      </c>
      <c r="J116" s="32"/>
      <c r="K116" s="32">
        <v>8.1999999999999993</v>
      </c>
      <c r="L116" s="31">
        <v>7.41</v>
      </c>
      <c r="M116" s="31">
        <v>3.11</v>
      </c>
      <c r="N116" s="33">
        <v>0</v>
      </c>
      <c r="O116" s="33" t="s">
        <v>59</v>
      </c>
      <c r="P116" s="33" t="s">
        <v>59</v>
      </c>
      <c r="Q116" s="33" t="s">
        <v>60</v>
      </c>
      <c r="R116" s="41">
        <v>0</v>
      </c>
      <c r="S116" s="39" t="s">
        <v>71</v>
      </c>
    </row>
    <row r="117" spans="1:19" ht="21" customHeight="1">
      <c r="A117" s="35">
        <f t="shared" si="3"/>
        <v>70</v>
      </c>
      <c r="B117" s="76">
        <v>27211240425</v>
      </c>
      <c r="C117" s="38" t="s">
        <v>318</v>
      </c>
      <c r="D117" s="27" t="s">
        <v>137</v>
      </c>
      <c r="E117" s="34" t="s">
        <v>252</v>
      </c>
      <c r="F117" s="28">
        <v>37676</v>
      </c>
      <c r="G117" s="29" t="s">
        <v>75</v>
      </c>
      <c r="H117" s="30" t="s">
        <v>58</v>
      </c>
      <c r="I117" s="31">
        <v>7.21</v>
      </c>
      <c r="J117" s="32"/>
      <c r="K117" s="32">
        <v>8.1999999999999993</v>
      </c>
      <c r="L117" s="31">
        <v>7.24</v>
      </c>
      <c r="M117" s="31">
        <v>3</v>
      </c>
      <c r="N117" s="33">
        <v>0</v>
      </c>
      <c r="O117" s="33" t="s">
        <v>59</v>
      </c>
      <c r="P117" s="33" t="s">
        <v>59</v>
      </c>
      <c r="Q117" s="33" t="s">
        <v>60</v>
      </c>
      <c r="R117" s="41">
        <v>0</v>
      </c>
      <c r="S117" s="39" t="s">
        <v>71</v>
      </c>
    </row>
    <row r="118" spans="1:19" ht="21" customHeight="1">
      <c r="A118" s="35">
        <f t="shared" si="3"/>
        <v>71</v>
      </c>
      <c r="B118" s="76">
        <v>27211202565</v>
      </c>
      <c r="C118" s="38" t="s">
        <v>260</v>
      </c>
      <c r="D118" s="27" t="s">
        <v>137</v>
      </c>
      <c r="E118" s="34" t="s">
        <v>252</v>
      </c>
      <c r="F118" s="28">
        <v>37681</v>
      </c>
      <c r="G118" s="29" t="s">
        <v>97</v>
      </c>
      <c r="H118" s="30" t="s">
        <v>58</v>
      </c>
      <c r="I118" s="31">
        <v>7.15</v>
      </c>
      <c r="J118" s="32"/>
      <c r="K118" s="32">
        <v>8.8000000000000007</v>
      </c>
      <c r="L118" s="31">
        <v>7.19</v>
      </c>
      <c r="M118" s="31">
        <v>2.96</v>
      </c>
      <c r="N118" s="33" t="s">
        <v>59</v>
      </c>
      <c r="O118" s="33" t="s">
        <v>59</v>
      </c>
      <c r="P118" s="33" t="s">
        <v>59</v>
      </c>
      <c r="Q118" s="33" t="s">
        <v>60</v>
      </c>
      <c r="R118" s="41">
        <v>0</v>
      </c>
      <c r="S118" s="39" t="s">
        <v>61</v>
      </c>
    </row>
    <row r="119" spans="1:19" ht="21" customHeight="1">
      <c r="A119" s="35">
        <f t="shared" si="3"/>
        <v>72</v>
      </c>
      <c r="B119" s="76">
        <v>27211235414</v>
      </c>
      <c r="C119" s="38" t="s">
        <v>319</v>
      </c>
      <c r="D119" s="27" t="s">
        <v>320</v>
      </c>
      <c r="E119" s="34" t="s">
        <v>252</v>
      </c>
      <c r="F119" s="28">
        <v>37860</v>
      </c>
      <c r="G119" s="29" t="s">
        <v>75</v>
      </c>
      <c r="H119" s="30" t="s">
        <v>58</v>
      </c>
      <c r="I119" s="31">
        <v>6.26</v>
      </c>
      <c r="J119" s="32"/>
      <c r="K119" s="32">
        <v>7.1</v>
      </c>
      <c r="L119" s="31">
        <v>6.28</v>
      </c>
      <c r="M119" s="31">
        <v>2.4</v>
      </c>
      <c r="N119" s="33">
        <v>0</v>
      </c>
      <c r="O119" s="33" t="s">
        <v>59</v>
      </c>
      <c r="P119" s="33" t="s">
        <v>59</v>
      </c>
      <c r="Q119" s="33" t="s">
        <v>60</v>
      </c>
      <c r="R119" s="41">
        <v>0</v>
      </c>
      <c r="S119" s="39" t="s">
        <v>71</v>
      </c>
    </row>
    <row r="120" spans="1:19" ht="21" customHeight="1">
      <c r="A120" s="35">
        <f t="shared" si="3"/>
        <v>73</v>
      </c>
      <c r="B120" s="76">
        <v>27211202934</v>
      </c>
      <c r="C120" s="38" t="s">
        <v>321</v>
      </c>
      <c r="D120" s="27" t="s">
        <v>224</v>
      </c>
      <c r="E120" s="34" t="s">
        <v>252</v>
      </c>
      <c r="F120" s="28">
        <v>37870</v>
      </c>
      <c r="G120" s="29" t="s">
        <v>78</v>
      </c>
      <c r="H120" s="30" t="s">
        <v>58</v>
      </c>
      <c r="I120" s="31">
        <v>7.71</v>
      </c>
      <c r="J120" s="32"/>
      <c r="K120" s="32">
        <v>8.4</v>
      </c>
      <c r="L120" s="31">
        <v>7.73</v>
      </c>
      <c r="M120" s="31">
        <v>3.32</v>
      </c>
      <c r="N120" s="33" t="s">
        <v>59</v>
      </c>
      <c r="O120" s="33" t="s">
        <v>59</v>
      </c>
      <c r="P120" s="33" t="s">
        <v>59</v>
      </c>
      <c r="Q120" s="33" t="s">
        <v>60</v>
      </c>
      <c r="R120" s="41">
        <v>0</v>
      </c>
      <c r="S120" s="39" t="s">
        <v>61</v>
      </c>
    </row>
    <row r="121" spans="1:19" ht="21" customHeight="1">
      <c r="A121" s="35">
        <f t="shared" si="3"/>
        <v>74</v>
      </c>
      <c r="B121" s="76">
        <v>27211225452</v>
      </c>
      <c r="C121" s="38" t="s">
        <v>322</v>
      </c>
      <c r="D121" s="27" t="s">
        <v>224</v>
      </c>
      <c r="E121" s="34" t="s">
        <v>252</v>
      </c>
      <c r="F121" s="28">
        <v>37725</v>
      </c>
      <c r="G121" s="29" t="s">
        <v>176</v>
      </c>
      <c r="H121" s="30" t="s">
        <v>58</v>
      </c>
      <c r="I121" s="31">
        <v>7.02</v>
      </c>
      <c r="J121" s="32"/>
      <c r="K121" s="32">
        <v>8.1999999999999993</v>
      </c>
      <c r="L121" s="31">
        <v>7.05</v>
      </c>
      <c r="M121" s="31">
        <v>2.89</v>
      </c>
      <c r="N121" s="33">
        <v>0</v>
      </c>
      <c r="O121" s="33" t="s">
        <v>59</v>
      </c>
      <c r="P121" s="33" t="s">
        <v>59</v>
      </c>
      <c r="Q121" s="33" t="s">
        <v>60</v>
      </c>
      <c r="R121" s="41">
        <v>0</v>
      </c>
      <c r="S121" s="39" t="s">
        <v>71</v>
      </c>
    </row>
    <row r="122" spans="1:19" ht="21" customHeight="1">
      <c r="A122" s="35">
        <f t="shared" si="3"/>
        <v>75</v>
      </c>
      <c r="B122" s="76">
        <v>27211202319</v>
      </c>
      <c r="C122" s="38" t="s">
        <v>323</v>
      </c>
      <c r="D122" s="27" t="s">
        <v>112</v>
      </c>
      <c r="E122" s="34" t="s">
        <v>252</v>
      </c>
      <c r="F122" s="28">
        <v>37626</v>
      </c>
      <c r="G122" s="29" t="s">
        <v>97</v>
      </c>
      <c r="H122" s="30" t="s">
        <v>58</v>
      </c>
      <c r="I122" s="31">
        <v>8.25</v>
      </c>
      <c r="J122" s="32"/>
      <c r="K122" s="32">
        <v>9.1999999999999993</v>
      </c>
      <c r="L122" s="31">
        <v>8.2799999999999994</v>
      </c>
      <c r="M122" s="31">
        <v>3.6</v>
      </c>
      <c r="N122" s="33">
        <v>0</v>
      </c>
      <c r="O122" s="33" t="s">
        <v>59</v>
      </c>
      <c r="P122" s="33" t="s">
        <v>59</v>
      </c>
      <c r="Q122" s="33" t="s">
        <v>60</v>
      </c>
      <c r="R122" s="41">
        <v>0</v>
      </c>
      <c r="S122" s="39" t="s">
        <v>71</v>
      </c>
    </row>
    <row r="123" spans="1:19" ht="21" customHeight="1">
      <c r="A123" s="35">
        <f t="shared" si="3"/>
        <v>76</v>
      </c>
      <c r="B123" s="76">
        <v>27211221376</v>
      </c>
      <c r="C123" s="38" t="s">
        <v>324</v>
      </c>
      <c r="D123" s="27" t="s">
        <v>112</v>
      </c>
      <c r="E123" s="34" t="s">
        <v>252</v>
      </c>
      <c r="F123" s="28">
        <v>37296</v>
      </c>
      <c r="G123" s="29" t="s">
        <v>57</v>
      </c>
      <c r="H123" s="30" t="s">
        <v>58</v>
      </c>
      <c r="I123" s="31">
        <v>7.11</v>
      </c>
      <c r="J123" s="32"/>
      <c r="K123" s="32">
        <v>7.1</v>
      </c>
      <c r="L123" s="31">
        <v>7.11</v>
      </c>
      <c r="M123" s="31">
        <v>2.92</v>
      </c>
      <c r="N123" s="33">
        <v>0</v>
      </c>
      <c r="O123" s="33" t="s">
        <v>59</v>
      </c>
      <c r="P123" s="33" t="s">
        <v>59</v>
      </c>
      <c r="Q123" s="33" t="s">
        <v>134</v>
      </c>
      <c r="R123" s="41">
        <v>0</v>
      </c>
      <c r="S123" s="39" t="s">
        <v>71</v>
      </c>
    </row>
    <row r="124" spans="1:19" ht="21" customHeight="1">
      <c r="A124" s="35">
        <f t="shared" si="3"/>
        <v>77</v>
      </c>
      <c r="B124" s="76">
        <v>27211222201</v>
      </c>
      <c r="C124" s="38" t="s">
        <v>212</v>
      </c>
      <c r="D124" s="27" t="s">
        <v>112</v>
      </c>
      <c r="E124" s="34" t="s">
        <v>252</v>
      </c>
      <c r="F124" s="28">
        <v>37943</v>
      </c>
      <c r="G124" s="29" t="s">
        <v>78</v>
      </c>
      <c r="H124" s="30" t="s">
        <v>58</v>
      </c>
      <c r="I124" s="31">
        <v>8.06</v>
      </c>
      <c r="J124" s="32"/>
      <c r="K124" s="32">
        <v>8</v>
      </c>
      <c r="L124" s="31">
        <v>8.06</v>
      </c>
      <c r="M124" s="31">
        <v>3.53</v>
      </c>
      <c r="N124" s="33" t="s">
        <v>59</v>
      </c>
      <c r="O124" s="33" t="s">
        <v>59</v>
      </c>
      <c r="P124" s="33" t="s">
        <v>59</v>
      </c>
      <c r="Q124" s="33" t="s">
        <v>60</v>
      </c>
      <c r="R124" s="41">
        <v>0</v>
      </c>
      <c r="S124" s="39" t="s">
        <v>61</v>
      </c>
    </row>
    <row r="125" spans="1:19" ht="21" customHeight="1">
      <c r="A125" s="35">
        <f t="shared" si="3"/>
        <v>78</v>
      </c>
      <c r="B125" s="76">
        <v>27211230499</v>
      </c>
      <c r="C125" s="38" t="s">
        <v>325</v>
      </c>
      <c r="D125" s="27" t="s">
        <v>112</v>
      </c>
      <c r="E125" s="34" t="s">
        <v>252</v>
      </c>
      <c r="F125" s="28">
        <v>37474</v>
      </c>
      <c r="G125" s="29" t="s">
        <v>57</v>
      </c>
      <c r="H125" s="30" t="s">
        <v>58</v>
      </c>
      <c r="I125" s="31">
        <v>7.67</v>
      </c>
      <c r="J125" s="32"/>
      <c r="K125" s="32">
        <v>7.4</v>
      </c>
      <c r="L125" s="31">
        <v>7.66</v>
      </c>
      <c r="M125" s="31">
        <v>3.29</v>
      </c>
      <c r="N125" s="33" t="s">
        <v>59</v>
      </c>
      <c r="O125" s="33" t="s">
        <v>59</v>
      </c>
      <c r="P125" s="33" t="s">
        <v>59</v>
      </c>
      <c r="Q125" s="33" t="s">
        <v>60</v>
      </c>
      <c r="R125" s="41">
        <v>0</v>
      </c>
      <c r="S125" s="39" t="s">
        <v>61</v>
      </c>
    </row>
    <row r="126" spans="1:19" ht="21" customHeight="1">
      <c r="A126" s="35">
        <f t="shared" si="3"/>
        <v>79</v>
      </c>
      <c r="B126" s="76">
        <v>24211401287</v>
      </c>
      <c r="C126" s="38" t="s">
        <v>326</v>
      </c>
      <c r="D126" s="27" t="s">
        <v>112</v>
      </c>
      <c r="E126" s="34" t="s">
        <v>252</v>
      </c>
      <c r="F126" s="28">
        <v>36614</v>
      </c>
      <c r="G126" s="29" t="s">
        <v>57</v>
      </c>
      <c r="H126" s="30" t="s">
        <v>58</v>
      </c>
      <c r="I126" s="31">
        <v>6.44</v>
      </c>
      <c r="J126" s="32"/>
      <c r="K126" s="32">
        <v>0</v>
      </c>
      <c r="L126" s="31">
        <v>6.29</v>
      </c>
      <c r="M126" s="31">
        <v>2.46</v>
      </c>
      <c r="N126" s="33">
        <v>0</v>
      </c>
      <c r="O126" s="33" t="s">
        <v>59</v>
      </c>
      <c r="P126" s="33" t="s">
        <v>59</v>
      </c>
      <c r="Q126" s="33" t="s">
        <v>60</v>
      </c>
      <c r="R126" s="41">
        <v>0</v>
      </c>
      <c r="S126" s="39" t="s">
        <v>68</v>
      </c>
    </row>
    <row r="127" spans="1:19" ht="21" customHeight="1">
      <c r="A127" s="35">
        <f t="shared" si="3"/>
        <v>80</v>
      </c>
      <c r="B127" s="76">
        <v>27211200473</v>
      </c>
      <c r="C127" s="38" t="s">
        <v>327</v>
      </c>
      <c r="D127" s="27" t="s">
        <v>112</v>
      </c>
      <c r="E127" s="34" t="s">
        <v>252</v>
      </c>
      <c r="F127" s="28">
        <v>37672</v>
      </c>
      <c r="G127" s="29" t="s">
        <v>102</v>
      </c>
      <c r="H127" s="30" t="s">
        <v>58</v>
      </c>
      <c r="I127" s="31">
        <v>7.77</v>
      </c>
      <c r="J127" s="32"/>
      <c r="K127" s="32">
        <v>8.6999999999999993</v>
      </c>
      <c r="L127" s="31">
        <v>7.79</v>
      </c>
      <c r="M127" s="31">
        <v>3.32</v>
      </c>
      <c r="N127" s="33">
        <v>0</v>
      </c>
      <c r="O127" s="33" t="s">
        <v>59</v>
      </c>
      <c r="P127" s="33" t="s">
        <v>59</v>
      </c>
      <c r="Q127" s="33" t="s">
        <v>60</v>
      </c>
      <c r="R127" s="41">
        <v>0</v>
      </c>
      <c r="S127" s="39" t="s">
        <v>71</v>
      </c>
    </row>
    <row r="128" spans="1:19" ht="21" customHeight="1">
      <c r="A128" s="35">
        <f t="shared" si="3"/>
        <v>81</v>
      </c>
      <c r="B128" s="76">
        <v>27211232296</v>
      </c>
      <c r="C128" s="38" t="s">
        <v>328</v>
      </c>
      <c r="D128" s="27" t="s">
        <v>112</v>
      </c>
      <c r="E128" s="34" t="s">
        <v>252</v>
      </c>
      <c r="F128" s="28">
        <v>37959</v>
      </c>
      <c r="G128" s="29" t="s">
        <v>57</v>
      </c>
      <c r="H128" s="30" t="s">
        <v>58</v>
      </c>
      <c r="I128" s="31">
        <v>8.16</v>
      </c>
      <c r="J128" s="32"/>
      <c r="K128" s="32">
        <v>8.9</v>
      </c>
      <c r="L128" s="31">
        <v>8.17</v>
      </c>
      <c r="M128" s="31">
        <v>3.54</v>
      </c>
      <c r="N128" s="33" t="s">
        <v>59</v>
      </c>
      <c r="O128" s="33" t="s">
        <v>59</v>
      </c>
      <c r="P128" s="33" t="s">
        <v>59</v>
      </c>
      <c r="Q128" s="33" t="s">
        <v>60</v>
      </c>
      <c r="R128" s="41">
        <v>0</v>
      </c>
      <c r="S128" s="39" t="s">
        <v>61</v>
      </c>
    </row>
    <row r="129" spans="1:19" ht="21" customHeight="1">
      <c r="A129" s="35">
        <f t="shared" si="3"/>
        <v>82</v>
      </c>
      <c r="B129" s="76">
        <v>27211236927</v>
      </c>
      <c r="C129" s="38" t="s">
        <v>233</v>
      </c>
      <c r="D129" s="27" t="s">
        <v>112</v>
      </c>
      <c r="E129" s="34" t="s">
        <v>252</v>
      </c>
      <c r="F129" s="28">
        <v>37655</v>
      </c>
      <c r="G129" s="29" t="s">
        <v>128</v>
      </c>
      <c r="H129" s="30" t="s">
        <v>58</v>
      </c>
      <c r="I129" s="31">
        <v>7.49</v>
      </c>
      <c r="J129" s="32"/>
      <c r="K129" s="32">
        <v>8.5</v>
      </c>
      <c r="L129" s="31">
        <v>7.52</v>
      </c>
      <c r="M129" s="31">
        <v>3.18</v>
      </c>
      <c r="N129" s="33" t="s">
        <v>59</v>
      </c>
      <c r="O129" s="33" t="s">
        <v>59</v>
      </c>
      <c r="P129" s="33" t="s">
        <v>59</v>
      </c>
      <c r="Q129" s="33" t="s">
        <v>67</v>
      </c>
      <c r="R129" s="41">
        <v>0</v>
      </c>
      <c r="S129" s="39" t="s">
        <v>61</v>
      </c>
    </row>
    <row r="130" spans="1:19" ht="21" customHeight="1">
      <c r="A130" s="35">
        <f t="shared" si="3"/>
        <v>83</v>
      </c>
      <c r="B130" s="76">
        <v>27211202636</v>
      </c>
      <c r="C130" s="38" t="s">
        <v>329</v>
      </c>
      <c r="D130" s="27" t="s">
        <v>112</v>
      </c>
      <c r="E130" s="34" t="s">
        <v>252</v>
      </c>
      <c r="F130" s="28">
        <v>37800</v>
      </c>
      <c r="G130" s="29" t="s">
        <v>57</v>
      </c>
      <c r="H130" s="30" t="s">
        <v>58</v>
      </c>
      <c r="I130" s="31">
        <v>7.64</v>
      </c>
      <c r="J130" s="32"/>
      <c r="K130" s="32">
        <v>8</v>
      </c>
      <c r="L130" s="31">
        <v>7.65</v>
      </c>
      <c r="M130" s="31">
        <v>3.28</v>
      </c>
      <c r="N130" s="33" t="s">
        <v>59</v>
      </c>
      <c r="O130" s="33" t="s">
        <v>59</v>
      </c>
      <c r="P130" s="33" t="s">
        <v>59</v>
      </c>
      <c r="Q130" s="33" t="s">
        <v>60</v>
      </c>
      <c r="R130" s="41">
        <v>0</v>
      </c>
      <c r="S130" s="39" t="s">
        <v>61</v>
      </c>
    </row>
    <row r="131" spans="1:19" ht="21" customHeight="1">
      <c r="A131" s="35">
        <f t="shared" si="3"/>
        <v>84</v>
      </c>
      <c r="B131" s="76">
        <v>27211201172</v>
      </c>
      <c r="C131" s="38" t="s">
        <v>330</v>
      </c>
      <c r="D131" s="27" t="s">
        <v>112</v>
      </c>
      <c r="E131" s="34" t="s">
        <v>252</v>
      </c>
      <c r="F131" s="28">
        <v>37709</v>
      </c>
      <c r="G131" s="29" t="s">
        <v>97</v>
      </c>
      <c r="H131" s="30" t="s">
        <v>58</v>
      </c>
      <c r="I131" s="31">
        <v>7.76</v>
      </c>
      <c r="J131" s="32"/>
      <c r="K131" s="32">
        <v>8</v>
      </c>
      <c r="L131" s="31">
        <v>7.77</v>
      </c>
      <c r="M131" s="31">
        <v>3.28</v>
      </c>
      <c r="N131" s="33">
        <v>0</v>
      </c>
      <c r="O131" s="33" t="s">
        <v>59</v>
      </c>
      <c r="P131" s="33" t="s">
        <v>59</v>
      </c>
      <c r="Q131" s="33" t="s">
        <v>60</v>
      </c>
      <c r="R131" s="41">
        <v>0</v>
      </c>
      <c r="S131" s="39" t="s">
        <v>71</v>
      </c>
    </row>
    <row r="132" spans="1:19" ht="21" customHeight="1">
      <c r="A132" s="35">
        <f t="shared" si="3"/>
        <v>85</v>
      </c>
      <c r="B132" s="76">
        <v>27211231242</v>
      </c>
      <c r="C132" s="38" t="s">
        <v>331</v>
      </c>
      <c r="D132" s="27" t="s">
        <v>112</v>
      </c>
      <c r="E132" s="34" t="s">
        <v>252</v>
      </c>
      <c r="F132" s="28">
        <v>37694</v>
      </c>
      <c r="G132" s="29" t="s">
        <v>57</v>
      </c>
      <c r="H132" s="30" t="s">
        <v>58</v>
      </c>
      <c r="I132" s="31">
        <v>6.71</v>
      </c>
      <c r="J132" s="32"/>
      <c r="K132" s="32">
        <v>8.1999999999999993</v>
      </c>
      <c r="L132" s="31">
        <v>6.75</v>
      </c>
      <c r="M132" s="31">
        <v>2.68</v>
      </c>
      <c r="N132" s="33" t="s">
        <v>59</v>
      </c>
      <c r="O132" s="33" t="s">
        <v>59</v>
      </c>
      <c r="P132" s="33" t="s">
        <v>59</v>
      </c>
      <c r="Q132" s="33" t="s">
        <v>67</v>
      </c>
      <c r="R132" s="41">
        <v>0</v>
      </c>
      <c r="S132" s="39" t="s">
        <v>61</v>
      </c>
    </row>
    <row r="133" spans="1:19" ht="21" customHeight="1">
      <c r="A133" s="35">
        <f t="shared" si="3"/>
        <v>86</v>
      </c>
      <c r="B133" s="76">
        <v>27211252862</v>
      </c>
      <c r="C133" s="38" t="s">
        <v>332</v>
      </c>
      <c r="D133" s="27" t="s">
        <v>333</v>
      </c>
      <c r="E133" s="34" t="s">
        <v>252</v>
      </c>
      <c r="F133" s="28">
        <v>37830</v>
      </c>
      <c r="G133" s="29" t="s">
        <v>57</v>
      </c>
      <c r="H133" s="30" t="s">
        <v>82</v>
      </c>
      <c r="I133" s="31">
        <v>7.47</v>
      </c>
      <c r="J133" s="32"/>
      <c r="K133" s="32">
        <v>8.6999999999999993</v>
      </c>
      <c r="L133" s="31">
        <v>7.5</v>
      </c>
      <c r="M133" s="31">
        <v>3.17</v>
      </c>
      <c r="N133" s="33">
        <v>0</v>
      </c>
      <c r="O133" s="33" t="s">
        <v>59</v>
      </c>
      <c r="P133" s="33" t="s">
        <v>59</v>
      </c>
      <c r="Q133" s="33" t="s">
        <v>60</v>
      </c>
      <c r="R133" s="41">
        <v>0</v>
      </c>
      <c r="S133" s="39" t="s">
        <v>71</v>
      </c>
    </row>
    <row r="134" spans="1:19" ht="21" customHeight="1">
      <c r="A134" s="35">
        <f t="shared" si="3"/>
        <v>87</v>
      </c>
      <c r="B134" s="76">
        <v>27212139640</v>
      </c>
      <c r="C134" s="38" t="s">
        <v>334</v>
      </c>
      <c r="D134" s="27" t="s">
        <v>167</v>
      </c>
      <c r="E134" s="34" t="s">
        <v>252</v>
      </c>
      <c r="F134" s="28">
        <v>37713</v>
      </c>
      <c r="G134" s="29" t="s">
        <v>57</v>
      </c>
      <c r="H134" s="30" t="s">
        <v>58</v>
      </c>
      <c r="I134" s="31">
        <v>6.83</v>
      </c>
      <c r="J134" s="32"/>
      <c r="K134" s="32">
        <v>7.3</v>
      </c>
      <c r="L134" s="31">
        <v>6.84</v>
      </c>
      <c r="M134" s="31">
        <v>2.74</v>
      </c>
      <c r="N134" s="33">
        <v>0</v>
      </c>
      <c r="O134" s="33" t="s">
        <v>59</v>
      </c>
      <c r="P134" s="33" t="s">
        <v>59</v>
      </c>
      <c r="Q134" s="33" t="s">
        <v>60</v>
      </c>
      <c r="R134" s="41">
        <v>0</v>
      </c>
      <c r="S134" s="39" t="s">
        <v>71</v>
      </c>
    </row>
    <row r="135" spans="1:19" ht="21" customHeight="1">
      <c r="A135" s="35">
        <f t="shared" si="3"/>
        <v>88</v>
      </c>
      <c r="B135" s="76">
        <v>27213127728</v>
      </c>
      <c r="C135" s="38" t="s">
        <v>308</v>
      </c>
      <c r="D135" s="27" t="s">
        <v>167</v>
      </c>
      <c r="E135" s="34" t="s">
        <v>252</v>
      </c>
      <c r="F135" s="28">
        <v>37884</v>
      </c>
      <c r="G135" s="29" t="s">
        <v>176</v>
      </c>
      <c r="H135" s="30" t="s">
        <v>58</v>
      </c>
      <c r="I135" s="31">
        <v>7.16</v>
      </c>
      <c r="J135" s="32"/>
      <c r="K135" s="32">
        <v>7.8</v>
      </c>
      <c r="L135" s="31">
        <v>7.17</v>
      </c>
      <c r="M135" s="31">
        <v>2.96</v>
      </c>
      <c r="N135" s="33">
        <v>0</v>
      </c>
      <c r="O135" s="33" t="s">
        <v>59</v>
      </c>
      <c r="P135" s="33" t="s">
        <v>59</v>
      </c>
      <c r="Q135" s="33" t="s">
        <v>60</v>
      </c>
      <c r="R135" s="41">
        <v>0</v>
      </c>
      <c r="S135" s="39" t="s">
        <v>71</v>
      </c>
    </row>
    <row r="136" spans="1:19" ht="21" customHeight="1">
      <c r="A136" s="35">
        <f t="shared" si="3"/>
        <v>89</v>
      </c>
      <c r="B136" s="76">
        <v>27211233629</v>
      </c>
      <c r="C136" s="38" t="s">
        <v>335</v>
      </c>
      <c r="D136" s="27" t="s">
        <v>167</v>
      </c>
      <c r="E136" s="34" t="s">
        <v>252</v>
      </c>
      <c r="F136" s="28">
        <v>37849</v>
      </c>
      <c r="G136" s="29" t="s">
        <v>57</v>
      </c>
      <c r="H136" s="30" t="s">
        <v>58</v>
      </c>
      <c r="I136" s="31">
        <v>6.73</v>
      </c>
      <c r="J136" s="32"/>
      <c r="K136" s="32">
        <v>9</v>
      </c>
      <c r="L136" s="31">
        <v>6.78</v>
      </c>
      <c r="M136" s="31">
        <v>2.69</v>
      </c>
      <c r="N136" s="33">
        <v>0</v>
      </c>
      <c r="O136" s="33" t="s">
        <v>59</v>
      </c>
      <c r="P136" s="33" t="s">
        <v>59</v>
      </c>
      <c r="Q136" s="33" t="s">
        <v>85</v>
      </c>
      <c r="R136" s="41">
        <v>0</v>
      </c>
      <c r="S136" s="39" t="s">
        <v>71</v>
      </c>
    </row>
    <row r="137" spans="1:19" ht="21" customHeight="1">
      <c r="A137" s="35">
        <f t="shared" si="3"/>
        <v>90</v>
      </c>
      <c r="B137" s="76">
        <v>27211241879</v>
      </c>
      <c r="C137" s="38" t="s">
        <v>336</v>
      </c>
      <c r="D137" s="27" t="s">
        <v>167</v>
      </c>
      <c r="E137" s="34" t="s">
        <v>252</v>
      </c>
      <c r="F137" s="28">
        <v>37639</v>
      </c>
      <c r="G137" s="29" t="s">
        <v>176</v>
      </c>
      <c r="H137" s="30" t="s">
        <v>58</v>
      </c>
      <c r="I137" s="31">
        <v>7.11</v>
      </c>
      <c r="J137" s="32"/>
      <c r="K137" s="32">
        <v>8.1</v>
      </c>
      <c r="L137" s="31">
        <v>7.13</v>
      </c>
      <c r="M137" s="31">
        <v>2.91</v>
      </c>
      <c r="N137" s="33" t="s">
        <v>59</v>
      </c>
      <c r="O137" s="33" t="s">
        <v>59</v>
      </c>
      <c r="P137" s="33" t="s">
        <v>59</v>
      </c>
      <c r="Q137" s="33" t="s">
        <v>60</v>
      </c>
      <c r="R137" s="41">
        <v>0</v>
      </c>
      <c r="S137" s="39" t="s">
        <v>61</v>
      </c>
    </row>
    <row r="138" spans="1:19" ht="21" customHeight="1">
      <c r="A138" s="35">
        <f t="shared" si="3"/>
        <v>91</v>
      </c>
      <c r="B138" s="76">
        <v>27211224831</v>
      </c>
      <c r="C138" s="38" t="s">
        <v>337</v>
      </c>
      <c r="D138" s="27" t="s">
        <v>167</v>
      </c>
      <c r="E138" s="34" t="s">
        <v>252</v>
      </c>
      <c r="F138" s="28">
        <v>37960</v>
      </c>
      <c r="G138" s="29" t="s">
        <v>81</v>
      </c>
      <c r="H138" s="30" t="s">
        <v>58</v>
      </c>
      <c r="I138" s="31">
        <v>7.18</v>
      </c>
      <c r="J138" s="32"/>
      <c r="K138" s="32">
        <v>7.8</v>
      </c>
      <c r="L138" s="31">
        <v>7.2</v>
      </c>
      <c r="M138" s="31">
        <v>2.99</v>
      </c>
      <c r="N138" s="33">
        <v>0</v>
      </c>
      <c r="O138" s="33" t="s">
        <v>59</v>
      </c>
      <c r="P138" s="33" t="s">
        <v>59</v>
      </c>
      <c r="Q138" s="33" t="s">
        <v>60</v>
      </c>
      <c r="R138" s="41">
        <v>0</v>
      </c>
      <c r="S138" s="39" t="s">
        <v>71</v>
      </c>
    </row>
    <row r="139" spans="1:19" ht="21" customHeight="1">
      <c r="A139" s="35">
        <f t="shared" si="3"/>
        <v>92</v>
      </c>
      <c r="B139" s="76">
        <v>27211202219</v>
      </c>
      <c r="C139" s="38" t="s">
        <v>338</v>
      </c>
      <c r="D139" s="27" t="s">
        <v>339</v>
      </c>
      <c r="E139" s="34" t="s">
        <v>252</v>
      </c>
      <c r="F139" s="28">
        <v>37823</v>
      </c>
      <c r="G139" s="29" t="s">
        <v>94</v>
      </c>
      <c r="H139" s="30" t="s">
        <v>58</v>
      </c>
      <c r="I139" s="31">
        <v>7.67</v>
      </c>
      <c r="J139" s="32"/>
      <c r="K139" s="32">
        <v>8.5</v>
      </c>
      <c r="L139" s="31">
        <v>7.69</v>
      </c>
      <c r="M139" s="31">
        <v>3.27</v>
      </c>
      <c r="N139" s="33">
        <v>0</v>
      </c>
      <c r="O139" s="33" t="s">
        <v>59</v>
      </c>
      <c r="P139" s="33" t="s">
        <v>59</v>
      </c>
      <c r="Q139" s="33" t="s">
        <v>85</v>
      </c>
      <c r="R139" s="41">
        <v>0</v>
      </c>
      <c r="S139" s="39" t="s">
        <v>71</v>
      </c>
    </row>
    <row r="140" spans="1:19" ht="21" customHeight="1">
      <c r="A140" s="35">
        <f t="shared" si="3"/>
        <v>93</v>
      </c>
      <c r="B140" s="76">
        <v>27211200592</v>
      </c>
      <c r="C140" s="38" t="s">
        <v>340</v>
      </c>
      <c r="D140" s="27" t="s">
        <v>341</v>
      </c>
      <c r="E140" s="34" t="s">
        <v>252</v>
      </c>
      <c r="F140" s="28">
        <v>37926</v>
      </c>
      <c r="G140" s="29" t="s">
        <v>102</v>
      </c>
      <c r="H140" s="30" t="s">
        <v>58</v>
      </c>
      <c r="I140" s="31">
        <v>6.8</v>
      </c>
      <c r="J140" s="32"/>
      <c r="K140" s="32">
        <v>8.1999999999999993</v>
      </c>
      <c r="L140" s="31">
        <v>6.84</v>
      </c>
      <c r="M140" s="31">
        <v>2.75</v>
      </c>
      <c r="N140" s="33" t="s">
        <v>59</v>
      </c>
      <c r="O140" s="33" t="s">
        <v>59</v>
      </c>
      <c r="P140" s="33" t="s">
        <v>59</v>
      </c>
      <c r="Q140" s="33" t="s">
        <v>60</v>
      </c>
      <c r="R140" s="41">
        <v>0</v>
      </c>
      <c r="S140" s="39" t="s">
        <v>61</v>
      </c>
    </row>
    <row r="141" spans="1:19" ht="21" customHeight="1">
      <c r="A141" s="35">
        <f t="shared" si="3"/>
        <v>94</v>
      </c>
      <c r="B141" s="76">
        <v>27211201773</v>
      </c>
      <c r="C141" s="38" t="s">
        <v>342</v>
      </c>
      <c r="D141" s="27" t="s">
        <v>341</v>
      </c>
      <c r="E141" s="34" t="s">
        <v>252</v>
      </c>
      <c r="F141" s="28">
        <v>37918</v>
      </c>
      <c r="G141" s="29" t="s">
        <v>78</v>
      </c>
      <c r="H141" s="30" t="s">
        <v>58</v>
      </c>
      <c r="I141" s="31">
        <v>7.37</v>
      </c>
      <c r="J141" s="32"/>
      <c r="K141" s="32">
        <v>7.5</v>
      </c>
      <c r="L141" s="31">
        <v>7.37</v>
      </c>
      <c r="M141" s="31">
        <v>3.08</v>
      </c>
      <c r="N141" s="33" t="s">
        <v>59</v>
      </c>
      <c r="O141" s="33" t="s">
        <v>59</v>
      </c>
      <c r="P141" s="33" t="s">
        <v>59</v>
      </c>
      <c r="Q141" s="33" t="s">
        <v>60</v>
      </c>
      <c r="R141" s="41">
        <v>0</v>
      </c>
      <c r="S141" s="39" t="s">
        <v>61</v>
      </c>
    </row>
    <row r="142" spans="1:19" ht="21" customHeight="1">
      <c r="A142" s="35">
        <f t="shared" si="3"/>
        <v>95</v>
      </c>
      <c r="B142" s="76">
        <v>27211202594</v>
      </c>
      <c r="C142" s="38" t="s">
        <v>343</v>
      </c>
      <c r="D142" s="27" t="s">
        <v>344</v>
      </c>
      <c r="E142" s="34" t="s">
        <v>252</v>
      </c>
      <c r="F142" s="28">
        <v>37626</v>
      </c>
      <c r="G142" s="29" t="s">
        <v>188</v>
      </c>
      <c r="H142" s="30" t="s">
        <v>58</v>
      </c>
      <c r="I142" s="31">
        <v>6.97</v>
      </c>
      <c r="J142" s="32"/>
      <c r="K142" s="32">
        <v>8</v>
      </c>
      <c r="L142" s="31">
        <v>7</v>
      </c>
      <c r="M142" s="31">
        <v>2.85</v>
      </c>
      <c r="N142" s="33" t="s">
        <v>59</v>
      </c>
      <c r="O142" s="33" t="s">
        <v>59</v>
      </c>
      <c r="P142" s="33" t="s">
        <v>59</v>
      </c>
      <c r="Q142" s="33" t="s">
        <v>67</v>
      </c>
      <c r="R142" s="41">
        <v>0</v>
      </c>
      <c r="S142" s="39" t="s">
        <v>61</v>
      </c>
    </row>
    <row r="143" spans="1:19" ht="21" customHeight="1">
      <c r="A143" s="35">
        <f t="shared" si="3"/>
        <v>96</v>
      </c>
      <c r="B143" s="76">
        <v>27211239864</v>
      </c>
      <c r="C143" s="38" t="s">
        <v>345</v>
      </c>
      <c r="D143" s="27" t="s">
        <v>344</v>
      </c>
      <c r="E143" s="34" t="s">
        <v>252</v>
      </c>
      <c r="F143" s="28">
        <v>37859</v>
      </c>
      <c r="G143" s="29" t="s">
        <v>57</v>
      </c>
      <c r="H143" s="30" t="s">
        <v>58</v>
      </c>
      <c r="I143" s="31">
        <v>7.48</v>
      </c>
      <c r="J143" s="32"/>
      <c r="K143" s="32">
        <v>8.5</v>
      </c>
      <c r="L143" s="31">
        <v>7.51</v>
      </c>
      <c r="M143" s="31">
        <v>3.18</v>
      </c>
      <c r="N143" s="33">
        <v>0</v>
      </c>
      <c r="O143" s="33" t="s">
        <v>59</v>
      </c>
      <c r="P143" s="33" t="s">
        <v>59</v>
      </c>
      <c r="Q143" s="33" t="s">
        <v>60</v>
      </c>
      <c r="R143" s="41">
        <v>0</v>
      </c>
      <c r="S143" s="39" t="s">
        <v>71</v>
      </c>
    </row>
    <row r="144" spans="1:19" ht="21" customHeight="1">
      <c r="A144" s="35">
        <f t="shared" si="3"/>
        <v>97</v>
      </c>
      <c r="B144" s="76">
        <v>27211222272</v>
      </c>
      <c r="C144" s="38" t="s">
        <v>346</v>
      </c>
      <c r="D144" s="27" t="s">
        <v>347</v>
      </c>
      <c r="E144" s="34" t="s">
        <v>252</v>
      </c>
      <c r="F144" s="28">
        <v>37893</v>
      </c>
      <c r="G144" s="29" t="s">
        <v>57</v>
      </c>
      <c r="H144" s="30" t="s">
        <v>58</v>
      </c>
      <c r="I144" s="31">
        <v>6.88</v>
      </c>
      <c r="J144" s="32"/>
      <c r="K144" s="32">
        <v>9.1</v>
      </c>
      <c r="L144" s="31">
        <v>6.93</v>
      </c>
      <c r="M144" s="31">
        <v>2.81</v>
      </c>
      <c r="N144" s="33" t="s">
        <v>59</v>
      </c>
      <c r="O144" s="33" t="s">
        <v>59</v>
      </c>
      <c r="P144" s="33" t="s">
        <v>59</v>
      </c>
      <c r="Q144" s="33" t="s">
        <v>67</v>
      </c>
      <c r="R144" s="41">
        <v>0</v>
      </c>
      <c r="S144" s="39" t="s">
        <v>61</v>
      </c>
    </row>
    <row r="145" spans="1:19" ht="21" customHeight="1">
      <c r="A145" s="35">
        <f t="shared" si="3"/>
        <v>98</v>
      </c>
      <c r="B145" s="76">
        <v>27211253831</v>
      </c>
      <c r="C145" s="38" t="s">
        <v>348</v>
      </c>
      <c r="D145" s="27" t="s">
        <v>347</v>
      </c>
      <c r="E145" s="34" t="s">
        <v>252</v>
      </c>
      <c r="F145" s="28">
        <v>37784</v>
      </c>
      <c r="G145" s="29" t="s">
        <v>57</v>
      </c>
      <c r="H145" s="30" t="s">
        <v>58</v>
      </c>
      <c r="I145" s="31">
        <v>7.82</v>
      </c>
      <c r="J145" s="32"/>
      <c r="K145" s="32">
        <v>7.6</v>
      </c>
      <c r="L145" s="31">
        <v>7.81</v>
      </c>
      <c r="M145" s="31">
        <v>3.34</v>
      </c>
      <c r="N145" s="33">
        <v>0</v>
      </c>
      <c r="O145" s="33" t="s">
        <v>59</v>
      </c>
      <c r="P145" s="33" t="s">
        <v>59</v>
      </c>
      <c r="Q145" s="33" t="s">
        <v>60</v>
      </c>
      <c r="R145" s="41">
        <v>0</v>
      </c>
      <c r="S145" s="39" t="s">
        <v>71</v>
      </c>
    </row>
    <row r="146" spans="1:19" ht="21" customHeight="1">
      <c r="A146" s="35">
        <f t="shared" si="3"/>
        <v>99</v>
      </c>
      <c r="B146" s="76">
        <v>27211224983</v>
      </c>
      <c r="C146" s="38" t="s">
        <v>349</v>
      </c>
      <c r="D146" s="27" t="s">
        <v>350</v>
      </c>
      <c r="E146" s="34" t="s">
        <v>252</v>
      </c>
      <c r="F146" s="28">
        <v>37818</v>
      </c>
      <c r="G146" s="29" t="s">
        <v>97</v>
      </c>
      <c r="H146" s="30" t="s">
        <v>58</v>
      </c>
      <c r="I146" s="31">
        <v>7.43</v>
      </c>
      <c r="J146" s="32"/>
      <c r="K146" s="32">
        <v>9</v>
      </c>
      <c r="L146" s="31">
        <v>7.47</v>
      </c>
      <c r="M146" s="31">
        <v>3.15</v>
      </c>
      <c r="N146" s="33">
        <v>0</v>
      </c>
      <c r="O146" s="33" t="s">
        <v>59</v>
      </c>
      <c r="P146" s="33" t="s">
        <v>59</v>
      </c>
      <c r="Q146" s="33" t="s">
        <v>85</v>
      </c>
      <c r="R146" s="41">
        <v>0</v>
      </c>
      <c r="S146" s="39" t="s">
        <v>71</v>
      </c>
    </row>
    <row r="147" spans="1:19" ht="21" customHeight="1">
      <c r="A147" s="35">
        <f t="shared" si="3"/>
        <v>100</v>
      </c>
      <c r="B147" s="76">
        <v>27211238501</v>
      </c>
      <c r="C147" s="38" t="s">
        <v>351</v>
      </c>
      <c r="D147" s="27" t="s">
        <v>350</v>
      </c>
      <c r="E147" s="34" t="s">
        <v>252</v>
      </c>
      <c r="F147" s="28">
        <v>37894</v>
      </c>
      <c r="G147" s="29" t="s">
        <v>89</v>
      </c>
      <c r="H147" s="30" t="s">
        <v>58</v>
      </c>
      <c r="I147" s="31">
        <v>7.32</v>
      </c>
      <c r="J147" s="32"/>
      <c r="K147" s="32">
        <v>8.3000000000000007</v>
      </c>
      <c r="L147" s="31">
        <v>7.34</v>
      </c>
      <c r="M147" s="31">
        <v>3.05</v>
      </c>
      <c r="N147" s="33">
        <v>0</v>
      </c>
      <c r="O147" s="33" t="s">
        <v>59</v>
      </c>
      <c r="P147" s="33" t="s">
        <v>59</v>
      </c>
      <c r="Q147" s="33" t="s">
        <v>60</v>
      </c>
      <c r="R147" s="41">
        <v>0</v>
      </c>
      <c r="S147" s="39" t="s">
        <v>71</v>
      </c>
    </row>
    <row r="148" spans="1:19" ht="21" customHeight="1">
      <c r="A148" s="35">
        <f t="shared" si="3"/>
        <v>101</v>
      </c>
      <c r="B148" s="76">
        <v>27211200331</v>
      </c>
      <c r="C148" s="38" t="s">
        <v>286</v>
      </c>
      <c r="D148" s="27" t="s">
        <v>352</v>
      </c>
      <c r="E148" s="34" t="s">
        <v>252</v>
      </c>
      <c r="F148" s="28">
        <v>37963</v>
      </c>
      <c r="G148" s="29" t="s">
        <v>94</v>
      </c>
      <c r="H148" s="30" t="s">
        <v>58</v>
      </c>
      <c r="I148" s="31">
        <v>7.25</v>
      </c>
      <c r="J148" s="32"/>
      <c r="K148" s="32">
        <v>8.3000000000000007</v>
      </c>
      <c r="L148" s="31">
        <v>7.27</v>
      </c>
      <c r="M148" s="31">
        <v>3.02</v>
      </c>
      <c r="N148" s="33">
        <v>0</v>
      </c>
      <c r="O148" s="33" t="s">
        <v>59</v>
      </c>
      <c r="P148" s="33" t="s">
        <v>59</v>
      </c>
      <c r="Q148" s="33" t="s">
        <v>60</v>
      </c>
      <c r="R148" s="41">
        <v>0</v>
      </c>
      <c r="S148" s="39" t="s">
        <v>71</v>
      </c>
    </row>
    <row r="149" spans="1:19" ht="21" customHeight="1">
      <c r="A149" s="35">
        <f t="shared" si="3"/>
        <v>102</v>
      </c>
      <c r="B149" s="76">
        <v>27212224402</v>
      </c>
      <c r="C149" s="38" t="s">
        <v>353</v>
      </c>
      <c r="D149" s="27" t="s">
        <v>354</v>
      </c>
      <c r="E149" s="34" t="s">
        <v>252</v>
      </c>
      <c r="F149" s="28">
        <v>37837</v>
      </c>
      <c r="G149" s="29" t="s">
        <v>78</v>
      </c>
      <c r="H149" s="30" t="s">
        <v>58</v>
      </c>
      <c r="I149" s="31">
        <v>6.55</v>
      </c>
      <c r="J149" s="32"/>
      <c r="K149" s="32">
        <v>8.1</v>
      </c>
      <c r="L149" s="31">
        <v>6.59</v>
      </c>
      <c r="M149" s="31">
        <v>2.59</v>
      </c>
      <c r="N149" s="33">
        <v>0</v>
      </c>
      <c r="O149" s="33" t="s">
        <v>59</v>
      </c>
      <c r="P149" s="33" t="s">
        <v>59</v>
      </c>
      <c r="Q149" s="33" t="s">
        <v>60</v>
      </c>
      <c r="R149" s="41">
        <v>0</v>
      </c>
      <c r="S149" s="39" t="s">
        <v>71</v>
      </c>
    </row>
    <row r="150" spans="1:19" ht="21" customHeight="1">
      <c r="A150" s="35">
        <f t="shared" si="3"/>
        <v>103</v>
      </c>
      <c r="B150" s="76">
        <v>27217802654</v>
      </c>
      <c r="C150" s="38" t="s">
        <v>260</v>
      </c>
      <c r="D150" s="27" t="s">
        <v>354</v>
      </c>
      <c r="E150" s="34" t="s">
        <v>252</v>
      </c>
      <c r="F150" s="28">
        <v>37919</v>
      </c>
      <c r="G150" s="29" t="s">
        <v>57</v>
      </c>
      <c r="H150" s="30" t="s">
        <v>58</v>
      </c>
      <c r="I150" s="31">
        <v>7.26</v>
      </c>
      <c r="J150" s="32"/>
      <c r="K150" s="32">
        <v>7.6</v>
      </c>
      <c r="L150" s="31">
        <v>7.27</v>
      </c>
      <c r="M150" s="31">
        <v>3.02</v>
      </c>
      <c r="N150" s="33">
        <v>0</v>
      </c>
      <c r="O150" s="33" t="s">
        <v>59</v>
      </c>
      <c r="P150" s="33" t="s">
        <v>59</v>
      </c>
      <c r="Q150" s="33" t="s">
        <v>60</v>
      </c>
      <c r="R150" s="41">
        <v>0</v>
      </c>
      <c r="S150" s="39" t="s">
        <v>71</v>
      </c>
    </row>
    <row r="151" spans="1:19" ht="21" customHeight="1">
      <c r="A151" s="35">
        <f t="shared" si="3"/>
        <v>104</v>
      </c>
      <c r="B151" s="76">
        <v>27211238873</v>
      </c>
      <c r="C151" s="38" t="s">
        <v>355</v>
      </c>
      <c r="D151" s="27" t="s">
        <v>235</v>
      </c>
      <c r="E151" s="34" t="s">
        <v>252</v>
      </c>
      <c r="F151" s="28">
        <v>37863</v>
      </c>
      <c r="G151" s="29" t="s">
        <v>75</v>
      </c>
      <c r="H151" s="30" t="s">
        <v>58</v>
      </c>
      <c r="I151" s="31">
        <v>6.59</v>
      </c>
      <c r="J151" s="32"/>
      <c r="K151" s="32">
        <v>7.5</v>
      </c>
      <c r="L151" s="31">
        <v>6.61</v>
      </c>
      <c r="M151" s="31">
        <v>2.64</v>
      </c>
      <c r="N151" s="33">
        <v>0</v>
      </c>
      <c r="O151" s="33" t="s">
        <v>59</v>
      </c>
      <c r="P151" s="33" t="s">
        <v>59</v>
      </c>
      <c r="Q151" s="33" t="s">
        <v>60</v>
      </c>
      <c r="R151" s="41">
        <v>0</v>
      </c>
      <c r="S151" s="39" t="s">
        <v>71</v>
      </c>
    </row>
    <row r="152" spans="1:19" ht="21" customHeight="1">
      <c r="A152" s="35">
        <f t="shared" si="3"/>
        <v>105</v>
      </c>
      <c r="B152" s="76">
        <v>27201253778</v>
      </c>
      <c r="C152" s="38" t="s">
        <v>356</v>
      </c>
      <c r="D152" s="27" t="s">
        <v>357</v>
      </c>
      <c r="E152" s="34" t="s">
        <v>252</v>
      </c>
      <c r="F152" s="28">
        <v>37859</v>
      </c>
      <c r="G152" s="29" t="s">
        <v>141</v>
      </c>
      <c r="H152" s="30" t="s">
        <v>82</v>
      </c>
      <c r="I152" s="31">
        <v>8.51</v>
      </c>
      <c r="J152" s="32"/>
      <c r="K152" s="32">
        <v>8</v>
      </c>
      <c r="L152" s="31">
        <v>8.49</v>
      </c>
      <c r="M152" s="31">
        <v>3.76</v>
      </c>
      <c r="N152" s="33" t="s">
        <v>59</v>
      </c>
      <c r="O152" s="33" t="s">
        <v>59</v>
      </c>
      <c r="P152" s="33" t="s">
        <v>59</v>
      </c>
      <c r="Q152" s="33" t="s">
        <v>85</v>
      </c>
      <c r="R152" s="41">
        <v>0</v>
      </c>
      <c r="S152" s="39" t="s">
        <v>61</v>
      </c>
    </row>
    <row r="153" spans="1:19" ht="21" customHeight="1">
      <c r="A153" s="35">
        <f t="shared" si="3"/>
        <v>106</v>
      </c>
      <c r="B153" s="76">
        <v>27211243919</v>
      </c>
      <c r="C153" s="38" t="s">
        <v>358</v>
      </c>
      <c r="D153" s="27" t="s">
        <v>359</v>
      </c>
      <c r="E153" s="34" t="s">
        <v>252</v>
      </c>
      <c r="F153" s="28">
        <v>37774</v>
      </c>
      <c r="G153" s="29" t="s">
        <v>57</v>
      </c>
      <c r="H153" s="30" t="s">
        <v>58</v>
      </c>
      <c r="I153" s="31">
        <v>7.59</v>
      </c>
      <c r="J153" s="32"/>
      <c r="K153" s="32">
        <v>8.4</v>
      </c>
      <c r="L153" s="31">
        <v>7.61</v>
      </c>
      <c r="M153" s="31">
        <v>3.25</v>
      </c>
      <c r="N153" s="33" t="s">
        <v>59</v>
      </c>
      <c r="O153" s="33" t="s">
        <v>59</v>
      </c>
      <c r="P153" s="33" t="s">
        <v>59</v>
      </c>
      <c r="Q153" s="33" t="s">
        <v>85</v>
      </c>
      <c r="R153" s="41">
        <v>0</v>
      </c>
      <c r="S153" s="39" t="s">
        <v>61</v>
      </c>
    </row>
    <row r="154" spans="1:19" ht="21" customHeight="1">
      <c r="A154" s="35">
        <f t="shared" si="3"/>
        <v>107</v>
      </c>
      <c r="B154" s="76">
        <v>27202438733</v>
      </c>
      <c r="C154" s="38" t="s">
        <v>360</v>
      </c>
      <c r="D154" s="27" t="s">
        <v>359</v>
      </c>
      <c r="E154" s="34" t="s">
        <v>252</v>
      </c>
      <c r="F154" s="28">
        <v>37632</v>
      </c>
      <c r="G154" s="29" t="s">
        <v>57</v>
      </c>
      <c r="H154" s="30" t="s">
        <v>82</v>
      </c>
      <c r="I154" s="31">
        <v>7.22</v>
      </c>
      <c r="J154" s="32"/>
      <c r="K154" s="32">
        <v>8</v>
      </c>
      <c r="L154" s="31">
        <v>7.24</v>
      </c>
      <c r="M154" s="31">
        <v>2.98</v>
      </c>
      <c r="N154" s="33" t="s">
        <v>59</v>
      </c>
      <c r="O154" s="33" t="s">
        <v>59</v>
      </c>
      <c r="P154" s="33" t="s">
        <v>59</v>
      </c>
      <c r="Q154" s="33" t="s">
        <v>85</v>
      </c>
      <c r="R154" s="41">
        <v>0</v>
      </c>
      <c r="S154" s="39" t="s">
        <v>61</v>
      </c>
    </row>
    <row r="155" spans="1:19" ht="21" customHeight="1">
      <c r="A155" s="35">
        <f t="shared" si="3"/>
        <v>108</v>
      </c>
      <c r="B155" s="76">
        <v>27211245042</v>
      </c>
      <c r="C155" s="38" t="s">
        <v>175</v>
      </c>
      <c r="D155" s="27" t="s">
        <v>359</v>
      </c>
      <c r="E155" s="34" t="s">
        <v>252</v>
      </c>
      <c r="F155" s="28">
        <v>37727</v>
      </c>
      <c r="G155" s="29" t="s">
        <v>141</v>
      </c>
      <c r="H155" s="30" t="s">
        <v>58</v>
      </c>
      <c r="I155" s="31">
        <v>7.46</v>
      </c>
      <c r="J155" s="32"/>
      <c r="K155" s="32">
        <v>8.5</v>
      </c>
      <c r="L155" s="31">
        <v>7.49</v>
      </c>
      <c r="M155" s="31">
        <v>3.12</v>
      </c>
      <c r="N155" s="33">
        <v>0</v>
      </c>
      <c r="O155" s="33" t="s">
        <v>59</v>
      </c>
      <c r="P155" s="33" t="s">
        <v>59</v>
      </c>
      <c r="Q155" s="33" t="s">
        <v>85</v>
      </c>
      <c r="R155" s="41">
        <v>0</v>
      </c>
      <c r="S155" s="39" t="s">
        <v>71</v>
      </c>
    </row>
    <row r="156" spans="1:19" ht="21" customHeight="1">
      <c r="A156" s="35">
        <f t="shared" si="3"/>
        <v>109</v>
      </c>
      <c r="B156" s="76">
        <v>27211242406</v>
      </c>
      <c r="C156" s="38" t="s">
        <v>358</v>
      </c>
      <c r="D156" s="27" t="s">
        <v>361</v>
      </c>
      <c r="E156" s="34" t="s">
        <v>252</v>
      </c>
      <c r="F156" s="28">
        <v>37916</v>
      </c>
      <c r="G156" s="29" t="s">
        <v>57</v>
      </c>
      <c r="H156" s="30" t="s">
        <v>58</v>
      </c>
      <c r="I156" s="31">
        <v>7.39</v>
      </c>
      <c r="J156" s="32"/>
      <c r="K156" s="32">
        <v>8.6999999999999993</v>
      </c>
      <c r="L156" s="31">
        <v>7.42</v>
      </c>
      <c r="M156" s="31">
        <v>3.1</v>
      </c>
      <c r="N156" s="33" t="s">
        <v>59</v>
      </c>
      <c r="O156" s="33" t="s">
        <v>59</v>
      </c>
      <c r="P156" s="33" t="s">
        <v>59</v>
      </c>
      <c r="Q156" s="33" t="s">
        <v>60</v>
      </c>
      <c r="R156" s="41">
        <v>0</v>
      </c>
      <c r="S156" s="39" t="s">
        <v>61</v>
      </c>
    </row>
    <row r="157" spans="1:19" ht="21" customHeight="1">
      <c r="A157" s="35">
        <f t="shared" si="3"/>
        <v>110</v>
      </c>
      <c r="B157" s="76">
        <v>27211248251</v>
      </c>
      <c r="C157" s="38" t="s">
        <v>362</v>
      </c>
      <c r="D157" s="27" t="s">
        <v>120</v>
      </c>
      <c r="E157" s="34" t="s">
        <v>252</v>
      </c>
      <c r="F157" s="28">
        <v>37956</v>
      </c>
      <c r="G157" s="29" t="s">
        <v>193</v>
      </c>
      <c r="H157" s="30" t="s">
        <v>58</v>
      </c>
      <c r="I157" s="31">
        <v>7.47</v>
      </c>
      <c r="J157" s="32"/>
      <c r="K157" s="32">
        <v>8.3000000000000007</v>
      </c>
      <c r="L157" s="31">
        <v>7.49</v>
      </c>
      <c r="M157" s="31">
        <v>3.17</v>
      </c>
      <c r="N157" s="33" t="s">
        <v>59</v>
      </c>
      <c r="O157" s="33" t="s">
        <v>59</v>
      </c>
      <c r="P157" s="33" t="s">
        <v>59</v>
      </c>
      <c r="Q157" s="33" t="s">
        <v>60</v>
      </c>
      <c r="R157" s="41">
        <v>0</v>
      </c>
      <c r="S157" s="39" t="s">
        <v>61</v>
      </c>
    </row>
    <row r="158" spans="1:19" ht="21" customHeight="1">
      <c r="A158" s="35">
        <f t="shared" si="3"/>
        <v>111</v>
      </c>
      <c r="B158" s="76">
        <v>27201240237</v>
      </c>
      <c r="C158" s="38" t="s">
        <v>175</v>
      </c>
      <c r="D158" s="27" t="s">
        <v>182</v>
      </c>
      <c r="E158" s="34" t="s">
        <v>252</v>
      </c>
      <c r="F158" s="28">
        <v>37942</v>
      </c>
      <c r="G158" s="29" t="s">
        <v>75</v>
      </c>
      <c r="H158" s="30" t="s">
        <v>58</v>
      </c>
      <c r="I158" s="31">
        <v>7.39</v>
      </c>
      <c r="J158" s="32"/>
      <c r="K158" s="32">
        <v>8.5</v>
      </c>
      <c r="L158" s="31">
        <v>7.41</v>
      </c>
      <c r="M158" s="31">
        <v>3.11</v>
      </c>
      <c r="N158" s="33">
        <v>0</v>
      </c>
      <c r="O158" s="33" t="s">
        <v>59</v>
      </c>
      <c r="P158" s="33" t="s">
        <v>59</v>
      </c>
      <c r="Q158" s="33" t="s">
        <v>60</v>
      </c>
      <c r="R158" s="41">
        <v>0</v>
      </c>
      <c r="S158" s="39" t="s">
        <v>71</v>
      </c>
    </row>
    <row r="159" spans="1:19" ht="21" customHeight="1">
      <c r="A159" s="35">
        <f t="shared" si="3"/>
        <v>112</v>
      </c>
      <c r="B159" s="76">
        <v>27211202036</v>
      </c>
      <c r="C159" s="38" t="s">
        <v>363</v>
      </c>
      <c r="D159" s="27" t="s">
        <v>182</v>
      </c>
      <c r="E159" s="34" t="s">
        <v>252</v>
      </c>
      <c r="F159" s="28">
        <v>37944</v>
      </c>
      <c r="G159" s="29" t="s">
        <v>97</v>
      </c>
      <c r="H159" s="30" t="s">
        <v>58</v>
      </c>
      <c r="I159" s="31">
        <v>7.89</v>
      </c>
      <c r="J159" s="32"/>
      <c r="K159" s="32">
        <v>8</v>
      </c>
      <c r="L159" s="31">
        <v>7.89</v>
      </c>
      <c r="M159" s="31">
        <v>3.35</v>
      </c>
      <c r="N159" s="33" t="s">
        <v>59</v>
      </c>
      <c r="O159" s="33" t="s">
        <v>59</v>
      </c>
      <c r="P159" s="33" t="s">
        <v>59</v>
      </c>
      <c r="Q159" s="33" t="s">
        <v>60</v>
      </c>
      <c r="R159" s="41">
        <v>0</v>
      </c>
      <c r="S159" s="39" t="s">
        <v>61</v>
      </c>
    </row>
    <row r="160" spans="1:19" ht="21" customHeight="1">
      <c r="A160" s="35">
        <f t="shared" si="3"/>
        <v>113</v>
      </c>
      <c r="B160" s="76">
        <v>27211228850</v>
      </c>
      <c r="C160" s="38" t="s">
        <v>364</v>
      </c>
      <c r="D160" s="27" t="s">
        <v>365</v>
      </c>
      <c r="E160" s="34" t="s">
        <v>252</v>
      </c>
      <c r="F160" s="28">
        <v>37816</v>
      </c>
      <c r="G160" s="29" t="s">
        <v>57</v>
      </c>
      <c r="H160" s="30" t="s">
        <v>58</v>
      </c>
      <c r="I160" s="31">
        <v>8.3699999999999992</v>
      </c>
      <c r="J160" s="32"/>
      <c r="K160" s="32">
        <v>8.4</v>
      </c>
      <c r="L160" s="31">
        <v>8.3800000000000008</v>
      </c>
      <c r="M160" s="31">
        <v>3.71</v>
      </c>
      <c r="N160" s="33" t="s">
        <v>59</v>
      </c>
      <c r="O160" s="33" t="s">
        <v>59</v>
      </c>
      <c r="P160" s="33" t="s">
        <v>59</v>
      </c>
      <c r="Q160" s="33" t="s">
        <v>60</v>
      </c>
      <c r="R160" s="41">
        <v>0</v>
      </c>
      <c r="S160" s="39" t="s">
        <v>61</v>
      </c>
    </row>
    <row r="161" spans="1:19" ht="21" customHeight="1">
      <c r="A161" s="35">
        <f t="shared" si="3"/>
        <v>114</v>
      </c>
      <c r="B161" s="76">
        <v>27211236628</v>
      </c>
      <c r="C161" s="38" t="s">
        <v>286</v>
      </c>
      <c r="D161" s="27" t="s">
        <v>365</v>
      </c>
      <c r="E161" s="34" t="s">
        <v>252</v>
      </c>
      <c r="F161" s="28">
        <v>37927</v>
      </c>
      <c r="G161" s="29" t="s">
        <v>57</v>
      </c>
      <c r="H161" s="30" t="s">
        <v>58</v>
      </c>
      <c r="I161" s="31">
        <v>8</v>
      </c>
      <c r="J161" s="32"/>
      <c r="K161" s="32">
        <v>8.1</v>
      </c>
      <c r="L161" s="31">
        <v>8.01</v>
      </c>
      <c r="M161" s="31">
        <v>3.42</v>
      </c>
      <c r="N161" s="33" t="s">
        <v>59</v>
      </c>
      <c r="O161" s="33" t="s">
        <v>59</v>
      </c>
      <c r="P161" s="33" t="s">
        <v>59</v>
      </c>
      <c r="Q161" s="33" t="s">
        <v>67</v>
      </c>
      <c r="R161" s="41">
        <v>0</v>
      </c>
      <c r="S161" s="39" t="s">
        <v>61</v>
      </c>
    </row>
    <row r="162" spans="1:19" ht="21" customHeight="1">
      <c r="A162" s="35">
        <f t="shared" si="3"/>
        <v>115</v>
      </c>
      <c r="B162" s="76">
        <v>27211226251</v>
      </c>
      <c r="C162" s="38" t="s">
        <v>366</v>
      </c>
      <c r="D162" s="27" t="s">
        <v>367</v>
      </c>
      <c r="E162" s="34" t="s">
        <v>252</v>
      </c>
      <c r="F162" s="28">
        <v>37921</v>
      </c>
      <c r="G162" s="29" t="s">
        <v>176</v>
      </c>
      <c r="H162" s="30" t="s">
        <v>58</v>
      </c>
      <c r="I162" s="31">
        <v>7.94</v>
      </c>
      <c r="J162" s="32"/>
      <c r="K162" s="32">
        <v>8.8000000000000007</v>
      </c>
      <c r="L162" s="31">
        <v>7.97</v>
      </c>
      <c r="M162" s="31">
        <v>3.42</v>
      </c>
      <c r="N162" s="33">
        <v>0</v>
      </c>
      <c r="O162" s="33" t="s">
        <v>59</v>
      </c>
      <c r="P162" s="33" t="s">
        <v>59</v>
      </c>
      <c r="Q162" s="33" t="s">
        <v>60</v>
      </c>
      <c r="R162" s="41">
        <v>0</v>
      </c>
      <c r="S162" s="39" t="s">
        <v>71</v>
      </c>
    </row>
    <row r="163" spans="1:19" ht="21" customHeight="1">
      <c r="A163" s="35">
        <f t="shared" si="3"/>
        <v>116</v>
      </c>
      <c r="B163" s="76">
        <v>27211201250</v>
      </c>
      <c r="C163" s="38" t="s">
        <v>200</v>
      </c>
      <c r="D163" s="27" t="s">
        <v>368</v>
      </c>
      <c r="E163" s="34" t="s">
        <v>252</v>
      </c>
      <c r="F163" s="28">
        <v>37958</v>
      </c>
      <c r="G163" s="29" t="s">
        <v>176</v>
      </c>
      <c r="H163" s="30" t="s">
        <v>58</v>
      </c>
      <c r="I163" s="31">
        <v>7.33</v>
      </c>
      <c r="J163" s="32"/>
      <c r="K163" s="32">
        <v>8.1999999999999993</v>
      </c>
      <c r="L163" s="31">
        <v>7.35</v>
      </c>
      <c r="M163" s="31">
        <v>3.08</v>
      </c>
      <c r="N163" s="33">
        <v>0</v>
      </c>
      <c r="O163" s="33" t="s">
        <v>59</v>
      </c>
      <c r="P163" s="33" t="s">
        <v>59</v>
      </c>
      <c r="Q163" s="33" t="s">
        <v>60</v>
      </c>
      <c r="R163" s="41">
        <v>0</v>
      </c>
      <c r="S163" s="39" t="s">
        <v>71</v>
      </c>
    </row>
    <row r="164" spans="1:19" ht="21" customHeight="1">
      <c r="A164" s="35">
        <f t="shared" si="3"/>
        <v>117</v>
      </c>
      <c r="B164" s="76">
        <v>27211244083</v>
      </c>
      <c r="C164" s="38" t="s">
        <v>369</v>
      </c>
      <c r="D164" s="27" t="s">
        <v>370</v>
      </c>
      <c r="E164" s="34" t="s">
        <v>252</v>
      </c>
      <c r="F164" s="28">
        <v>37722</v>
      </c>
      <c r="G164" s="29" t="s">
        <v>176</v>
      </c>
      <c r="H164" s="30" t="s">
        <v>58</v>
      </c>
      <c r="I164" s="31">
        <v>6.41</v>
      </c>
      <c r="J164" s="32"/>
      <c r="K164" s="32">
        <v>7</v>
      </c>
      <c r="L164" s="31">
        <v>6.42</v>
      </c>
      <c r="M164" s="31">
        <v>2.5</v>
      </c>
      <c r="N164" s="33">
        <v>0</v>
      </c>
      <c r="O164" s="33" t="s">
        <v>59</v>
      </c>
      <c r="P164" s="33" t="s">
        <v>59</v>
      </c>
      <c r="Q164" s="33" t="s">
        <v>67</v>
      </c>
      <c r="R164" s="41">
        <v>0</v>
      </c>
      <c r="S164" s="39" t="s">
        <v>71</v>
      </c>
    </row>
    <row r="165" spans="1:19" ht="21" customHeight="1">
      <c r="A165" s="35">
        <f t="shared" si="3"/>
        <v>118</v>
      </c>
      <c r="B165" s="76">
        <v>27201240742</v>
      </c>
      <c r="C165" s="38" t="s">
        <v>371</v>
      </c>
      <c r="D165" s="27" t="s">
        <v>372</v>
      </c>
      <c r="E165" s="34" t="s">
        <v>252</v>
      </c>
      <c r="F165" s="28">
        <v>37746</v>
      </c>
      <c r="G165" s="29" t="s">
        <v>176</v>
      </c>
      <c r="H165" s="30" t="s">
        <v>82</v>
      </c>
      <c r="I165" s="31">
        <v>8.1999999999999993</v>
      </c>
      <c r="J165" s="32"/>
      <c r="K165" s="32">
        <v>8.1999999999999993</v>
      </c>
      <c r="L165" s="31">
        <v>8.1999999999999993</v>
      </c>
      <c r="M165" s="31">
        <v>3.57</v>
      </c>
      <c r="N165" s="33" t="s">
        <v>59</v>
      </c>
      <c r="O165" s="33" t="s">
        <v>59</v>
      </c>
      <c r="P165" s="33" t="s">
        <v>59</v>
      </c>
      <c r="Q165" s="33" t="s">
        <v>60</v>
      </c>
      <c r="R165" s="41">
        <v>0</v>
      </c>
      <c r="S165" s="39" t="s">
        <v>61</v>
      </c>
    </row>
    <row r="166" spans="1:19" ht="21" customHeight="1">
      <c r="A166" s="35">
        <f t="shared" si="3"/>
        <v>119</v>
      </c>
      <c r="B166" s="76">
        <v>27201239662</v>
      </c>
      <c r="C166" s="38" t="s">
        <v>373</v>
      </c>
      <c r="D166" s="27" t="s">
        <v>372</v>
      </c>
      <c r="E166" s="34" t="s">
        <v>252</v>
      </c>
      <c r="F166" s="28">
        <v>37790</v>
      </c>
      <c r="G166" s="29" t="s">
        <v>57</v>
      </c>
      <c r="H166" s="30" t="s">
        <v>82</v>
      </c>
      <c r="I166" s="31">
        <v>6.86</v>
      </c>
      <c r="J166" s="32"/>
      <c r="K166" s="32">
        <v>8.1</v>
      </c>
      <c r="L166" s="31">
        <v>6.89</v>
      </c>
      <c r="M166" s="31">
        <v>2.77</v>
      </c>
      <c r="N166" s="33">
        <v>0</v>
      </c>
      <c r="O166" s="33" t="s">
        <v>59</v>
      </c>
      <c r="P166" s="33" t="s">
        <v>59</v>
      </c>
      <c r="Q166" s="33" t="s">
        <v>60</v>
      </c>
      <c r="R166" s="41">
        <v>0</v>
      </c>
      <c r="S166" s="39" t="s">
        <v>71</v>
      </c>
    </row>
    <row r="167" spans="1:19" ht="21" customHeight="1">
      <c r="A167" s="35">
        <f t="shared" si="3"/>
        <v>120</v>
      </c>
      <c r="B167" s="76">
        <v>27211238878</v>
      </c>
      <c r="C167" s="38" t="s">
        <v>374</v>
      </c>
      <c r="D167" s="27" t="s">
        <v>375</v>
      </c>
      <c r="E167" s="34" t="s">
        <v>252</v>
      </c>
      <c r="F167" s="28">
        <v>37693</v>
      </c>
      <c r="G167" s="29" t="s">
        <v>138</v>
      </c>
      <c r="H167" s="30" t="s">
        <v>58</v>
      </c>
      <c r="I167" s="31">
        <v>7.45</v>
      </c>
      <c r="J167" s="32"/>
      <c r="K167" s="32">
        <v>8.8000000000000007</v>
      </c>
      <c r="L167" s="31">
        <v>7.48</v>
      </c>
      <c r="M167" s="31">
        <v>3.12</v>
      </c>
      <c r="N167" s="33">
        <v>0</v>
      </c>
      <c r="O167" s="33" t="s">
        <v>59</v>
      </c>
      <c r="P167" s="33" t="s">
        <v>59</v>
      </c>
      <c r="Q167" s="33" t="s">
        <v>85</v>
      </c>
      <c r="R167" s="41">
        <v>0</v>
      </c>
      <c r="S167" s="39" t="s">
        <v>71</v>
      </c>
    </row>
    <row r="168" spans="1:19" ht="21" customHeight="1">
      <c r="A168" s="35">
        <f t="shared" si="3"/>
        <v>121</v>
      </c>
      <c r="B168" s="76">
        <v>27211202426</v>
      </c>
      <c r="C168" s="38" t="s">
        <v>376</v>
      </c>
      <c r="D168" s="27" t="s">
        <v>77</v>
      </c>
      <c r="E168" s="34" t="s">
        <v>252</v>
      </c>
      <c r="F168" s="28">
        <v>37724</v>
      </c>
      <c r="G168" s="29" t="s">
        <v>97</v>
      </c>
      <c r="H168" s="30" t="s">
        <v>82</v>
      </c>
      <c r="I168" s="31">
        <v>8.52</v>
      </c>
      <c r="J168" s="32"/>
      <c r="K168" s="32">
        <v>8.5</v>
      </c>
      <c r="L168" s="31">
        <v>8.52</v>
      </c>
      <c r="M168" s="31">
        <v>3.75</v>
      </c>
      <c r="N168" s="33" t="s">
        <v>59</v>
      </c>
      <c r="O168" s="33" t="s">
        <v>59</v>
      </c>
      <c r="P168" s="33" t="s">
        <v>59</v>
      </c>
      <c r="Q168" s="33" t="s">
        <v>60</v>
      </c>
      <c r="R168" s="41">
        <v>0</v>
      </c>
      <c r="S168" s="39" t="s">
        <v>61</v>
      </c>
    </row>
    <row r="169" spans="1:19" ht="21" customHeight="1">
      <c r="A169" s="35">
        <f t="shared" si="3"/>
        <v>122</v>
      </c>
      <c r="B169" s="76">
        <v>27211225739</v>
      </c>
      <c r="C169" s="38" t="s">
        <v>292</v>
      </c>
      <c r="D169" s="27" t="s">
        <v>77</v>
      </c>
      <c r="E169" s="34" t="s">
        <v>252</v>
      </c>
      <c r="F169" s="28">
        <v>37849</v>
      </c>
      <c r="G169" s="29" t="s">
        <v>97</v>
      </c>
      <c r="H169" s="30" t="s">
        <v>58</v>
      </c>
      <c r="I169" s="31">
        <v>7.24</v>
      </c>
      <c r="J169" s="32"/>
      <c r="K169" s="32">
        <v>8.5</v>
      </c>
      <c r="L169" s="31">
        <v>7.28</v>
      </c>
      <c r="M169" s="31">
        <v>3.02</v>
      </c>
      <c r="N169" s="33" t="s">
        <v>59</v>
      </c>
      <c r="O169" s="33" t="s">
        <v>59</v>
      </c>
      <c r="P169" s="33" t="s">
        <v>59</v>
      </c>
      <c r="Q169" s="33" t="s">
        <v>60</v>
      </c>
      <c r="R169" s="41">
        <v>0</v>
      </c>
      <c r="S169" s="39" t="s">
        <v>61</v>
      </c>
    </row>
    <row r="170" spans="1:19" ht="21" customHeight="1">
      <c r="A170" s="35">
        <f t="shared" si="3"/>
        <v>123</v>
      </c>
      <c r="B170" s="76">
        <v>27214337348</v>
      </c>
      <c r="C170" s="38" t="s">
        <v>377</v>
      </c>
      <c r="D170" s="27" t="s">
        <v>77</v>
      </c>
      <c r="E170" s="34" t="s">
        <v>252</v>
      </c>
      <c r="F170" s="28">
        <v>37626</v>
      </c>
      <c r="G170" s="29" t="s">
        <v>97</v>
      </c>
      <c r="H170" s="30" t="s">
        <v>58</v>
      </c>
      <c r="I170" s="31">
        <v>7.05</v>
      </c>
      <c r="J170" s="32"/>
      <c r="K170" s="32">
        <v>8.1999999999999993</v>
      </c>
      <c r="L170" s="31">
        <v>7.08</v>
      </c>
      <c r="M170" s="31">
        <v>2.9</v>
      </c>
      <c r="N170" s="33" t="s">
        <v>59</v>
      </c>
      <c r="O170" s="33" t="s">
        <v>59</v>
      </c>
      <c r="P170" s="33" t="s">
        <v>59</v>
      </c>
      <c r="Q170" s="33" t="s">
        <v>60</v>
      </c>
      <c r="R170" s="41">
        <v>0</v>
      </c>
      <c r="S170" s="39" t="s">
        <v>61</v>
      </c>
    </row>
    <row r="171" spans="1:19" ht="21" customHeight="1">
      <c r="A171" s="35">
        <f t="shared" si="3"/>
        <v>124</v>
      </c>
      <c r="B171" s="76">
        <v>27201244112</v>
      </c>
      <c r="C171" s="38" t="s">
        <v>378</v>
      </c>
      <c r="D171" s="27" t="s">
        <v>379</v>
      </c>
      <c r="E171" s="34" t="s">
        <v>252</v>
      </c>
      <c r="F171" s="28">
        <v>37819</v>
      </c>
      <c r="G171" s="29" t="s">
        <v>57</v>
      </c>
      <c r="H171" s="30" t="s">
        <v>82</v>
      </c>
      <c r="I171" s="31">
        <v>7.99</v>
      </c>
      <c r="J171" s="32"/>
      <c r="K171" s="32">
        <v>7.8</v>
      </c>
      <c r="L171" s="31">
        <v>7.98</v>
      </c>
      <c r="M171" s="31">
        <v>3.44</v>
      </c>
      <c r="N171" s="33">
        <v>0</v>
      </c>
      <c r="O171" s="33" t="s">
        <v>59</v>
      </c>
      <c r="P171" s="33" t="s">
        <v>59</v>
      </c>
      <c r="Q171" s="33" t="s">
        <v>85</v>
      </c>
      <c r="R171" s="41">
        <v>0</v>
      </c>
      <c r="S171" s="39" t="s">
        <v>71</v>
      </c>
    </row>
    <row r="172" spans="1:19" ht="21" customHeight="1">
      <c r="A172" s="35">
        <f t="shared" si="3"/>
        <v>125</v>
      </c>
      <c r="B172" s="76">
        <v>27201201965</v>
      </c>
      <c r="C172" s="38" t="s">
        <v>380</v>
      </c>
      <c r="D172" s="27" t="s">
        <v>381</v>
      </c>
      <c r="E172" s="34" t="s">
        <v>252</v>
      </c>
      <c r="F172" s="28">
        <v>37870</v>
      </c>
      <c r="G172" s="29" t="s">
        <v>97</v>
      </c>
      <c r="H172" s="30" t="s">
        <v>82</v>
      </c>
      <c r="I172" s="31">
        <v>7.48</v>
      </c>
      <c r="J172" s="32"/>
      <c r="K172" s="32">
        <v>7.9</v>
      </c>
      <c r="L172" s="31">
        <v>7.49</v>
      </c>
      <c r="M172" s="31">
        <v>3.14</v>
      </c>
      <c r="N172" s="33" t="s">
        <v>59</v>
      </c>
      <c r="O172" s="33" t="s">
        <v>59</v>
      </c>
      <c r="P172" s="33" t="s">
        <v>59</v>
      </c>
      <c r="Q172" s="33" t="s">
        <v>60</v>
      </c>
      <c r="R172" s="41">
        <v>0</v>
      </c>
      <c r="S172" s="39" t="s">
        <v>61</v>
      </c>
    </row>
    <row r="173" spans="1:19" ht="21" customHeight="1">
      <c r="A173" s="35">
        <f t="shared" si="3"/>
        <v>126</v>
      </c>
      <c r="B173" s="76">
        <v>27211240937</v>
      </c>
      <c r="C173" s="38" t="s">
        <v>382</v>
      </c>
      <c r="D173" s="27" t="s">
        <v>58</v>
      </c>
      <c r="E173" s="34" t="s">
        <v>252</v>
      </c>
      <c r="F173" s="28">
        <v>37121</v>
      </c>
      <c r="G173" s="29" t="s">
        <v>75</v>
      </c>
      <c r="H173" s="30" t="s">
        <v>58</v>
      </c>
      <c r="I173" s="31">
        <v>7.72</v>
      </c>
      <c r="J173" s="32"/>
      <c r="K173" s="32">
        <v>8</v>
      </c>
      <c r="L173" s="31">
        <v>7.73</v>
      </c>
      <c r="M173" s="31">
        <v>3.32</v>
      </c>
      <c r="N173" s="33">
        <v>0</v>
      </c>
      <c r="O173" s="33" t="s">
        <v>59</v>
      </c>
      <c r="P173" s="33" t="s">
        <v>59</v>
      </c>
      <c r="Q173" s="33" t="s">
        <v>60</v>
      </c>
      <c r="R173" s="41">
        <v>0</v>
      </c>
      <c r="S173" s="39" t="s">
        <v>71</v>
      </c>
    </row>
    <row r="174" spans="1:19" ht="21" customHeight="1">
      <c r="A174" s="35">
        <f t="shared" si="3"/>
        <v>127</v>
      </c>
      <c r="B174" s="76">
        <v>27211240583</v>
      </c>
      <c r="C174" s="38" t="s">
        <v>69</v>
      </c>
      <c r="D174" s="27" t="s">
        <v>58</v>
      </c>
      <c r="E174" s="34" t="s">
        <v>252</v>
      </c>
      <c r="F174" s="28">
        <v>37913</v>
      </c>
      <c r="G174" s="29" t="s">
        <v>176</v>
      </c>
      <c r="H174" s="30" t="s">
        <v>58</v>
      </c>
      <c r="I174" s="31">
        <v>7.01</v>
      </c>
      <c r="J174" s="32"/>
      <c r="K174" s="32">
        <v>7.8</v>
      </c>
      <c r="L174" s="31">
        <v>7.03</v>
      </c>
      <c r="M174" s="31">
        <v>2.84</v>
      </c>
      <c r="N174" s="33">
        <v>0</v>
      </c>
      <c r="O174" s="33" t="s">
        <v>59</v>
      </c>
      <c r="P174" s="33" t="s">
        <v>59</v>
      </c>
      <c r="Q174" s="33" t="s">
        <v>67</v>
      </c>
      <c r="R174" s="41">
        <v>0</v>
      </c>
      <c r="S174" s="39" t="s">
        <v>71</v>
      </c>
    </row>
    <row r="175" spans="1:19" ht="21" customHeight="1">
      <c r="A175" s="35">
        <f t="shared" si="3"/>
        <v>128</v>
      </c>
      <c r="B175" s="76">
        <v>27201234185</v>
      </c>
      <c r="C175" s="38" t="s">
        <v>383</v>
      </c>
      <c r="D175" s="27" t="s">
        <v>384</v>
      </c>
      <c r="E175" s="34" t="s">
        <v>252</v>
      </c>
      <c r="F175" s="28">
        <v>37654</v>
      </c>
      <c r="G175" s="29" t="s">
        <v>97</v>
      </c>
      <c r="H175" s="30" t="s">
        <v>82</v>
      </c>
      <c r="I175" s="31">
        <v>8.32</v>
      </c>
      <c r="J175" s="32"/>
      <c r="K175" s="32">
        <v>8</v>
      </c>
      <c r="L175" s="31">
        <v>8.32</v>
      </c>
      <c r="M175" s="31">
        <v>3.65</v>
      </c>
      <c r="N175" s="33" t="s">
        <v>59</v>
      </c>
      <c r="O175" s="33" t="s">
        <v>59</v>
      </c>
      <c r="P175" s="33" t="s">
        <v>59</v>
      </c>
      <c r="Q175" s="33" t="s">
        <v>60</v>
      </c>
      <c r="R175" s="41">
        <v>0</v>
      </c>
      <c r="S175" s="39" t="s">
        <v>61</v>
      </c>
    </row>
    <row r="176" spans="1:19" ht="21" customHeight="1">
      <c r="A176" s="35">
        <f t="shared" si="3"/>
        <v>129</v>
      </c>
      <c r="B176" s="76">
        <v>27211248504</v>
      </c>
      <c r="C176" s="38" t="s">
        <v>385</v>
      </c>
      <c r="D176" s="27" t="s">
        <v>183</v>
      </c>
      <c r="E176" s="34" t="s">
        <v>252</v>
      </c>
      <c r="F176" s="28">
        <v>37904</v>
      </c>
      <c r="G176" s="29" t="s">
        <v>128</v>
      </c>
      <c r="H176" s="30" t="s">
        <v>58</v>
      </c>
      <c r="I176" s="31">
        <v>7.66</v>
      </c>
      <c r="J176" s="32"/>
      <c r="K176" s="32">
        <v>7.9</v>
      </c>
      <c r="L176" s="31">
        <v>7.67</v>
      </c>
      <c r="M176" s="31">
        <v>3.28</v>
      </c>
      <c r="N176" s="33" t="s">
        <v>59</v>
      </c>
      <c r="O176" s="33" t="s">
        <v>59</v>
      </c>
      <c r="P176" s="33" t="s">
        <v>59</v>
      </c>
      <c r="Q176" s="33" t="s">
        <v>85</v>
      </c>
      <c r="R176" s="41">
        <v>0</v>
      </c>
      <c r="S176" s="39" t="s">
        <v>61</v>
      </c>
    </row>
    <row r="177" spans="1:19" ht="21" customHeight="1">
      <c r="A177" s="35">
        <f t="shared" si="3"/>
        <v>130</v>
      </c>
      <c r="B177" s="76">
        <v>27211240574</v>
      </c>
      <c r="C177" s="38" t="s">
        <v>386</v>
      </c>
      <c r="D177" s="27" t="s">
        <v>387</v>
      </c>
      <c r="E177" s="34" t="s">
        <v>252</v>
      </c>
      <c r="F177" s="28">
        <v>37736</v>
      </c>
      <c r="G177" s="29" t="s">
        <v>75</v>
      </c>
      <c r="H177" s="30" t="s">
        <v>58</v>
      </c>
      <c r="I177" s="31">
        <v>7.4</v>
      </c>
      <c r="J177" s="32"/>
      <c r="K177" s="32">
        <v>7.4</v>
      </c>
      <c r="L177" s="31">
        <v>7.4</v>
      </c>
      <c r="M177" s="31">
        <v>3.11</v>
      </c>
      <c r="N177" s="33" t="s">
        <v>59</v>
      </c>
      <c r="O177" s="33" t="s">
        <v>59</v>
      </c>
      <c r="P177" s="33" t="s">
        <v>59</v>
      </c>
      <c r="Q177" s="33" t="s">
        <v>60</v>
      </c>
      <c r="R177" s="41">
        <v>0</v>
      </c>
      <c r="S177" s="39" t="s">
        <v>61</v>
      </c>
    </row>
    <row r="178" spans="1:19" ht="21" customHeight="1">
      <c r="A178" s="35">
        <f t="shared" si="3"/>
        <v>131</v>
      </c>
      <c r="B178" s="76">
        <v>27211253391</v>
      </c>
      <c r="C178" s="38" t="s">
        <v>388</v>
      </c>
      <c r="D178" s="27" t="s">
        <v>389</v>
      </c>
      <c r="E178" s="34" t="s">
        <v>252</v>
      </c>
      <c r="F178" s="28">
        <v>37905</v>
      </c>
      <c r="G178" s="29" t="s">
        <v>57</v>
      </c>
      <c r="H178" s="30" t="s">
        <v>58</v>
      </c>
      <c r="I178" s="31">
        <v>7.92</v>
      </c>
      <c r="J178" s="32"/>
      <c r="K178" s="32">
        <v>8</v>
      </c>
      <c r="L178" s="31">
        <v>7.92</v>
      </c>
      <c r="M178" s="31">
        <v>3.42</v>
      </c>
      <c r="N178" s="33" t="s">
        <v>59</v>
      </c>
      <c r="O178" s="33" t="s">
        <v>59</v>
      </c>
      <c r="P178" s="33" t="s">
        <v>59</v>
      </c>
      <c r="Q178" s="33" t="s">
        <v>85</v>
      </c>
      <c r="R178" s="41">
        <v>0</v>
      </c>
      <c r="S178" s="39" t="s">
        <v>61</v>
      </c>
    </row>
    <row r="179" spans="1:19" ht="21" customHeight="1">
      <c r="A179" s="35">
        <f t="shared" si="3"/>
        <v>132</v>
      </c>
      <c r="B179" s="76">
        <v>27211243423</v>
      </c>
      <c r="C179" s="38" t="s">
        <v>390</v>
      </c>
      <c r="D179" s="27" t="s">
        <v>389</v>
      </c>
      <c r="E179" s="34" t="s">
        <v>252</v>
      </c>
      <c r="F179" s="28">
        <v>37739</v>
      </c>
      <c r="G179" s="29" t="s">
        <v>57</v>
      </c>
      <c r="H179" s="30" t="s">
        <v>58</v>
      </c>
      <c r="I179" s="31">
        <v>7.71</v>
      </c>
      <c r="J179" s="32"/>
      <c r="K179" s="32">
        <v>7.5</v>
      </c>
      <c r="L179" s="31">
        <v>7.7</v>
      </c>
      <c r="M179" s="31">
        <v>3.3</v>
      </c>
      <c r="N179" s="33" t="s">
        <v>59</v>
      </c>
      <c r="O179" s="33" t="s">
        <v>59</v>
      </c>
      <c r="P179" s="33" t="s">
        <v>59</v>
      </c>
      <c r="Q179" s="33" t="s">
        <v>60</v>
      </c>
      <c r="R179" s="41">
        <v>0</v>
      </c>
      <c r="S179" s="39" t="s">
        <v>61</v>
      </c>
    </row>
    <row r="180" spans="1:19" ht="21" customHeight="1">
      <c r="A180" s="35">
        <f t="shared" si="3"/>
        <v>133</v>
      </c>
      <c r="B180" s="76">
        <v>27211722447</v>
      </c>
      <c r="C180" s="38" t="s">
        <v>391</v>
      </c>
      <c r="D180" s="27" t="s">
        <v>392</v>
      </c>
      <c r="E180" s="34" t="s">
        <v>252</v>
      </c>
      <c r="F180" s="28">
        <v>37896</v>
      </c>
      <c r="G180" s="29" t="s">
        <v>57</v>
      </c>
      <c r="H180" s="30" t="s">
        <v>58</v>
      </c>
      <c r="I180" s="31">
        <v>6.77</v>
      </c>
      <c r="J180" s="32"/>
      <c r="K180" s="32">
        <v>7.3</v>
      </c>
      <c r="L180" s="31">
        <v>6.78</v>
      </c>
      <c r="M180" s="31">
        <v>2.74</v>
      </c>
      <c r="N180" s="33" t="s">
        <v>59</v>
      </c>
      <c r="O180" s="33" t="s">
        <v>59</v>
      </c>
      <c r="P180" s="33" t="s">
        <v>59</v>
      </c>
      <c r="Q180" s="33" t="s">
        <v>60</v>
      </c>
      <c r="R180" s="41">
        <v>0</v>
      </c>
      <c r="S180" s="39" t="s">
        <v>61</v>
      </c>
    </row>
    <row r="181" spans="1:19" ht="21" customHeight="1">
      <c r="A181" s="35">
        <f t="shared" si="3"/>
        <v>134</v>
      </c>
      <c r="B181" s="76">
        <v>27217802196</v>
      </c>
      <c r="C181" s="38" t="s">
        <v>393</v>
      </c>
      <c r="D181" s="27" t="s">
        <v>394</v>
      </c>
      <c r="E181" s="34" t="s">
        <v>252</v>
      </c>
      <c r="F181" s="28">
        <v>37637</v>
      </c>
      <c r="G181" s="29" t="s">
        <v>81</v>
      </c>
      <c r="H181" s="30" t="s">
        <v>58</v>
      </c>
      <c r="I181" s="31">
        <v>6.83</v>
      </c>
      <c r="J181" s="32"/>
      <c r="K181" s="32">
        <v>0</v>
      </c>
      <c r="L181" s="31">
        <v>6.66</v>
      </c>
      <c r="M181" s="31">
        <v>2.67</v>
      </c>
      <c r="N181" s="33">
        <v>0</v>
      </c>
      <c r="O181" s="33" t="s">
        <v>59</v>
      </c>
      <c r="P181" s="33" t="s">
        <v>59</v>
      </c>
      <c r="Q181" s="33" t="s">
        <v>60</v>
      </c>
      <c r="R181" s="41">
        <v>0</v>
      </c>
      <c r="S181" s="39" t="s">
        <v>68</v>
      </c>
    </row>
    <row r="182" spans="1:19" ht="21" customHeight="1">
      <c r="A182" s="35">
        <f t="shared" si="3"/>
        <v>135</v>
      </c>
      <c r="B182" s="76">
        <v>27211235104</v>
      </c>
      <c r="C182" s="38" t="s">
        <v>395</v>
      </c>
      <c r="D182" s="27" t="s">
        <v>396</v>
      </c>
      <c r="E182" s="34" t="s">
        <v>252</v>
      </c>
      <c r="F182" s="28">
        <v>37622</v>
      </c>
      <c r="G182" s="29" t="s">
        <v>141</v>
      </c>
      <c r="H182" s="30" t="s">
        <v>58</v>
      </c>
      <c r="I182" s="31">
        <v>7.1</v>
      </c>
      <c r="J182" s="32"/>
      <c r="K182" s="32">
        <v>8</v>
      </c>
      <c r="L182" s="31">
        <v>7.12</v>
      </c>
      <c r="M182" s="31">
        <v>2.93</v>
      </c>
      <c r="N182" s="33">
        <v>0</v>
      </c>
      <c r="O182" s="33" t="s">
        <v>59</v>
      </c>
      <c r="P182" s="33" t="s">
        <v>59</v>
      </c>
      <c r="Q182" s="33" t="s">
        <v>60</v>
      </c>
      <c r="R182" s="41">
        <v>0</v>
      </c>
      <c r="S182" s="39" t="s">
        <v>71</v>
      </c>
    </row>
    <row r="183" spans="1:19" ht="21" customHeight="1">
      <c r="A183" s="35">
        <f t="shared" si="3"/>
        <v>136</v>
      </c>
      <c r="B183" s="76">
        <v>27211241198</v>
      </c>
      <c r="C183" s="38" t="s">
        <v>175</v>
      </c>
      <c r="D183" s="27" t="s">
        <v>396</v>
      </c>
      <c r="E183" s="34" t="s">
        <v>252</v>
      </c>
      <c r="F183" s="28">
        <v>37721</v>
      </c>
      <c r="G183" s="29" t="s">
        <v>176</v>
      </c>
      <c r="H183" s="30" t="s">
        <v>58</v>
      </c>
      <c r="I183" s="31">
        <v>7.17</v>
      </c>
      <c r="J183" s="32"/>
      <c r="K183" s="32">
        <v>7.5</v>
      </c>
      <c r="L183" s="31">
        <v>7.18</v>
      </c>
      <c r="M183" s="31">
        <v>2.97</v>
      </c>
      <c r="N183" s="33">
        <v>0</v>
      </c>
      <c r="O183" s="33" t="s">
        <v>59</v>
      </c>
      <c r="P183" s="33" t="s">
        <v>59</v>
      </c>
      <c r="Q183" s="33" t="s">
        <v>67</v>
      </c>
      <c r="R183" s="41">
        <v>0</v>
      </c>
      <c r="S183" s="39" t="s">
        <v>71</v>
      </c>
    </row>
    <row r="184" spans="1:19" ht="21" customHeight="1">
      <c r="A184" s="35">
        <f t="shared" si="3"/>
        <v>137</v>
      </c>
      <c r="B184" s="76">
        <v>27211242213</v>
      </c>
      <c r="C184" s="38" t="s">
        <v>397</v>
      </c>
      <c r="D184" s="27" t="s">
        <v>396</v>
      </c>
      <c r="E184" s="34" t="s">
        <v>252</v>
      </c>
      <c r="F184" s="28">
        <v>37965</v>
      </c>
      <c r="G184" s="29" t="s">
        <v>176</v>
      </c>
      <c r="H184" s="30" t="s">
        <v>58</v>
      </c>
      <c r="I184" s="31">
        <v>7.19</v>
      </c>
      <c r="J184" s="32"/>
      <c r="K184" s="32">
        <v>8.5</v>
      </c>
      <c r="L184" s="31">
        <v>7.22</v>
      </c>
      <c r="M184" s="31">
        <v>3.01</v>
      </c>
      <c r="N184" s="33" t="s">
        <v>59</v>
      </c>
      <c r="O184" s="33" t="s">
        <v>59</v>
      </c>
      <c r="P184" s="33" t="s">
        <v>59</v>
      </c>
      <c r="Q184" s="33" t="s">
        <v>60</v>
      </c>
      <c r="R184" s="41">
        <v>0</v>
      </c>
      <c r="S184" s="39" t="s">
        <v>61</v>
      </c>
    </row>
    <row r="185" spans="1:19" ht="21" customHeight="1">
      <c r="A185" s="35">
        <f t="shared" si="3"/>
        <v>138</v>
      </c>
      <c r="B185" s="76">
        <v>27217536629</v>
      </c>
      <c r="C185" s="38" t="s">
        <v>398</v>
      </c>
      <c r="D185" s="27" t="s">
        <v>399</v>
      </c>
      <c r="E185" s="34" t="s">
        <v>252</v>
      </c>
      <c r="F185" s="28">
        <v>37815</v>
      </c>
      <c r="G185" s="29" t="s">
        <v>57</v>
      </c>
      <c r="H185" s="30" t="s">
        <v>82</v>
      </c>
      <c r="I185" s="31">
        <v>7.84</v>
      </c>
      <c r="J185" s="32"/>
      <c r="K185" s="32">
        <v>8</v>
      </c>
      <c r="L185" s="31">
        <v>7.84</v>
      </c>
      <c r="M185" s="31">
        <v>3.37</v>
      </c>
      <c r="N185" s="33" t="s">
        <v>59</v>
      </c>
      <c r="O185" s="33" t="s">
        <v>59</v>
      </c>
      <c r="P185" s="33" t="s">
        <v>59</v>
      </c>
      <c r="Q185" s="33" t="s">
        <v>67</v>
      </c>
      <c r="R185" s="41">
        <v>0</v>
      </c>
      <c r="S185" s="39" t="s">
        <v>61</v>
      </c>
    </row>
    <row r="186" spans="1:19" ht="21" customHeight="1">
      <c r="A186" s="35">
        <f t="shared" si="3"/>
        <v>139</v>
      </c>
      <c r="B186" s="76">
        <v>27201226755</v>
      </c>
      <c r="C186" s="38" t="s">
        <v>400</v>
      </c>
      <c r="D186" s="27" t="s">
        <v>401</v>
      </c>
      <c r="E186" s="34" t="s">
        <v>252</v>
      </c>
      <c r="F186" s="28">
        <v>37867</v>
      </c>
      <c r="G186" s="29" t="s">
        <v>188</v>
      </c>
      <c r="H186" s="30" t="s">
        <v>82</v>
      </c>
      <c r="I186" s="31">
        <v>6.88</v>
      </c>
      <c r="J186" s="32"/>
      <c r="K186" s="32">
        <v>9</v>
      </c>
      <c r="L186" s="31">
        <v>6.93</v>
      </c>
      <c r="M186" s="31">
        <v>2.84</v>
      </c>
      <c r="N186" s="33" t="s">
        <v>59</v>
      </c>
      <c r="O186" s="33" t="s">
        <v>59</v>
      </c>
      <c r="P186" s="33" t="s">
        <v>59</v>
      </c>
      <c r="Q186" s="33" t="s">
        <v>67</v>
      </c>
      <c r="R186" s="41">
        <v>0</v>
      </c>
      <c r="S186" s="39" t="s">
        <v>61</v>
      </c>
    </row>
    <row r="187" spans="1:19" ht="21" customHeight="1">
      <c r="A187" s="35">
        <f t="shared" si="3"/>
        <v>140</v>
      </c>
      <c r="B187" s="76">
        <v>27201245857</v>
      </c>
      <c r="C187" s="38" t="s">
        <v>402</v>
      </c>
      <c r="D187" s="27" t="s">
        <v>401</v>
      </c>
      <c r="E187" s="34" t="s">
        <v>252</v>
      </c>
      <c r="F187" s="28">
        <v>37419</v>
      </c>
      <c r="G187" s="29" t="s">
        <v>176</v>
      </c>
      <c r="H187" s="30" t="s">
        <v>82</v>
      </c>
      <c r="I187" s="31">
        <v>8.66</v>
      </c>
      <c r="J187" s="32"/>
      <c r="K187" s="32">
        <v>8</v>
      </c>
      <c r="L187" s="31">
        <v>8.65</v>
      </c>
      <c r="M187" s="31">
        <v>3.83</v>
      </c>
      <c r="N187" s="33" t="s">
        <v>59</v>
      </c>
      <c r="O187" s="33" t="s">
        <v>59</v>
      </c>
      <c r="P187" s="33" t="s">
        <v>59</v>
      </c>
      <c r="Q187" s="33" t="s">
        <v>85</v>
      </c>
      <c r="R187" s="41">
        <v>0</v>
      </c>
      <c r="S187" s="39" t="s">
        <v>61</v>
      </c>
    </row>
    <row r="188" spans="1:19" ht="21" customHeight="1">
      <c r="A188" s="35">
        <f t="shared" si="3"/>
        <v>141</v>
      </c>
      <c r="B188" s="76">
        <v>27217737767</v>
      </c>
      <c r="C188" s="38" t="s">
        <v>403</v>
      </c>
      <c r="D188" s="27" t="s">
        <v>238</v>
      </c>
      <c r="E188" s="34" t="s">
        <v>252</v>
      </c>
      <c r="F188" s="28">
        <v>37789</v>
      </c>
      <c r="G188" s="29" t="s">
        <v>57</v>
      </c>
      <c r="H188" s="30" t="s">
        <v>58</v>
      </c>
      <c r="I188" s="31">
        <v>7.61</v>
      </c>
      <c r="J188" s="32"/>
      <c r="K188" s="32">
        <v>8.8000000000000007</v>
      </c>
      <c r="L188" s="31">
        <v>7.63</v>
      </c>
      <c r="M188" s="31">
        <v>3.26</v>
      </c>
      <c r="N188" s="33" t="s">
        <v>59</v>
      </c>
      <c r="O188" s="33" t="s">
        <v>59</v>
      </c>
      <c r="P188" s="33" t="s">
        <v>59</v>
      </c>
      <c r="Q188" s="33" t="s">
        <v>60</v>
      </c>
      <c r="R188" s="41">
        <v>0</v>
      </c>
      <c r="S188" s="39" t="s">
        <v>61</v>
      </c>
    </row>
    <row r="189" spans="1:19" ht="21" customHeight="1">
      <c r="A189" s="35">
        <f t="shared" si="3"/>
        <v>142</v>
      </c>
      <c r="B189" s="76">
        <v>27211202811</v>
      </c>
      <c r="C189" s="38" t="s">
        <v>233</v>
      </c>
      <c r="D189" s="27" t="s">
        <v>218</v>
      </c>
      <c r="E189" s="34" t="s">
        <v>252</v>
      </c>
      <c r="F189" s="28">
        <v>37887</v>
      </c>
      <c r="G189" s="29" t="s">
        <v>81</v>
      </c>
      <c r="H189" s="30" t="s">
        <v>58</v>
      </c>
      <c r="I189" s="31">
        <v>6.89</v>
      </c>
      <c r="J189" s="32"/>
      <c r="K189" s="32">
        <v>0</v>
      </c>
      <c r="L189" s="31">
        <v>6.72</v>
      </c>
      <c r="M189" s="31">
        <v>2.69</v>
      </c>
      <c r="N189" s="33">
        <v>0</v>
      </c>
      <c r="O189" s="33" t="s">
        <v>59</v>
      </c>
      <c r="P189" s="33" t="s">
        <v>59</v>
      </c>
      <c r="Q189" s="33" t="s">
        <v>60</v>
      </c>
      <c r="R189" s="41">
        <v>0</v>
      </c>
      <c r="S189" s="39" t="s">
        <v>68</v>
      </c>
    </row>
    <row r="190" spans="1:19" ht="21" customHeight="1">
      <c r="A190" s="35">
        <f t="shared" si="3"/>
        <v>143</v>
      </c>
      <c r="B190" s="76">
        <v>27211253914</v>
      </c>
      <c r="C190" s="38" t="s">
        <v>404</v>
      </c>
      <c r="D190" s="27" t="s">
        <v>218</v>
      </c>
      <c r="E190" s="34" t="s">
        <v>252</v>
      </c>
      <c r="F190" s="28">
        <v>37751</v>
      </c>
      <c r="G190" s="29" t="s">
        <v>199</v>
      </c>
      <c r="H190" s="30" t="s">
        <v>58</v>
      </c>
      <c r="I190" s="31">
        <v>7.58</v>
      </c>
      <c r="J190" s="32"/>
      <c r="K190" s="32">
        <v>8</v>
      </c>
      <c r="L190" s="31">
        <v>7.59</v>
      </c>
      <c r="M190" s="31">
        <v>3.22</v>
      </c>
      <c r="N190" s="33">
        <v>0</v>
      </c>
      <c r="O190" s="33" t="s">
        <v>59</v>
      </c>
      <c r="P190" s="33" t="s">
        <v>59</v>
      </c>
      <c r="Q190" s="33" t="s">
        <v>60</v>
      </c>
      <c r="R190" s="41">
        <v>0</v>
      </c>
      <c r="S190" s="39" t="s">
        <v>71</v>
      </c>
    </row>
    <row r="191" spans="1:19" ht="21" customHeight="1">
      <c r="A191" s="35">
        <f t="shared" si="3"/>
        <v>144</v>
      </c>
      <c r="B191" s="76">
        <v>27211201257</v>
      </c>
      <c r="C191" s="38" t="s">
        <v>405</v>
      </c>
      <c r="D191" s="27" t="s">
        <v>218</v>
      </c>
      <c r="E191" s="34" t="s">
        <v>252</v>
      </c>
      <c r="F191" s="28">
        <v>37706</v>
      </c>
      <c r="G191" s="29" t="s">
        <v>97</v>
      </c>
      <c r="H191" s="30" t="s">
        <v>58</v>
      </c>
      <c r="I191" s="31">
        <v>7.11</v>
      </c>
      <c r="J191" s="32"/>
      <c r="K191" s="32">
        <v>7.6</v>
      </c>
      <c r="L191" s="31">
        <v>7.12</v>
      </c>
      <c r="M191" s="31">
        <v>2.91</v>
      </c>
      <c r="N191" s="33" t="s">
        <v>59</v>
      </c>
      <c r="O191" s="33" t="s">
        <v>59</v>
      </c>
      <c r="P191" s="33" t="s">
        <v>59</v>
      </c>
      <c r="Q191" s="33" t="s">
        <v>60</v>
      </c>
      <c r="R191" s="41">
        <v>0</v>
      </c>
      <c r="S191" s="39" t="s">
        <v>61</v>
      </c>
    </row>
    <row r="192" spans="1:19" ht="21" customHeight="1">
      <c r="A192" s="35">
        <f t="shared" si="3"/>
        <v>145</v>
      </c>
      <c r="B192" s="76">
        <v>27212437888</v>
      </c>
      <c r="C192" s="38" t="s">
        <v>406</v>
      </c>
      <c r="D192" s="27" t="s">
        <v>407</v>
      </c>
      <c r="E192" s="34" t="s">
        <v>252</v>
      </c>
      <c r="F192" s="28">
        <v>37826</v>
      </c>
      <c r="G192" s="29" t="s">
        <v>75</v>
      </c>
      <c r="H192" s="30" t="s">
        <v>58</v>
      </c>
      <c r="I192" s="31">
        <v>8.17</v>
      </c>
      <c r="J192" s="32"/>
      <c r="K192" s="32">
        <v>8.4</v>
      </c>
      <c r="L192" s="31">
        <v>8.18</v>
      </c>
      <c r="M192" s="31">
        <v>3.54</v>
      </c>
      <c r="N192" s="33" t="s">
        <v>59</v>
      </c>
      <c r="O192" s="33" t="s">
        <v>59</v>
      </c>
      <c r="P192" s="33" t="s">
        <v>59</v>
      </c>
      <c r="Q192" s="33" t="s">
        <v>85</v>
      </c>
      <c r="R192" s="41">
        <v>0</v>
      </c>
      <c r="S192" s="39" t="s">
        <v>61</v>
      </c>
    </row>
    <row r="193" spans="1:19" ht="21" customHeight="1">
      <c r="A193" s="35">
        <f t="shared" si="3"/>
        <v>146</v>
      </c>
      <c r="B193" s="76">
        <v>27211237490</v>
      </c>
      <c r="C193" s="38" t="s">
        <v>408</v>
      </c>
      <c r="D193" s="27" t="s">
        <v>407</v>
      </c>
      <c r="E193" s="34" t="s">
        <v>252</v>
      </c>
      <c r="F193" s="28">
        <v>37761</v>
      </c>
      <c r="G193" s="29" t="s">
        <v>117</v>
      </c>
      <c r="H193" s="30" t="s">
        <v>58</v>
      </c>
      <c r="I193" s="31">
        <v>6.9</v>
      </c>
      <c r="J193" s="32"/>
      <c r="K193" s="32">
        <v>8.5</v>
      </c>
      <c r="L193" s="31">
        <v>6.94</v>
      </c>
      <c r="M193" s="31">
        <v>2.8</v>
      </c>
      <c r="N193" s="33">
        <v>0</v>
      </c>
      <c r="O193" s="33" t="s">
        <v>59</v>
      </c>
      <c r="P193" s="33" t="s">
        <v>59</v>
      </c>
      <c r="Q193" s="33" t="s">
        <v>67</v>
      </c>
      <c r="R193" s="41">
        <v>0</v>
      </c>
      <c r="S193" s="39" t="s">
        <v>71</v>
      </c>
    </row>
    <row r="194" spans="1:19" ht="21" customHeight="1">
      <c r="A194" s="35">
        <f t="shared" si="3"/>
        <v>147</v>
      </c>
      <c r="B194" s="76">
        <v>27211201338</v>
      </c>
      <c r="C194" s="38" t="s">
        <v>409</v>
      </c>
      <c r="D194" s="27" t="s">
        <v>407</v>
      </c>
      <c r="E194" s="34" t="s">
        <v>252</v>
      </c>
      <c r="F194" s="28">
        <v>37925</v>
      </c>
      <c r="G194" s="29" t="s">
        <v>57</v>
      </c>
      <c r="H194" s="30" t="s">
        <v>58</v>
      </c>
      <c r="I194" s="31">
        <v>7.73</v>
      </c>
      <c r="J194" s="32"/>
      <c r="K194" s="32">
        <v>8.1999999999999993</v>
      </c>
      <c r="L194" s="31">
        <v>7.74</v>
      </c>
      <c r="M194" s="31">
        <v>3.31</v>
      </c>
      <c r="N194" s="33" t="s">
        <v>59</v>
      </c>
      <c r="O194" s="33" t="s">
        <v>59</v>
      </c>
      <c r="P194" s="33" t="s">
        <v>59</v>
      </c>
      <c r="Q194" s="33" t="s">
        <v>60</v>
      </c>
      <c r="R194" s="41">
        <v>0</v>
      </c>
      <c r="S194" s="39" t="s">
        <v>61</v>
      </c>
    </row>
    <row r="195" spans="1:19" ht="21" customHeight="1">
      <c r="A195" s="35">
        <f t="shared" si="3"/>
        <v>148</v>
      </c>
      <c r="B195" s="76">
        <v>27211221281</v>
      </c>
      <c r="C195" s="38" t="s">
        <v>410</v>
      </c>
      <c r="D195" s="27" t="s">
        <v>407</v>
      </c>
      <c r="E195" s="34" t="s">
        <v>252</v>
      </c>
      <c r="F195" s="28">
        <v>37785</v>
      </c>
      <c r="G195" s="29" t="s">
        <v>94</v>
      </c>
      <c r="H195" s="30" t="s">
        <v>58</v>
      </c>
      <c r="I195" s="31">
        <v>6.66</v>
      </c>
      <c r="J195" s="32"/>
      <c r="K195" s="32">
        <v>7.9</v>
      </c>
      <c r="L195" s="31">
        <v>6.69</v>
      </c>
      <c r="M195" s="31">
        <v>2.65</v>
      </c>
      <c r="N195" s="33">
        <v>0</v>
      </c>
      <c r="O195" s="33" t="s">
        <v>59</v>
      </c>
      <c r="P195" s="33" t="s">
        <v>59</v>
      </c>
      <c r="Q195" s="33" t="s">
        <v>67</v>
      </c>
      <c r="R195" s="41">
        <v>0</v>
      </c>
      <c r="S195" s="39" t="s">
        <v>71</v>
      </c>
    </row>
    <row r="196" spans="1:19" ht="21" customHeight="1">
      <c r="A196" s="35">
        <f t="shared" si="3"/>
        <v>149</v>
      </c>
      <c r="B196" s="76">
        <v>27211238952</v>
      </c>
      <c r="C196" s="38" t="s">
        <v>292</v>
      </c>
      <c r="D196" s="27" t="s">
        <v>411</v>
      </c>
      <c r="E196" s="34" t="s">
        <v>252</v>
      </c>
      <c r="F196" s="28">
        <v>37920</v>
      </c>
      <c r="G196" s="29" t="s">
        <v>57</v>
      </c>
      <c r="H196" s="30" t="s">
        <v>58</v>
      </c>
      <c r="I196" s="31">
        <v>7.04</v>
      </c>
      <c r="J196" s="32"/>
      <c r="K196" s="32">
        <v>7.7</v>
      </c>
      <c r="L196" s="31">
        <v>7.05</v>
      </c>
      <c r="M196" s="31">
        <v>2.84</v>
      </c>
      <c r="N196" s="33">
        <v>0</v>
      </c>
      <c r="O196" s="33" t="s">
        <v>59</v>
      </c>
      <c r="P196" s="33" t="s">
        <v>59</v>
      </c>
      <c r="Q196" s="33" t="s">
        <v>60</v>
      </c>
      <c r="R196" s="41">
        <v>0</v>
      </c>
      <c r="S196" s="39" t="s">
        <v>71</v>
      </c>
    </row>
    <row r="197" spans="1:19" ht="21" customHeight="1">
      <c r="A197" s="35">
        <f t="shared" si="3"/>
        <v>150</v>
      </c>
      <c r="B197" s="76">
        <v>27211244194</v>
      </c>
      <c r="C197" s="38" t="s">
        <v>412</v>
      </c>
      <c r="D197" s="27" t="s">
        <v>411</v>
      </c>
      <c r="E197" s="34" t="s">
        <v>252</v>
      </c>
      <c r="F197" s="28">
        <v>37865</v>
      </c>
      <c r="G197" s="29" t="s">
        <v>102</v>
      </c>
      <c r="H197" s="30" t="s">
        <v>58</v>
      </c>
      <c r="I197" s="31">
        <v>6.81</v>
      </c>
      <c r="J197" s="32"/>
      <c r="K197" s="32">
        <v>7.6</v>
      </c>
      <c r="L197" s="31">
        <v>6.83</v>
      </c>
      <c r="M197" s="31">
        <v>2.74</v>
      </c>
      <c r="N197" s="33" t="s">
        <v>59</v>
      </c>
      <c r="O197" s="33" t="s">
        <v>59</v>
      </c>
      <c r="P197" s="33" t="s">
        <v>59</v>
      </c>
      <c r="Q197" s="33" t="s">
        <v>60</v>
      </c>
      <c r="R197" s="41">
        <v>0</v>
      </c>
      <c r="S197" s="39" t="s">
        <v>61</v>
      </c>
    </row>
    <row r="198" spans="1:19" ht="21" customHeight="1">
      <c r="A198" s="35">
        <f t="shared" si="3"/>
        <v>151</v>
      </c>
      <c r="B198" s="76">
        <v>27211248168</v>
      </c>
      <c r="C198" s="38" t="s">
        <v>413</v>
      </c>
      <c r="D198" s="27" t="s">
        <v>411</v>
      </c>
      <c r="E198" s="34" t="s">
        <v>252</v>
      </c>
      <c r="F198" s="28">
        <v>37644</v>
      </c>
      <c r="G198" s="29" t="s">
        <v>57</v>
      </c>
      <c r="H198" s="30" t="s">
        <v>58</v>
      </c>
      <c r="I198" s="31">
        <v>7.03</v>
      </c>
      <c r="J198" s="32"/>
      <c r="K198" s="32">
        <v>8</v>
      </c>
      <c r="L198" s="31">
        <v>7.06</v>
      </c>
      <c r="M198" s="31">
        <v>2.91</v>
      </c>
      <c r="N198" s="33">
        <v>0</v>
      </c>
      <c r="O198" s="33" t="s">
        <v>59</v>
      </c>
      <c r="P198" s="33" t="s">
        <v>59</v>
      </c>
      <c r="Q198" s="33" t="s">
        <v>60</v>
      </c>
      <c r="R198" s="41">
        <v>0</v>
      </c>
      <c r="S198" s="39" t="s">
        <v>71</v>
      </c>
    </row>
    <row r="199" spans="1:19" ht="21" customHeight="1">
      <c r="A199" s="35">
        <f t="shared" si="3"/>
        <v>152</v>
      </c>
      <c r="B199" s="76">
        <v>27211248206</v>
      </c>
      <c r="C199" s="38" t="s">
        <v>414</v>
      </c>
      <c r="D199" s="27" t="s">
        <v>411</v>
      </c>
      <c r="E199" s="34" t="s">
        <v>252</v>
      </c>
      <c r="F199" s="28">
        <v>37657</v>
      </c>
      <c r="G199" s="29" t="s">
        <v>117</v>
      </c>
      <c r="H199" s="30" t="s">
        <v>58</v>
      </c>
      <c r="I199" s="31">
        <v>8.3000000000000007</v>
      </c>
      <c r="J199" s="32"/>
      <c r="K199" s="32">
        <v>8.1999999999999993</v>
      </c>
      <c r="L199" s="31">
        <v>8.3000000000000007</v>
      </c>
      <c r="M199" s="31">
        <v>3.59</v>
      </c>
      <c r="N199" s="33" t="s">
        <v>59</v>
      </c>
      <c r="O199" s="33" t="s">
        <v>59</v>
      </c>
      <c r="P199" s="33" t="s">
        <v>59</v>
      </c>
      <c r="Q199" s="33" t="s">
        <v>60</v>
      </c>
      <c r="R199" s="41">
        <v>0</v>
      </c>
      <c r="S199" s="39" t="s">
        <v>61</v>
      </c>
    </row>
    <row r="200" spans="1:19" ht="21" customHeight="1">
      <c r="A200" s="35">
        <f t="shared" si="3"/>
        <v>153</v>
      </c>
      <c r="B200" s="76">
        <v>27211202437</v>
      </c>
      <c r="C200" s="38" t="s">
        <v>415</v>
      </c>
      <c r="D200" s="27" t="s">
        <v>411</v>
      </c>
      <c r="E200" s="34" t="s">
        <v>252</v>
      </c>
      <c r="F200" s="28">
        <v>37946</v>
      </c>
      <c r="G200" s="29" t="s">
        <v>97</v>
      </c>
      <c r="H200" s="30" t="s">
        <v>58</v>
      </c>
      <c r="I200" s="31">
        <v>8.1300000000000008</v>
      </c>
      <c r="J200" s="32"/>
      <c r="K200" s="32">
        <v>7.7</v>
      </c>
      <c r="L200" s="31">
        <v>8.1199999999999992</v>
      </c>
      <c r="M200" s="31">
        <v>3.53</v>
      </c>
      <c r="N200" s="33">
        <v>0</v>
      </c>
      <c r="O200" s="33" t="s">
        <v>59</v>
      </c>
      <c r="P200" s="33" t="s">
        <v>59</v>
      </c>
      <c r="Q200" s="33" t="s">
        <v>60</v>
      </c>
      <c r="R200" s="41">
        <v>0</v>
      </c>
      <c r="S200" s="39" t="s">
        <v>71</v>
      </c>
    </row>
    <row r="201" spans="1:19" ht="21" customHeight="1">
      <c r="A201" s="35">
        <f t="shared" si="3"/>
        <v>154</v>
      </c>
      <c r="B201" s="76">
        <v>27211243506</v>
      </c>
      <c r="C201" s="38" t="s">
        <v>175</v>
      </c>
      <c r="D201" s="27" t="s">
        <v>411</v>
      </c>
      <c r="E201" s="34" t="s">
        <v>252</v>
      </c>
      <c r="F201" s="28">
        <v>37727</v>
      </c>
      <c r="G201" s="29" t="s">
        <v>57</v>
      </c>
      <c r="H201" s="30" t="s">
        <v>58</v>
      </c>
      <c r="I201" s="31">
        <v>6.61</v>
      </c>
      <c r="J201" s="32"/>
      <c r="K201" s="32">
        <v>7.9</v>
      </c>
      <c r="L201" s="31">
        <v>6.64</v>
      </c>
      <c r="M201" s="31">
        <v>2.61</v>
      </c>
      <c r="N201" s="33">
        <v>0</v>
      </c>
      <c r="O201" s="33" t="s">
        <v>59</v>
      </c>
      <c r="P201" s="33" t="s">
        <v>59</v>
      </c>
      <c r="Q201" s="33" t="s">
        <v>67</v>
      </c>
      <c r="R201" s="41">
        <v>0</v>
      </c>
      <c r="S201" s="39" t="s">
        <v>71</v>
      </c>
    </row>
    <row r="202" spans="1:19" ht="21" customHeight="1">
      <c r="A202" s="35">
        <f t="shared" si="3"/>
        <v>155</v>
      </c>
      <c r="B202" s="76">
        <v>27211201624</v>
      </c>
      <c r="C202" s="38" t="s">
        <v>416</v>
      </c>
      <c r="D202" s="27" t="s">
        <v>417</v>
      </c>
      <c r="E202" s="34" t="s">
        <v>252</v>
      </c>
      <c r="F202" s="28">
        <v>37945</v>
      </c>
      <c r="G202" s="29" t="s">
        <v>78</v>
      </c>
      <c r="H202" s="30" t="s">
        <v>58</v>
      </c>
      <c r="I202" s="31">
        <v>7.01</v>
      </c>
      <c r="J202" s="32"/>
      <c r="K202" s="32">
        <v>8.4</v>
      </c>
      <c r="L202" s="31">
        <v>7.05</v>
      </c>
      <c r="M202" s="31">
        <v>2.87</v>
      </c>
      <c r="N202" s="33" t="s">
        <v>59</v>
      </c>
      <c r="O202" s="33" t="s">
        <v>59</v>
      </c>
      <c r="P202" s="33" t="s">
        <v>59</v>
      </c>
      <c r="Q202" s="33" t="s">
        <v>60</v>
      </c>
      <c r="R202" s="41">
        <v>0</v>
      </c>
      <c r="S202" s="39" t="s">
        <v>61</v>
      </c>
    </row>
    <row r="203" spans="1:19" ht="21" customHeight="1">
      <c r="A203" s="35">
        <f t="shared" si="3"/>
        <v>156</v>
      </c>
      <c r="B203" s="76">
        <v>27211231335</v>
      </c>
      <c r="C203" s="38" t="s">
        <v>310</v>
      </c>
      <c r="D203" s="27" t="s">
        <v>417</v>
      </c>
      <c r="E203" s="34" t="s">
        <v>252</v>
      </c>
      <c r="F203" s="28">
        <v>37784</v>
      </c>
      <c r="G203" s="29" t="s">
        <v>57</v>
      </c>
      <c r="H203" s="30" t="s">
        <v>58</v>
      </c>
      <c r="I203" s="31">
        <v>7.74</v>
      </c>
      <c r="J203" s="32"/>
      <c r="K203" s="32">
        <v>8.5</v>
      </c>
      <c r="L203" s="31">
        <v>7.76</v>
      </c>
      <c r="M203" s="31">
        <v>3.28</v>
      </c>
      <c r="N203" s="33">
        <v>0</v>
      </c>
      <c r="O203" s="33" t="s">
        <v>59</v>
      </c>
      <c r="P203" s="33" t="s">
        <v>59</v>
      </c>
      <c r="Q203" s="33" t="s">
        <v>60</v>
      </c>
      <c r="R203" s="41">
        <v>0</v>
      </c>
      <c r="S203" s="39" t="s">
        <v>71</v>
      </c>
    </row>
    <row r="204" spans="1:19" ht="21" customHeight="1">
      <c r="A204" s="35">
        <f t="shared" si="3"/>
        <v>157</v>
      </c>
      <c r="B204" s="76">
        <v>27211320866</v>
      </c>
      <c r="C204" s="38" t="s">
        <v>418</v>
      </c>
      <c r="D204" s="27" t="s">
        <v>417</v>
      </c>
      <c r="E204" s="34" t="s">
        <v>252</v>
      </c>
      <c r="F204" s="28">
        <v>37970</v>
      </c>
      <c r="G204" s="29" t="s">
        <v>81</v>
      </c>
      <c r="H204" s="30" t="s">
        <v>58</v>
      </c>
      <c r="I204" s="31">
        <v>6.97</v>
      </c>
      <c r="J204" s="32"/>
      <c r="K204" s="32">
        <v>9</v>
      </c>
      <c r="L204" s="31">
        <v>7.02</v>
      </c>
      <c r="M204" s="31">
        <v>2.85</v>
      </c>
      <c r="N204" s="33">
        <v>0</v>
      </c>
      <c r="O204" s="33" t="s">
        <v>59</v>
      </c>
      <c r="P204" s="33" t="s">
        <v>59</v>
      </c>
      <c r="Q204" s="33" t="s">
        <v>60</v>
      </c>
      <c r="R204" s="41">
        <v>0</v>
      </c>
      <c r="S204" s="39" t="s">
        <v>71</v>
      </c>
    </row>
    <row r="205" spans="1:19" ht="21" customHeight="1">
      <c r="A205" s="35">
        <f t="shared" si="3"/>
        <v>158</v>
      </c>
      <c r="B205" s="76">
        <v>27211201190</v>
      </c>
      <c r="C205" s="38" t="s">
        <v>419</v>
      </c>
      <c r="D205" s="27" t="s">
        <v>420</v>
      </c>
      <c r="E205" s="34" t="s">
        <v>252</v>
      </c>
      <c r="F205" s="28">
        <v>37966</v>
      </c>
      <c r="G205" s="29" t="s">
        <v>97</v>
      </c>
      <c r="H205" s="30" t="s">
        <v>58</v>
      </c>
      <c r="I205" s="31">
        <v>6.66</v>
      </c>
      <c r="J205" s="32"/>
      <c r="K205" s="32">
        <v>9</v>
      </c>
      <c r="L205" s="31">
        <v>6.71</v>
      </c>
      <c r="M205" s="31">
        <v>2.66</v>
      </c>
      <c r="N205" s="33">
        <v>0</v>
      </c>
      <c r="O205" s="33" t="s">
        <v>59</v>
      </c>
      <c r="P205" s="33" t="s">
        <v>59</v>
      </c>
      <c r="Q205" s="33" t="s">
        <v>85</v>
      </c>
      <c r="R205" s="41">
        <v>0</v>
      </c>
      <c r="S205" s="39" t="s">
        <v>71</v>
      </c>
    </row>
    <row r="206" spans="1:19" ht="21" customHeight="1">
      <c r="A206" s="35">
        <f t="shared" si="3"/>
        <v>159</v>
      </c>
      <c r="B206" s="76">
        <v>27217224597</v>
      </c>
      <c r="C206" s="38" t="s">
        <v>421</v>
      </c>
      <c r="D206" s="27" t="s">
        <v>116</v>
      </c>
      <c r="E206" s="34" t="s">
        <v>252</v>
      </c>
      <c r="F206" s="28">
        <v>37978</v>
      </c>
      <c r="G206" s="29" t="s">
        <v>97</v>
      </c>
      <c r="H206" s="30" t="s">
        <v>58</v>
      </c>
      <c r="I206" s="31">
        <v>6.32</v>
      </c>
      <c r="J206" s="32"/>
      <c r="K206" s="32">
        <v>8.1</v>
      </c>
      <c r="L206" s="31">
        <v>6.36</v>
      </c>
      <c r="M206" s="31">
        <v>2.44</v>
      </c>
      <c r="N206" s="33">
        <v>0</v>
      </c>
      <c r="O206" s="33" t="s">
        <v>59</v>
      </c>
      <c r="P206" s="33" t="s">
        <v>59</v>
      </c>
      <c r="Q206" s="33" t="s">
        <v>60</v>
      </c>
      <c r="R206" s="41">
        <v>0</v>
      </c>
      <c r="S206" s="39" t="s">
        <v>71</v>
      </c>
    </row>
    <row r="207" spans="1:19" ht="21" customHeight="1">
      <c r="A207" s="35">
        <f t="shared" si="3"/>
        <v>160</v>
      </c>
      <c r="B207" s="76">
        <v>27211202164</v>
      </c>
      <c r="C207" s="38" t="s">
        <v>422</v>
      </c>
      <c r="D207" s="27" t="s">
        <v>116</v>
      </c>
      <c r="E207" s="34" t="s">
        <v>252</v>
      </c>
      <c r="F207" s="28">
        <v>37977</v>
      </c>
      <c r="G207" s="29" t="s">
        <v>176</v>
      </c>
      <c r="H207" s="30" t="s">
        <v>58</v>
      </c>
      <c r="I207" s="31">
        <v>7.68</v>
      </c>
      <c r="J207" s="32"/>
      <c r="K207" s="32">
        <v>8.6999999999999993</v>
      </c>
      <c r="L207" s="31">
        <v>7.71</v>
      </c>
      <c r="M207" s="31">
        <v>3.3</v>
      </c>
      <c r="N207" s="33" t="s">
        <v>59</v>
      </c>
      <c r="O207" s="33" t="s">
        <v>59</v>
      </c>
      <c r="P207" s="33" t="s">
        <v>59</v>
      </c>
      <c r="Q207" s="33" t="s">
        <v>60</v>
      </c>
      <c r="R207" s="41">
        <v>0</v>
      </c>
      <c r="S207" s="39" t="s">
        <v>61</v>
      </c>
    </row>
    <row r="208" spans="1:19" ht="21" customHeight="1">
      <c r="A208" s="35">
        <f t="shared" si="3"/>
        <v>161</v>
      </c>
      <c r="B208" s="76">
        <v>27211200854</v>
      </c>
      <c r="C208" s="38" t="s">
        <v>327</v>
      </c>
      <c r="D208" s="27" t="s">
        <v>240</v>
      </c>
      <c r="E208" s="34" t="s">
        <v>252</v>
      </c>
      <c r="F208" s="28">
        <v>37884</v>
      </c>
      <c r="G208" s="29" t="s">
        <v>57</v>
      </c>
      <c r="H208" s="30" t="s">
        <v>58</v>
      </c>
      <c r="I208" s="31">
        <v>7.14</v>
      </c>
      <c r="J208" s="32"/>
      <c r="K208" s="32">
        <v>7.1</v>
      </c>
      <c r="L208" s="31">
        <v>7.14</v>
      </c>
      <c r="M208" s="31">
        <v>2.92</v>
      </c>
      <c r="N208" s="33" t="s">
        <v>59</v>
      </c>
      <c r="O208" s="33" t="s">
        <v>59</v>
      </c>
      <c r="P208" s="33" t="s">
        <v>59</v>
      </c>
      <c r="Q208" s="33" t="s">
        <v>60</v>
      </c>
      <c r="R208" s="41">
        <v>0</v>
      </c>
      <c r="S208" s="39" t="s">
        <v>61</v>
      </c>
    </row>
    <row r="209" spans="1:19" ht="21" customHeight="1">
      <c r="A209" s="35">
        <f t="shared" si="3"/>
        <v>162</v>
      </c>
      <c r="B209" s="76">
        <v>27201239719</v>
      </c>
      <c r="C209" s="38" t="s">
        <v>423</v>
      </c>
      <c r="D209" s="27" t="s">
        <v>240</v>
      </c>
      <c r="E209" s="34" t="s">
        <v>252</v>
      </c>
      <c r="F209" s="28">
        <v>37769</v>
      </c>
      <c r="G209" s="29" t="s">
        <v>57</v>
      </c>
      <c r="H209" s="30" t="s">
        <v>58</v>
      </c>
      <c r="I209" s="31">
        <v>7.85</v>
      </c>
      <c r="J209" s="32"/>
      <c r="K209" s="32">
        <v>8</v>
      </c>
      <c r="L209" s="31">
        <v>7.85</v>
      </c>
      <c r="M209" s="31">
        <v>3.41</v>
      </c>
      <c r="N209" s="33">
        <v>0</v>
      </c>
      <c r="O209" s="33" t="s">
        <v>59</v>
      </c>
      <c r="P209" s="33" t="s">
        <v>59</v>
      </c>
      <c r="Q209" s="33" t="s">
        <v>85</v>
      </c>
      <c r="R209" s="41">
        <v>0</v>
      </c>
      <c r="S209" s="39" t="s">
        <v>71</v>
      </c>
    </row>
    <row r="210" spans="1:19" ht="21" customHeight="1">
      <c r="A210" s="35">
        <f t="shared" si="3"/>
        <v>163</v>
      </c>
      <c r="B210" s="76">
        <v>27211339326</v>
      </c>
      <c r="C210" s="38" t="s">
        <v>309</v>
      </c>
      <c r="D210" s="27" t="s">
        <v>240</v>
      </c>
      <c r="E210" s="34" t="s">
        <v>252</v>
      </c>
      <c r="F210" s="28">
        <v>37927</v>
      </c>
      <c r="G210" s="29" t="s">
        <v>117</v>
      </c>
      <c r="H210" s="30" t="s">
        <v>58</v>
      </c>
      <c r="I210" s="31">
        <v>7.22</v>
      </c>
      <c r="J210" s="32"/>
      <c r="K210" s="32">
        <v>8</v>
      </c>
      <c r="L210" s="31">
        <v>7.24</v>
      </c>
      <c r="M210" s="31">
        <v>3.01</v>
      </c>
      <c r="N210" s="33">
        <v>0</v>
      </c>
      <c r="O210" s="33" t="s">
        <v>59</v>
      </c>
      <c r="P210" s="33" t="s">
        <v>59</v>
      </c>
      <c r="Q210" s="33" t="s">
        <v>60</v>
      </c>
      <c r="R210" s="41">
        <v>0</v>
      </c>
      <c r="S210" s="39" t="s">
        <v>71</v>
      </c>
    </row>
    <row r="211" spans="1:19" ht="21" customHeight="1">
      <c r="A211" s="35">
        <f t="shared" si="3"/>
        <v>164</v>
      </c>
      <c r="B211" s="76">
        <v>27214324851</v>
      </c>
      <c r="C211" s="38" t="s">
        <v>424</v>
      </c>
      <c r="D211" s="27" t="s">
        <v>240</v>
      </c>
      <c r="E211" s="34" t="s">
        <v>252</v>
      </c>
      <c r="F211" s="28">
        <v>37622</v>
      </c>
      <c r="G211" s="29" t="s">
        <v>57</v>
      </c>
      <c r="H211" s="30" t="s">
        <v>58</v>
      </c>
      <c r="I211" s="31">
        <v>7.69</v>
      </c>
      <c r="J211" s="32"/>
      <c r="K211" s="32">
        <v>8.6</v>
      </c>
      <c r="L211" s="31">
        <v>7.71</v>
      </c>
      <c r="M211" s="31">
        <v>3.29</v>
      </c>
      <c r="N211" s="33">
        <v>0</v>
      </c>
      <c r="O211" s="33" t="s">
        <v>59</v>
      </c>
      <c r="P211" s="33" t="s">
        <v>59</v>
      </c>
      <c r="Q211" s="33" t="s">
        <v>60</v>
      </c>
      <c r="R211" s="41">
        <v>0</v>
      </c>
      <c r="S211" s="39" t="s">
        <v>71</v>
      </c>
    </row>
    <row r="212" spans="1:19" ht="21" customHeight="1">
      <c r="A212" s="35">
        <f t="shared" si="3"/>
        <v>165</v>
      </c>
      <c r="B212" s="76">
        <v>27211248362</v>
      </c>
      <c r="C212" s="38" t="s">
        <v>425</v>
      </c>
      <c r="D212" s="27" t="s">
        <v>426</v>
      </c>
      <c r="E212" s="34" t="s">
        <v>252</v>
      </c>
      <c r="F212" s="28">
        <v>37981</v>
      </c>
      <c r="G212" s="29" t="s">
        <v>66</v>
      </c>
      <c r="H212" s="30" t="s">
        <v>58</v>
      </c>
      <c r="I212" s="31">
        <v>7.51</v>
      </c>
      <c r="J212" s="32"/>
      <c r="K212" s="32">
        <v>8.6</v>
      </c>
      <c r="L212" s="31">
        <v>7.54</v>
      </c>
      <c r="M212" s="31">
        <v>3.18</v>
      </c>
      <c r="N212" s="33">
        <v>0</v>
      </c>
      <c r="O212" s="33" t="s">
        <v>59</v>
      </c>
      <c r="P212" s="33" t="s">
        <v>59</v>
      </c>
      <c r="Q212" s="33" t="s">
        <v>60</v>
      </c>
      <c r="R212" s="41">
        <v>0</v>
      </c>
      <c r="S212" s="39" t="s">
        <v>71</v>
      </c>
    </row>
    <row r="213" spans="1:19" ht="21" customHeight="1">
      <c r="A213" s="35">
        <f t="shared" si="3"/>
        <v>166</v>
      </c>
      <c r="B213" s="76">
        <v>27211253223</v>
      </c>
      <c r="C213" s="38" t="s">
        <v>427</v>
      </c>
      <c r="D213" s="27" t="s">
        <v>426</v>
      </c>
      <c r="E213" s="34" t="s">
        <v>252</v>
      </c>
      <c r="F213" s="28">
        <v>37964</v>
      </c>
      <c r="G213" s="29" t="s">
        <v>188</v>
      </c>
      <c r="H213" s="30" t="s">
        <v>58</v>
      </c>
      <c r="I213" s="31">
        <v>7.28</v>
      </c>
      <c r="J213" s="32"/>
      <c r="K213" s="32">
        <v>8</v>
      </c>
      <c r="L213" s="31">
        <v>7.3</v>
      </c>
      <c r="M213" s="31">
        <v>3.06</v>
      </c>
      <c r="N213" s="33" t="s">
        <v>59</v>
      </c>
      <c r="O213" s="33" t="s">
        <v>59</v>
      </c>
      <c r="P213" s="33" t="s">
        <v>59</v>
      </c>
      <c r="Q213" s="33" t="s">
        <v>60</v>
      </c>
      <c r="R213" s="41">
        <v>0</v>
      </c>
      <c r="S213" s="39" t="s">
        <v>61</v>
      </c>
    </row>
    <row r="214" spans="1:19" ht="21" customHeight="1">
      <c r="A214" s="35">
        <f t="shared" si="3"/>
        <v>167</v>
      </c>
      <c r="B214" s="76">
        <v>27211243690</v>
      </c>
      <c r="C214" s="38" t="s">
        <v>158</v>
      </c>
      <c r="D214" s="27" t="s">
        <v>161</v>
      </c>
      <c r="E214" s="34" t="s">
        <v>252</v>
      </c>
      <c r="F214" s="28">
        <v>37797</v>
      </c>
      <c r="G214" s="29" t="s">
        <v>57</v>
      </c>
      <c r="H214" s="30" t="s">
        <v>58</v>
      </c>
      <c r="I214" s="31">
        <v>6.96</v>
      </c>
      <c r="J214" s="32"/>
      <c r="K214" s="32">
        <v>7.8</v>
      </c>
      <c r="L214" s="31">
        <v>6.98</v>
      </c>
      <c r="M214" s="31">
        <v>2.85</v>
      </c>
      <c r="N214" s="33">
        <v>0</v>
      </c>
      <c r="O214" s="33" t="s">
        <v>59</v>
      </c>
      <c r="P214" s="33" t="s">
        <v>59</v>
      </c>
      <c r="Q214" s="33" t="s">
        <v>60</v>
      </c>
      <c r="R214" s="41">
        <v>0</v>
      </c>
      <c r="S214" s="39" t="s">
        <v>71</v>
      </c>
    </row>
    <row r="215" spans="1:19" ht="21" customHeight="1">
      <c r="A215" s="35">
        <f t="shared" si="3"/>
        <v>168</v>
      </c>
      <c r="B215" s="76">
        <v>27207829016</v>
      </c>
      <c r="C215" s="38" t="s">
        <v>428</v>
      </c>
      <c r="D215" s="27" t="s">
        <v>429</v>
      </c>
      <c r="E215" s="34" t="s">
        <v>252</v>
      </c>
      <c r="F215" s="28">
        <v>37705</v>
      </c>
      <c r="G215" s="29" t="s">
        <v>57</v>
      </c>
      <c r="H215" s="30" t="s">
        <v>82</v>
      </c>
      <c r="I215" s="31">
        <v>7.99</v>
      </c>
      <c r="J215" s="32"/>
      <c r="K215" s="32">
        <v>9</v>
      </c>
      <c r="L215" s="31">
        <v>8.02</v>
      </c>
      <c r="M215" s="31">
        <v>3.45</v>
      </c>
      <c r="N215" s="33" t="s">
        <v>59</v>
      </c>
      <c r="O215" s="33" t="s">
        <v>59</v>
      </c>
      <c r="P215" s="33" t="s">
        <v>59</v>
      </c>
      <c r="Q215" s="33" t="s">
        <v>85</v>
      </c>
      <c r="R215" s="41">
        <v>0</v>
      </c>
      <c r="S215" s="39" t="s">
        <v>61</v>
      </c>
    </row>
    <row r="216" spans="1:19" ht="21" customHeight="1">
      <c r="A216" s="35">
        <f t="shared" si="3"/>
        <v>169</v>
      </c>
      <c r="B216" s="76">
        <v>27211202359</v>
      </c>
      <c r="C216" s="38" t="s">
        <v>376</v>
      </c>
      <c r="D216" s="27" t="s">
        <v>430</v>
      </c>
      <c r="E216" s="34" t="s">
        <v>252</v>
      </c>
      <c r="F216" s="28">
        <v>37727</v>
      </c>
      <c r="G216" s="29" t="s">
        <v>57</v>
      </c>
      <c r="H216" s="30" t="s">
        <v>58</v>
      </c>
      <c r="I216" s="31">
        <v>7.88</v>
      </c>
      <c r="J216" s="32"/>
      <c r="K216" s="32">
        <v>8.6999999999999993</v>
      </c>
      <c r="L216" s="31">
        <v>7.9</v>
      </c>
      <c r="M216" s="31">
        <v>3.4</v>
      </c>
      <c r="N216" s="33" t="s">
        <v>59</v>
      </c>
      <c r="O216" s="33" t="s">
        <v>59</v>
      </c>
      <c r="P216" s="33" t="s">
        <v>59</v>
      </c>
      <c r="Q216" s="33" t="s">
        <v>85</v>
      </c>
      <c r="R216" s="41">
        <v>0</v>
      </c>
      <c r="S216" s="39" t="s">
        <v>61</v>
      </c>
    </row>
    <row r="217" spans="1:19" ht="21" customHeight="1">
      <c r="A217" s="35">
        <f t="shared" si="3"/>
        <v>170</v>
      </c>
      <c r="B217" s="76">
        <v>27211225682</v>
      </c>
      <c r="C217" s="38" t="s">
        <v>431</v>
      </c>
      <c r="D217" s="27" t="s">
        <v>430</v>
      </c>
      <c r="E217" s="34" t="s">
        <v>252</v>
      </c>
      <c r="F217" s="28">
        <v>37900</v>
      </c>
      <c r="G217" s="29" t="s">
        <v>57</v>
      </c>
      <c r="H217" s="30" t="s">
        <v>58</v>
      </c>
      <c r="I217" s="31">
        <v>6.19</v>
      </c>
      <c r="J217" s="32"/>
      <c r="K217" s="32">
        <v>7</v>
      </c>
      <c r="L217" s="31">
        <v>6.2</v>
      </c>
      <c r="M217" s="31">
        <v>2.37</v>
      </c>
      <c r="N217" s="33">
        <v>0</v>
      </c>
      <c r="O217" s="33" t="s">
        <v>59</v>
      </c>
      <c r="P217" s="33" t="s">
        <v>59</v>
      </c>
      <c r="Q217" s="33" t="s">
        <v>60</v>
      </c>
      <c r="R217" s="41">
        <v>0</v>
      </c>
      <c r="S217" s="39" t="s">
        <v>71</v>
      </c>
    </row>
    <row r="218" spans="1:19" ht="21" customHeight="1">
      <c r="A218" s="35">
        <f t="shared" si="3"/>
        <v>171</v>
      </c>
      <c r="B218" s="76">
        <v>27211228325</v>
      </c>
      <c r="C218" s="38" t="s">
        <v>432</v>
      </c>
      <c r="D218" s="27" t="s">
        <v>430</v>
      </c>
      <c r="E218" s="34" t="s">
        <v>252</v>
      </c>
      <c r="F218" s="28">
        <v>37829</v>
      </c>
      <c r="G218" s="29" t="s">
        <v>75</v>
      </c>
      <c r="H218" s="30" t="s">
        <v>58</v>
      </c>
      <c r="I218" s="31">
        <v>6.91</v>
      </c>
      <c r="J218" s="32"/>
      <c r="K218" s="32">
        <v>7.8</v>
      </c>
      <c r="L218" s="31">
        <v>6.94</v>
      </c>
      <c r="M218" s="31">
        <v>2.83</v>
      </c>
      <c r="N218" s="33">
        <v>0</v>
      </c>
      <c r="O218" s="33" t="s">
        <v>59</v>
      </c>
      <c r="P218" s="33" t="s">
        <v>59</v>
      </c>
      <c r="Q218" s="33" t="s">
        <v>60</v>
      </c>
      <c r="R218" s="41">
        <v>0</v>
      </c>
      <c r="S218" s="39" t="s">
        <v>71</v>
      </c>
    </row>
    <row r="219" spans="1:19" ht="21" customHeight="1">
      <c r="A219" s="35">
        <f t="shared" si="3"/>
        <v>172</v>
      </c>
      <c r="B219" s="76">
        <v>27211248462</v>
      </c>
      <c r="C219" s="38" t="s">
        <v>64</v>
      </c>
      <c r="D219" s="27" t="s">
        <v>433</v>
      </c>
      <c r="E219" s="34" t="s">
        <v>252</v>
      </c>
      <c r="F219" s="28">
        <v>37622</v>
      </c>
      <c r="G219" s="29" t="s">
        <v>57</v>
      </c>
      <c r="H219" s="30" t="s">
        <v>58</v>
      </c>
      <c r="I219" s="31">
        <v>7.19</v>
      </c>
      <c r="J219" s="32"/>
      <c r="K219" s="32">
        <v>6.3</v>
      </c>
      <c r="L219" s="31">
        <v>7.17</v>
      </c>
      <c r="M219" s="31">
        <v>2.94</v>
      </c>
      <c r="N219" s="33">
        <v>0</v>
      </c>
      <c r="O219" s="33" t="s">
        <v>59</v>
      </c>
      <c r="P219" s="33" t="s">
        <v>59</v>
      </c>
      <c r="Q219" s="33" t="s">
        <v>67</v>
      </c>
      <c r="R219" s="41">
        <v>0</v>
      </c>
      <c r="S219" s="39" t="s">
        <v>71</v>
      </c>
    </row>
    <row r="220" spans="1:19" ht="21" customHeight="1">
      <c r="A220" s="35">
        <f t="shared" si="3"/>
        <v>173</v>
      </c>
      <c r="B220" s="76">
        <v>27211200814</v>
      </c>
      <c r="C220" s="38" t="s">
        <v>434</v>
      </c>
      <c r="D220" s="27" t="s">
        <v>242</v>
      </c>
      <c r="E220" s="34" t="s">
        <v>252</v>
      </c>
      <c r="F220" s="28">
        <v>37818</v>
      </c>
      <c r="G220" s="29" t="s">
        <v>97</v>
      </c>
      <c r="H220" s="30" t="s">
        <v>58</v>
      </c>
      <c r="I220" s="31">
        <v>7.06</v>
      </c>
      <c r="J220" s="32"/>
      <c r="K220" s="32">
        <v>8.9</v>
      </c>
      <c r="L220" s="31">
        <v>7.1</v>
      </c>
      <c r="M220" s="31">
        <v>2.89</v>
      </c>
      <c r="N220" s="33" t="s">
        <v>59</v>
      </c>
      <c r="O220" s="33" t="s">
        <v>59</v>
      </c>
      <c r="P220" s="33" t="s">
        <v>59</v>
      </c>
      <c r="Q220" s="33" t="s">
        <v>60</v>
      </c>
      <c r="R220" s="41">
        <v>0</v>
      </c>
      <c r="S220" s="39" t="s">
        <v>61</v>
      </c>
    </row>
    <row r="221" spans="1:19" ht="21" customHeight="1">
      <c r="A221" s="35">
        <f t="shared" si="3"/>
        <v>174</v>
      </c>
      <c r="B221" s="76">
        <v>27211202231</v>
      </c>
      <c r="C221" s="38" t="s">
        <v>234</v>
      </c>
      <c r="D221" s="27" t="s">
        <v>242</v>
      </c>
      <c r="E221" s="34" t="s">
        <v>252</v>
      </c>
      <c r="F221" s="28">
        <v>37814</v>
      </c>
      <c r="G221" s="29" t="s">
        <v>97</v>
      </c>
      <c r="H221" s="30" t="s">
        <v>58</v>
      </c>
      <c r="I221" s="31">
        <v>7.99</v>
      </c>
      <c r="J221" s="32"/>
      <c r="K221" s="32">
        <v>9</v>
      </c>
      <c r="L221" s="31">
        <v>8.01</v>
      </c>
      <c r="M221" s="31">
        <v>3.48</v>
      </c>
      <c r="N221" s="33">
        <v>0</v>
      </c>
      <c r="O221" s="33" t="s">
        <v>59</v>
      </c>
      <c r="P221" s="33" t="s">
        <v>59</v>
      </c>
      <c r="Q221" s="33" t="s">
        <v>60</v>
      </c>
      <c r="R221" s="41">
        <v>0</v>
      </c>
      <c r="S221" s="39" t="s">
        <v>71</v>
      </c>
    </row>
    <row r="222" spans="1:19" ht="21" customHeight="1">
      <c r="A222" s="35">
        <f t="shared" si="3"/>
        <v>175</v>
      </c>
      <c r="B222" s="76">
        <v>27211242681</v>
      </c>
      <c r="C222" s="38" t="s">
        <v>435</v>
      </c>
      <c r="D222" s="27" t="s">
        <v>242</v>
      </c>
      <c r="E222" s="34" t="s">
        <v>252</v>
      </c>
      <c r="F222" s="28">
        <v>37940</v>
      </c>
      <c r="G222" s="29" t="s">
        <v>57</v>
      </c>
      <c r="H222" s="30" t="s">
        <v>58</v>
      </c>
      <c r="I222" s="31">
        <v>6.69</v>
      </c>
      <c r="J222" s="32"/>
      <c r="K222" s="32">
        <v>8.3000000000000007</v>
      </c>
      <c r="L222" s="31">
        <v>6.73</v>
      </c>
      <c r="M222" s="31">
        <v>2.7</v>
      </c>
      <c r="N222" s="33" t="s">
        <v>59</v>
      </c>
      <c r="O222" s="33" t="s">
        <v>59</v>
      </c>
      <c r="P222" s="33" t="s">
        <v>59</v>
      </c>
      <c r="Q222" s="33" t="s">
        <v>60</v>
      </c>
      <c r="R222" s="41">
        <v>0</v>
      </c>
      <c r="S222" s="39" t="s">
        <v>61</v>
      </c>
    </row>
    <row r="223" spans="1:19" ht="21" customHeight="1">
      <c r="A223" s="35">
        <f t="shared" si="3"/>
        <v>176</v>
      </c>
      <c r="B223" s="76">
        <v>27211237606</v>
      </c>
      <c r="C223" s="38" t="s">
        <v>436</v>
      </c>
      <c r="D223" s="27" t="s">
        <v>242</v>
      </c>
      <c r="E223" s="34" t="s">
        <v>252</v>
      </c>
      <c r="F223" s="28">
        <v>37897</v>
      </c>
      <c r="G223" s="29" t="s">
        <v>57</v>
      </c>
      <c r="H223" s="30" t="s">
        <v>58</v>
      </c>
      <c r="I223" s="31">
        <v>8.06</v>
      </c>
      <c r="J223" s="32"/>
      <c r="K223" s="32">
        <v>8.1999999999999993</v>
      </c>
      <c r="L223" s="31">
        <v>8.06</v>
      </c>
      <c r="M223" s="31">
        <v>3.45</v>
      </c>
      <c r="N223" s="33" t="s">
        <v>59</v>
      </c>
      <c r="O223" s="33" t="s">
        <v>59</v>
      </c>
      <c r="P223" s="33" t="s">
        <v>59</v>
      </c>
      <c r="Q223" s="33" t="s">
        <v>85</v>
      </c>
      <c r="R223" s="41">
        <v>0</v>
      </c>
      <c r="S223" s="39" t="s">
        <v>61</v>
      </c>
    </row>
    <row r="224" spans="1:19" ht="21" customHeight="1">
      <c r="A224" s="35">
        <f t="shared" si="3"/>
        <v>177</v>
      </c>
      <c r="B224" s="76">
        <v>27211201233</v>
      </c>
      <c r="C224" s="38" t="s">
        <v>437</v>
      </c>
      <c r="D224" s="27" t="s">
        <v>104</v>
      </c>
      <c r="E224" s="34" t="s">
        <v>252</v>
      </c>
      <c r="F224" s="28">
        <v>37932</v>
      </c>
      <c r="G224" s="29" t="s">
        <v>97</v>
      </c>
      <c r="H224" s="30" t="s">
        <v>58</v>
      </c>
      <c r="I224" s="31">
        <v>7.81</v>
      </c>
      <c r="J224" s="32"/>
      <c r="K224" s="32">
        <v>8.3000000000000007</v>
      </c>
      <c r="L224" s="31">
        <v>7.82</v>
      </c>
      <c r="M224" s="31">
        <v>3.37</v>
      </c>
      <c r="N224" s="33" t="s">
        <v>59</v>
      </c>
      <c r="O224" s="33" t="s">
        <v>59</v>
      </c>
      <c r="P224" s="33" t="s">
        <v>59</v>
      </c>
      <c r="Q224" s="33" t="s">
        <v>60</v>
      </c>
      <c r="R224" s="41">
        <v>0</v>
      </c>
      <c r="S224" s="39" t="s">
        <v>61</v>
      </c>
    </row>
    <row r="225" spans="1:19" ht="21" customHeight="1">
      <c r="A225" s="35">
        <f t="shared" si="3"/>
        <v>178</v>
      </c>
      <c r="B225" s="76">
        <v>27211201561</v>
      </c>
      <c r="C225" s="38" t="s">
        <v>126</v>
      </c>
      <c r="D225" s="27" t="s">
        <v>244</v>
      </c>
      <c r="E225" s="34" t="s">
        <v>252</v>
      </c>
      <c r="F225" s="28">
        <v>37843</v>
      </c>
      <c r="G225" s="29" t="s">
        <v>57</v>
      </c>
      <c r="H225" s="30" t="s">
        <v>58</v>
      </c>
      <c r="I225" s="31">
        <v>7.69</v>
      </c>
      <c r="J225" s="32"/>
      <c r="K225" s="32">
        <v>8</v>
      </c>
      <c r="L225" s="31">
        <v>7.7</v>
      </c>
      <c r="M225" s="31">
        <v>3.28</v>
      </c>
      <c r="N225" s="33" t="s">
        <v>59</v>
      </c>
      <c r="O225" s="33" t="s">
        <v>59</v>
      </c>
      <c r="P225" s="33" t="s">
        <v>59</v>
      </c>
      <c r="Q225" s="33" t="s">
        <v>85</v>
      </c>
      <c r="R225" s="41">
        <v>0</v>
      </c>
      <c r="S225" s="39" t="s">
        <v>61</v>
      </c>
    </row>
    <row r="226" spans="1:19" ht="21" customHeight="1">
      <c r="A226" s="35">
        <f t="shared" si="3"/>
        <v>179</v>
      </c>
      <c r="B226" s="76">
        <v>27212235135</v>
      </c>
      <c r="C226" s="38" t="s">
        <v>438</v>
      </c>
      <c r="D226" s="27" t="s">
        <v>439</v>
      </c>
      <c r="E226" s="34" t="s">
        <v>252</v>
      </c>
      <c r="F226" s="28">
        <v>37753</v>
      </c>
      <c r="G226" s="29" t="s">
        <v>57</v>
      </c>
      <c r="H226" s="30" t="s">
        <v>58</v>
      </c>
      <c r="I226" s="31">
        <v>7.56</v>
      </c>
      <c r="J226" s="32"/>
      <c r="K226" s="32">
        <v>8.6</v>
      </c>
      <c r="L226" s="31">
        <v>7.58</v>
      </c>
      <c r="M226" s="31">
        <v>3.25</v>
      </c>
      <c r="N226" s="33" t="s">
        <v>59</v>
      </c>
      <c r="O226" s="33" t="s">
        <v>59</v>
      </c>
      <c r="P226" s="33" t="s">
        <v>59</v>
      </c>
      <c r="Q226" s="33" t="s">
        <v>60</v>
      </c>
      <c r="R226" s="41">
        <v>0</v>
      </c>
      <c r="S226" s="39" t="s">
        <v>61</v>
      </c>
    </row>
    <row r="227" spans="1:19" ht="21" customHeight="1">
      <c r="A227" s="35">
        <f t="shared" si="3"/>
        <v>180</v>
      </c>
      <c r="B227" s="76">
        <v>27211202105</v>
      </c>
      <c r="C227" s="38" t="s">
        <v>395</v>
      </c>
      <c r="D227" s="27" t="s">
        <v>439</v>
      </c>
      <c r="E227" s="34" t="s">
        <v>252</v>
      </c>
      <c r="F227" s="28">
        <v>37773</v>
      </c>
      <c r="G227" s="29" t="s">
        <v>97</v>
      </c>
      <c r="H227" s="30" t="s">
        <v>58</v>
      </c>
      <c r="I227" s="31">
        <v>7.58</v>
      </c>
      <c r="J227" s="32"/>
      <c r="K227" s="32">
        <v>7.6</v>
      </c>
      <c r="L227" s="31">
        <v>7.58</v>
      </c>
      <c r="M227" s="31">
        <v>3.22</v>
      </c>
      <c r="N227" s="33">
        <v>0</v>
      </c>
      <c r="O227" s="33" t="s">
        <v>59</v>
      </c>
      <c r="P227" s="33" t="s">
        <v>59</v>
      </c>
      <c r="Q227" s="33" t="s">
        <v>85</v>
      </c>
      <c r="R227" s="41">
        <v>0</v>
      </c>
      <c r="S227" s="39" t="s">
        <v>71</v>
      </c>
    </row>
    <row r="228" spans="1:19" ht="21" customHeight="1">
      <c r="A228" s="35">
        <f t="shared" si="3"/>
        <v>181</v>
      </c>
      <c r="B228" s="76">
        <v>27211248775</v>
      </c>
      <c r="C228" s="38" t="s">
        <v>226</v>
      </c>
      <c r="D228" s="27" t="s">
        <v>439</v>
      </c>
      <c r="E228" s="34" t="s">
        <v>252</v>
      </c>
      <c r="F228" s="28">
        <v>37778</v>
      </c>
      <c r="G228" s="29" t="s">
        <v>57</v>
      </c>
      <c r="H228" s="30" t="s">
        <v>58</v>
      </c>
      <c r="I228" s="31">
        <v>6.85</v>
      </c>
      <c r="J228" s="32"/>
      <c r="K228" s="32">
        <v>8.3000000000000007</v>
      </c>
      <c r="L228" s="31">
        <v>6.88</v>
      </c>
      <c r="M228" s="31">
        <v>2.78</v>
      </c>
      <c r="N228" s="33">
        <v>0</v>
      </c>
      <c r="O228" s="33" t="s">
        <v>59</v>
      </c>
      <c r="P228" s="33" t="s">
        <v>59</v>
      </c>
      <c r="Q228" s="33" t="s">
        <v>60</v>
      </c>
      <c r="R228" s="41">
        <v>0</v>
      </c>
      <c r="S228" s="39" t="s">
        <v>71</v>
      </c>
    </row>
    <row r="229" spans="1:19" ht="21" customHeight="1">
      <c r="A229" s="35">
        <f t="shared" si="3"/>
        <v>182</v>
      </c>
      <c r="B229" s="76">
        <v>27211248776</v>
      </c>
      <c r="C229" s="38" t="s">
        <v>440</v>
      </c>
      <c r="D229" s="27" t="s">
        <v>441</v>
      </c>
      <c r="E229" s="34" t="s">
        <v>252</v>
      </c>
      <c r="F229" s="28">
        <v>37931</v>
      </c>
      <c r="G229" s="29" t="s">
        <v>117</v>
      </c>
      <c r="H229" s="30" t="s">
        <v>58</v>
      </c>
      <c r="I229" s="31">
        <v>7.85</v>
      </c>
      <c r="J229" s="32"/>
      <c r="K229" s="32">
        <v>8</v>
      </c>
      <c r="L229" s="31">
        <v>7.85</v>
      </c>
      <c r="M229" s="31">
        <v>3.37</v>
      </c>
      <c r="N229" s="33">
        <v>0</v>
      </c>
      <c r="O229" s="33" t="s">
        <v>59</v>
      </c>
      <c r="P229" s="33" t="s">
        <v>59</v>
      </c>
      <c r="Q229" s="33" t="s">
        <v>60</v>
      </c>
      <c r="R229" s="41">
        <v>0</v>
      </c>
      <c r="S229" s="39" t="s">
        <v>71</v>
      </c>
    </row>
    <row r="230" spans="1:19" ht="21" customHeight="1">
      <c r="A230" s="35">
        <f t="shared" si="3"/>
        <v>183</v>
      </c>
      <c r="B230" s="76">
        <v>27211202141</v>
      </c>
      <c r="C230" s="38" t="s">
        <v>442</v>
      </c>
      <c r="D230" s="27" t="s">
        <v>443</v>
      </c>
      <c r="E230" s="34" t="s">
        <v>252</v>
      </c>
      <c r="F230" s="28">
        <v>37780</v>
      </c>
      <c r="G230" s="29" t="s">
        <v>117</v>
      </c>
      <c r="H230" s="30" t="s">
        <v>58</v>
      </c>
      <c r="I230" s="31">
        <v>7.03</v>
      </c>
      <c r="J230" s="32"/>
      <c r="K230" s="32">
        <v>8.3000000000000007</v>
      </c>
      <c r="L230" s="31">
        <v>7.06</v>
      </c>
      <c r="M230" s="31">
        <v>2.87</v>
      </c>
      <c r="N230" s="33" t="s">
        <v>59</v>
      </c>
      <c r="O230" s="33" t="s">
        <v>59</v>
      </c>
      <c r="P230" s="33" t="s">
        <v>59</v>
      </c>
      <c r="Q230" s="33" t="s">
        <v>60</v>
      </c>
      <c r="R230" s="41">
        <v>0</v>
      </c>
      <c r="S230" s="39" t="s">
        <v>61</v>
      </c>
    </row>
    <row r="231" spans="1:19" ht="21" customHeight="1">
      <c r="A231" s="35">
        <f t="shared" si="3"/>
        <v>184</v>
      </c>
      <c r="B231" s="76">
        <v>27211202666</v>
      </c>
      <c r="C231" s="38" t="s">
        <v>444</v>
      </c>
      <c r="D231" s="27" t="s">
        <v>443</v>
      </c>
      <c r="E231" s="34" t="s">
        <v>252</v>
      </c>
      <c r="F231" s="28">
        <v>37934</v>
      </c>
      <c r="G231" s="29" t="s">
        <v>57</v>
      </c>
      <c r="H231" s="30" t="s">
        <v>58</v>
      </c>
      <c r="I231" s="31">
        <v>7.08</v>
      </c>
      <c r="J231" s="32"/>
      <c r="K231" s="32">
        <v>8.3000000000000007</v>
      </c>
      <c r="L231" s="31">
        <v>7.11</v>
      </c>
      <c r="M231" s="31">
        <v>2.94</v>
      </c>
      <c r="N231" s="33">
        <v>0</v>
      </c>
      <c r="O231" s="33" t="s">
        <v>59</v>
      </c>
      <c r="P231" s="33" t="s">
        <v>59</v>
      </c>
      <c r="Q231" s="33" t="s">
        <v>85</v>
      </c>
      <c r="R231" s="41">
        <v>0</v>
      </c>
      <c r="S231" s="39" t="s">
        <v>71</v>
      </c>
    </row>
    <row r="232" spans="1:19" ht="21" customHeight="1">
      <c r="A232" s="35">
        <f t="shared" si="3"/>
        <v>185</v>
      </c>
      <c r="B232" s="76">
        <v>27211201401</v>
      </c>
      <c r="C232" s="38" t="s">
        <v>445</v>
      </c>
      <c r="D232" s="27" t="s">
        <v>245</v>
      </c>
      <c r="E232" s="34" t="s">
        <v>252</v>
      </c>
      <c r="F232" s="28">
        <v>37983</v>
      </c>
      <c r="G232" s="29" t="s">
        <v>176</v>
      </c>
      <c r="H232" s="30" t="s">
        <v>58</v>
      </c>
      <c r="I232" s="31">
        <v>7.05</v>
      </c>
      <c r="J232" s="32"/>
      <c r="K232" s="32">
        <v>8.5</v>
      </c>
      <c r="L232" s="31">
        <v>7.09</v>
      </c>
      <c r="M232" s="31">
        <v>2.9</v>
      </c>
      <c r="N232" s="33" t="s">
        <v>59</v>
      </c>
      <c r="O232" s="33" t="s">
        <v>59</v>
      </c>
      <c r="P232" s="33" t="s">
        <v>59</v>
      </c>
      <c r="Q232" s="33" t="s">
        <v>60</v>
      </c>
      <c r="R232" s="41">
        <v>0</v>
      </c>
      <c r="S232" s="39" t="s">
        <v>61</v>
      </c>
    </row>
    <row r="233" spans="1:19" ht="21" customHeight="1">
      <c r="A233" s="35">
        <f t="shared" si="3"/>
        <v>186</v>
      </c>
      <c r="B233" s="76">
        <v>27211245360</v>
      </c>
      <c r="C233" s="38" t="s">
        <v>276</v>
      </c>
      <c r="D233" s="27" t="s">
        <v>187</v>
      </c>
      <c r="E233" s="34" t="s">
        <v>252</v>
      </c>
      <c r="F233" s="28">
        <v>37921</v>
      </c>
      <c r="G233" s="29" t="s">
        <v>446</v>
      </c>
      <c r="H233" s="30" t="s">
        <v>58</v>
      </c>
      <c r="I233" s="31">
        <v>7.77</v>
      </c>
      <c r="J233" s="32"/>
      <c r="K233" s="32">
        <v>9</v>
      </c>
      <c r="L233" s="31">
        <v>7.8</v>
      </c>
      <c r="M233" s="31">
        <v>3.35</v>
      </c>
      <c r="N233" s="33" t="s">
        <v>59</v>
      </c>
      <c r="O233" s="33" t="s">
        <v>59</v>
      </c>
      <c r="P233" s="33" t="s">
        <v>59</v>
      </c>
      <c r="Q233" s="33" t="s">
        <v>60</v>
      </c>
      <c r="R233" s="41">
        <v>0</v>
      </c>
      <c r="S233" s="39" t="s">
        <v>61</v>
      </c>
    </row>
    <row r="234" spans="1:19" ht="21" customHeight="1">
      <c r="A234" s="35">
        <f t="shared" si="3"/>
        <v>187</v>
      </c>
      <c r="B234" s="76">
        <v>27211202459</v>
      </c>
      <c r="C234" s="38" t="s">
        <v>158</v>
      </c>
      <c r="D234" s="27" t="s">
        <v>447</v>
      </c>
      <c r="E234" s="34" t="s">
        <v>252</v>
      </c>
      <c r="F234" s="28">
        <v>37754</v>
      </c>
      <c r="G234" s="29" t="s">
        <v>94</v>
      </c>
      <c r="H234" s="30" t="s">
        <v>58</v>
      </c>
      <c r="I234" s="31">
        <v>7.2</v>
      </c>
      <c r="J234" s="32"/>
      <c r="K234" s="32">
        <v>7.1</v>
      </c>
      <c r="L234" s="31">
        <v>7.2</v>
      </c>
      <c r="M234" s="31">
        <v>3</v>
      </c>
      <c r="N234" s="33" t="s">
        <v>59</v>
      </c>
      <c r="O234" s="33" t="s">
        <v>59</v>
      </c>
      <c r="P234" s="33" t="s">
        <v>59</v>
      </c>
      <c r="Q234" s="33" t="s">
        <v>60</v>
      </c>
      <c r="R234" s="41">
        <v>0</v>
      </c>
      <c r="S234" s="39" t="s">
        <v>61</v>
      </c>
    </row>
    <row r="235" spans="1:19" ht="21" customHeight="1">
      <c r="A235" s="35">
        <f t="shared" si="3"/>
        <v>188</v>
      </c>
      <c r="B235" s="76">
        <v>27211235381</v>
      </c>
      <c r="C235" s="38" t="s">
        <v>269</v>
      </c>
      <c r="D235" s="27" t="s">
        <v>447</v>
      </c>
      <c r="E235" s="34" t="s">
        <v>252</v>
      </c>
      <c r="F235" s="28">
        <v>37919</v>
      </c>
      <c r="G235" s="29" t="s">
        <v>57</v>
      </c>
      <c r="H235" s="30" t="s">
        <v>58</v>
      </c>
      <c r="I235" s="31">
        <v>8.15</v>
      </c>
      <c r="J235" s="32"/>
      <c r="K235" s="32">
        <v>8.6999999999999993</v>
      </c>
      <c r="L235" s="31">
        <v>8.16</v>
      </c>
      <c r="M235" s="31">
        <v>3.57</v>
      </c>
      <c r="N235" s="33">
        <v>0</v>
      </c>
      <c r="O235" s="33" t="s">
        <v>59</v>
      </c>
      <c r="P235" s="33" t="s">
        <v>59</v>
      </c>
      <c r="Q235" s="33" t="s">
        <v>60</v>
      </c>
      <c r="R235" s="41">
        <v>0</v>
      </c>
      <c r="S235" s="39" t="s">
        <v>71</v>
      </c>
    </row>
    <row r="236" spans="1:19" ht="21" customHeight="1">
      <c r="A236" s="35">
        <f t="shared" si="3"/>
        <v>189</v>
      </c>
      <c r="B236" s="76">
        <v>27211238251</v>
      </c>
      <c r="C236" s="38" t="s">
        <v>448</v>
      </c>
      <c r="D236" s="27" t="s">
        <v>447</v>
      </c>
      <c r="E236" s="34" t="s">
        <v>252</v>
      </c>
      <c r="F236" s="28">
        <v>37856</v>
      </c>
      <c r="G236" s="29" t="s">
        <v>57</v>
      </c>
      <c r="H236" s="30" t="s">
        <v>58</v>
      </c>
      <c r="I236" s="31">
        <v>8.17</v>
      </c>
      <c r="J236" s="32"/>
      <c r="K236" s="32">
        <v>8.4</v>
      </c>
      <c r="L236" s="31">
        <v>8.18</v>
      </c>
      <c r="M236" s="31">
        <v>3.55</v>
      </c>
      <c r="N236" s="33" t="s">
        <v>59</v>
      </c>
      <c r="O236" s="33" t="s">
        <v>59</v>
      </c>
      <c r="P236" s="33" t="s">
        <v>59</v>
      </c>
      <c r="Q236" s="33" t="s">
        <v>60</v>
      </c>
      <c r="R236" s="41">
        <v>0</v>
      </c>
      <c r="S236" s="39" t="s">
        <v>61</v>
      </c>
    </row>
    <row r="237" spans="1:19" ht="21" customHeight="1">
      <c r="A237" s="35">
        <f t="shared" si="3"/>
        <v>190</v>
      </c>
      <c r="B237" s="76">
        <v>27211202658</v>
      </c>
      <c r="C237" s="38" t="s">
        <v>449</v>
      </c>
      <c r="D237" s="27" t="s">
        <v>447</v>
      </c>
      <c r="E237" s="34" t="s">
        <v>252</v>
      </c>
      <c r="F237" s="28">
        <v>37852</v>
      </c>
      <c r="G237" s="29" t="s">
        <v>57</v>
      </c>
      <c r="H237" s="30" t="s">
        <v>58</v>
      </c>
      <c r="I237" s="31">
        <v>7.25</v>
      </c>
      <c r="J237" s="32"/>
      <c r="K237" s="32">
        <v>8.6</v>
      </c>
      <c r="L237" s="31">
        <v>7.23</v>
      </c>
      <c r="M237" s="31">
        <v>2.99</v>
      </c>
      <c r="N237" s="33">
        <v>0</v>
      </c>
      <c r="O237" s="33" t="s">
        <v>59</v>
      </c>
      <c r="P237" s="33" t="s">
        <v>59</v>
      </c>
      <c r="Q237" s="33" t="s">
        <v>60</v>
      </c>
      <c r="R237" s="41">
        <v>0</v>
      </c>
      <c r="S237" s="39" t="s">
        <v>71</v>
      </c>
    </row>
    <row r="238" spans="1:19" ht="21" customHeight="1">
      <c r="A238" s="35">
        <f t="shared" si="3"/>
        <v>191</v>
      </c>
      <c r="B238" s="76">
        <v>27211221387</v>
      </c>
      <c r="C238" s="38" t="s">
        <v>450</v>
      </c>
      <c r="D238" s="27" t="s">
        <v>447</v>
      </c>
      <c r="E238" s="34" t="s">
        <v>252</v>
      </c>
      <c r="F238" s="28">
        <v>37647</v>
      </c>
      <c r="G238" s="29" t="s">
        <v>57</v>
      </c>
      <c r="H238" s="30" t="s">
        <v>58</v>
      </c>
      <c r="I238" s="31">
        <v>6.93</v>
      </c>
      <c r="J238" s="32"/>
      <c r="K238" s="32">
        <v>7.8</v>
      </c>
      <c r="L238" s="31">
        <v>6.95</v>
      </c>
      <c r="M238" s="31">
        <v>2.83</v>
      </c>
      <c r="N238" s="33" t="s">
        <v>59</v>
      </c>
      <c r="O238" s="33" t="s">
        <v>59</v>
      </c>
      <c r="P238" s="33" t="s">
        <v>59</v>
      </c>
      <c r="Q238" s="33" t="s">
        <v>60</v>
      </c>
      <c r="R238" s="41">
        <v>0</v>
      </c>
      <c r="S238" s="39" t="s">
        <v>61</v>
      </c>
    </row>
    <row r="239" spans="1:19" ht="21" customHeight="1">
      <c r="A239" s="35">
        <f t="shared" si="3"/>
        <v>192</v>
      </c>
      <c r="B239" s="76">
        <v>27211238270</v>
      </c>
      <c r="C239" s="38" t="s">
        <v>300</v>
      </c>
      <c r="D239" s="27" t="s">
        <v>447</v>
      </c>
      <c r="E239" s="34" t="s">
        <v>252</v>
      </c>
      <c r="F239" s="28">
        <v>37922</v>
      </c>
      <c r="G239" s="29" t="s">
        <v>66</v>
      </c>
      <c r="H239" s="30" t="s">
        <v>58</v>
      </c>
      <c r="I239" s="31">
        <v>7.25</v>
      </c>
      <c r="J239" s="32"/>
      <c r="K239" s="32">
        <v>8.1999999999999993</v>
      </c>
      <c r="L239" s="31">
        <v>7.28</v>
      </c>
      <c r="M239" s="31">
        <v>3.04</v>
      </c>
      <c r="N239" s="33" t="s">
        <v>59</v>
      </c>
      <c r="O239" s="33" t="s">
        <v>59</v>
      </c>
      <c r="P239" s="33" t="s">
        <v>59</v>
      </c>
      <c r="Q239" s="33" t="s">
        <v>60</v>
      </c>
      <c r="R239" s="41">
        <v>0</v>
      </c>
      <c r="S239" s="39" t="s">
        <v>61</v>
      </c>
    </row>
    <row r="240" spans="1:19" ht="21" customHeight="1">
      <c r="A240" s="35">
        <f t="shared" si="3"/>
        <v>193</v>
      </c>
      <c r="B240" s="76">
        <v>27211248435</v>
      </c>
      <c r="C240" s="38" t="s">
        <v>451</v>
      </c>
      <c r="D240" s="27" t="s">
        <v>84</v>
      </c>
      <c r="E240" s="34" t="s">
        <v>252</v>
      </c>
      <c r="F240" s="28">
        <v>37917</v>
      </c>
      <c r="G240" s="29" t="s">
        <v>81</v>
      </c>
      <c r="H240" s="30" t="s">
        <v>58</v>
      </c>
      <c r="I240" s="31">
        <v>7.78</v>
      </c>
      <c r="J240" s="32"/>
      <c r="K240" s="32">
        <v>9.4</v>
      </c>
      <c r="L240" s="31">
        <v>7.82</v>
      </c>
      <c r="M240" s="31">
        <v>3.39</v>
      </c>
      <c r="N240" s="33" t="s">
        <v>59</v>
      </c>
      <c r="O240" s="33" t="s">
        <v>59</v>
      </c>
      <c r="P240" s="33" t="s">
        <v>59</v>
      </c>
      <c r="Q240" s="33" t="s">
        <v>60</v>
      </c>
      <c r="R240" s="41">
        <v>0</v>
      </c>
      <c r="S240" s="39" t="s">
        <v>61</v>
      </c>
    </row>
    <row r="241" spans="1:19" ht="21" customHeight="1">
      <c r="A241" s="35">
        <f t="shared" si="3"/>
        <v>194</v>
      </c>
      <c r="B241" s="76">
        <v>27211238546</v>
      </c>
      <c r="C241" s="38" t="s">
        <v>452</v>
      </c>
      <c r="D241" s="27" t="s">
        <v>84</v>
      </c>
      <c r="E241" s="34" t="s">
        <v>252</v>
      </c>
      <c r="F241" s="28">
        <v>37818</v>
      </c>
      <c r="G241" s="29" t="s">
        <v>94</v>
      </c>
      <c r="H241" s="30" t="s">
        <v>58</v>
      </c>
      <c r="I241" s="31">
        <v>6.99</v>
      </c>
      <c r="J241" s="32"/>
      <c r="K241" s="32">
        <v>7.5</v>
      </c>
      <c r="L241" s="31">
        <v>7</v>
      </c>
      <c r="M241" s="31">
        <v>2.86</v>
      </c>
      <c r="N241" s="33" t="s">
        <v>59</v>
      </c>
      <c r="O241" s="33" t="s">
        <v>59</v>
      </c>
      <c r="P241" s="33" t="s">
        <v>59</v>
      </c>
      <c r="Q241" s="33" t="s">
        <v>67</v>
      </c>
      <c r="R241" s="41">
        <v>0</v>
      </c>
      <c r="S241" s="39" t="s">
        <v>61</v>
      </c>
    </row>
    <row r="242" spans="1:19" ht="21" customHeight="1">
      <c r="A242" s="35">
        <f t="shared" si="3"/>
        <v>195</v>
      </c>
      <c r="B242" s="76">
        <v>27211241575</v>
      </c>
      <c r="C242" s="38" t="s">
        <v>453</v>
      </c>
      <c r="D242" s="27" t="s">
        <v>454</v>
      </c>
      <c r="E242" s="34" t="s">
        <v>252</v>
      </c>
      <c r="F242" s="28">
        <v>37847</v>
      </c>
      <c r="G242" s="29" t="s">
        <v>81</v>
      </c>
      <c r="H242" s="30" t="s">
        <v>58</v>
      </c>
      <c r="I242" s="31">
        <v>6.96</v>
      </c>
      <c r="J242" s="32"/>
      <c r="K242" s="32">
        <v>8.8000000000000007</v>
      </c>
      <c r="L242" s="31">
        <v>7.01</v>
      </c>
      <c r="M242" s="31">
        <v>2.86</v>
      </c>
      <c r="N242" s="33">
        <v>0</v>
      </c>
      <c r="O242" s="33" t="s">
        <v>59</v>
      </c>
      <c r="P242" s="33" t="s">
        <v>59</v>
      </c>
      <c r="Q242" s="33" t="s">
        <v>60</v>
      </c>
      <c r="R242" s="41">
        <v>0</v>
      </c>
      <c r="S242" s="39" t="s">
        <v>71</v>
      </c>
    </row>
    <row r="243" spans="1:19" ht="21" customHeight="1">
      <c r="A243" s="35">
        <f t="shared" si="3"/>
        <v>196</v>
      </c>
      <c r="B243" s="76">
        <v>27204331618</v>
      </c>
      <c r="C243" s="38" t="s">
        <v>455</v>
      </c>
      <c r="D243" s="27" t="s">
        <v>456</v>
      </c>
      <c r="E243" s="34" t="s">
        <v>252</v>
      </c>
      <c r="F243" s="28">
        <v>37722</v>
      </c>
      <c r="G243" s="29" t="s">
        <v>117</v>
      </c>
      <c r="H243" s="30" t="s">
        <v>58</v>
      </c>
      <c r="I243" s="31">
        <v>7.99</v>
      </c>
      <c r="J243" s="32"/>
      <c r="K243" s="32">
        <v>9.5</v>
      </c>
      <c r="L243" s="31">
        <v>8.02</v>
      </c>
      <c r="M243" s="31">
        <v>3.46</v>
      </c>
      <c r="N243" s="33" t="s">
        <v>59</v>
      </c>
      <c r="O243" s="33" t="s">
        <v>59</v>
      </c>
      <c r="P243" s="33" t="s">
        <v>59</v>
      </c>
      <c r="Q243" s="33" t="s">
        <v>60</v>
      </c>
      <c r="R243" s="41">
        <v>0</v>
      </c>
      <c r="S243" s="39" t="s">
        <v>61</v>
      </c>
    </row>
    <row r="244" spans="1:19" ht="21" customHeight="1">
      <c r="A244" s="35">
        <f t="shared" si="3"/>
        <v>197</v>
      </c>
      <c r="B244" s="76">
        <v>27211248437</v>
      </c>
      <c r="C244" s="38" t="s">
        <v>457</v>
      </c>
      <c r="D244" s="27" t="s">
        <v>458</v>
      </c>
      <c r="E244" s="34" t="s">
        <v>252</v>
      </c>
      <c r="F244" s="28">
        <v>37814</v>
      </c>
      <c r="G244" s="29" t="s">
        <v>81</v>
      </c>
      <c r="H244" s="30" t="s">
        <v>58</v>
      </c>
      <c r="I244" s="31">
        <v>8.1300000000000008</v>
      </c>
      <c r="J244" s="32"/>
      <c r="K244" s="32">
        <v>8.1999999999999993</v>
      </c>
      <c r="L244" s="31">
        <v>8.1300000000000008</v>
      </c>
      <c r="M244" s="31">
        <v>3.53</v>
      </c>
      <c r="N244" s="33" t="s">
        <v>59</v>
      </c>
      <c r="O244" s="33" t="s">
        <v>59</v>
      </c>
      <c r="P244" s="33" t="s">
        <v>59</v>
      </c>
      <c r="Q244" s="33" t="s">
        <v>60</v>
      </c>
      <c r="R244" s="41">
        <v>0</v>
      </c>
      <c r="S244" s="39" t="s">
        <v>61</v>
      </c>
    </row>
    <row r="245" spans="1:19" ht="21" customHeight="1">
      <c r="A245" s="35">
        <f t="shared" si="3"/>
        <v>198</v>
      </c>
      <c r="B245" s="76">
        <v>27211135650</v>
      </c>
      <c r="C245" s="38" t="s">
        <v>355</v>
      </c>
      <c r="D245" s="27" t="s">
        <v>459</v>
      </c>
      <c r="E245" s="34" t="s">
        <v>252</v>
      </c>
      <c r="F245" s="28">
        <v>37781</v>
      </c>
      <c r="G245" s="29" t="s">
        <v>97</v>
      </c>
      <c r="H245" s="30" t="s">
        <v>58</v>
      </c>
      <c r="I245" s="31">
        <v>7.61</v>
      </c>
      <c r="J245" s="32"/>
      <c r="K245" s="32">
        <v>8.1999999999999993</v>
      </c>
      <c r="L245" s="31">
        <v>7.62</v>
      </c>
      <c r="M245" s="31">
        <v>3.23</v>
      </c>
      <c r="N245" s="33">
        <v>0</v>
      </c>
      <c r="O245" s="33" t="s">
        <v>59</v>
      </c>
      <c r="P245" s="33" t="s">
        <v>59</v>
      </c>
      <c r="Q245" s="33" t="s">
        <v>85</v>
      </c>
      <c r="R245" s="41">
        <v>0</v>
      </c>
      <c r="S245" s="39" t="s">
        <v>71</v>
      </c>
    </row>
    <row r="246" spans="1:19" ht="21" customHeight="1">
      <c r="A246" s="35">
        <f t="shared" si="3"/>
        <v>199</v>
      </c>
      <c r="B246" s="76">
        <v>27205202455</v>
      </c>
      <c r="C246" s="38" t="s">
        <v>460</v>
      </c>
      <c r="D246" s="27" t="s">
        <v>461</v>
      </c>
      <c r="E246" s="34" t="s">
        <v>252</v>
      </c>
      <c r="F246" s="28">
        <v>37947</v>
      </c>
      <c r="G246" s="29" t="s">
        <v>57</v>
      </c>
      <c r="H246" s="30" t="s">
        <v>82</v>
      </c>
      <c r="I246" s="31">
        <v>7.95</v>
      </c>
      <c r="J246" s="32"/>
      <c r="K246" s="32">
        <v>7.7</v>
      </c>
      <c r="L246" s="31">
        <v>7.94</v>
      </c>
      <c r="M246" s="31">
        <v>3.4</v>
      </c>
      <c r="N246" s="33" t="s">
        <v>59</v>
      </c>
      <c r="O246" s="33" t="s">
        <v>59</v>
      </c>
      <c r="P246" s="33" t="s">
        <v>59</v>
      </c>
      <c r="Q246" s="33" t="s">
        <v>60</v>
      </c>
      <c r="R246" s="41">
        <v>0</v>
      </c>
      <c r="S246" s="39" t="s">
        <v>61</v>
      </c>
    </row>
    <row r="247" spans="1:19" ht="21" customHeight="1">
      <c r="A247" s="35">
        <f t="shared" si="3"/>
        <v>200</v>
      </c>
      <c r="B247" s="76">
        <v>27211202685</v>
      </c>
      <c r="C247" s="38" t="s">
        <v>462</v>
      </c>
      <c r="D247" s="27" t="s">
        <v>461</v>
      </c>
      <c r="E247" s="34" t="s">
        <v>252</v>
      </c>
      <c r="F247" s="28">
        <v>37662</v>
      </c>
      <c r="G247" s="29" t="s">
        <v>57</v>
      </c>
      <c r="H247" s="30" t="s">
        <v>58</v>
      </c>
      <c r="I247" s="31">
        <v>8.01</v>
      </c>
      <c r="J247" s="32"/>
      <c r="K247" s="32">
        <v>8.1999999999999993</v>
      </c>
      <c r="L247" s="31">
        <v>8.02</v>
      </c>
      <c r="M247" s="31">
        <v>3.47</v>
      </c>
      <c r="N247" s="33" t="s">
        <v>59</v>
      </c>
      <c r="O247" s="33" t="s">
        <v>59</v>
      </c>
      <c r="P247" s="33" t="s">
        <v>59</v>
      </c>
      <c r="Q247" s="33" t="s">
        <v>60</v>
      </c>
      <c r="R247" s="41">
        <v>0</v>
      </c>
      <c r="S247" s="39" t="s">
        <v>61</v>
      </c>
    </row>
    <row r="248" spans="1:19" ht="21" customHeight="1">
      <c r="A248" s="35">
        <f t="shared" si="3"/>
        <v>201</v>
      </c>
      <c r="B248" s="76">
        <v>27211243846</v>
      </c>
      <c r="C248" s="38" t="s">
        <v>463</v>
      </c>
      <c r="D248" s="27" t="s">
        <v>461</v>
      </c>
      <c r="E248" s="34" t="s">
        <v>252</v>
      </c>
      <c r="F248" s="28">
        <v>37793</v>
      </c>
      <c r="G248" s="29" t="s">
        <v>75</v>
      </c>
      <c r="H248" s="30" t="s">
        <v>58</v>
      </c>
      <c r="I248" s="31">
        <v>6.94</v>
      </c>
      <c r="J248" s="32"/>
      <c r="K248" s="32">
        <v>8.4</v>
      </c>
      <c r="L248" s="31">
        <v>6.97</v>
      </c>
      <c r="M248" s="31">
        <v>2.83</v>
      </c>
      <c r="N248" s="33" t="s">
        <v>59</v>
      </c>
      <c r="O248" s="33" t="s">
        <v>59</v>
      </c>
      <c r="P248" s="33" t="s">
        <v>59</v>
      </c>
      <c r="Q248" s="33" t="s">
        <v>60</v>
      </c>
      <c r="R248" s="41">
        <v>0</v>
      </c>
      <c r="S248" s="39" t="s">
        <v>61</v>
      </c>
    </row>
    <row r="249" spans="1:19" ht="21" customHeight="1">
      <c r="A249" s="35">
        <f t="shared" si="3"/>
        <v>202</v>
      </c>
      <c r="B249" s="76">
        <v>27201240468</v>
      </c>
      <c r="C249" s="38" t="s">
        <v>464</v>
      </c>
      <c r="D249" s="27" t="s">
        <v>461</v>
      </c>
      <c r="E249" s="34" t="s">
        <v>252</v>
      </c>
      <c r="F249" s="28">
        <v>37790</v>
      </c>
      <c r="G249" s="29" t="s">
        <v>176</v>
      </c>
      <c r="H249" s="30" t="s">
        <v>82</v>
      </c>
      <c r="I249" s="31">
        <v>7.21</v>
      </c>
      <c r="J249" s="32"/>
      <c r="K249" s="32">
        <v>8.5</v>
      </c>
      <c r="L249" s="31">
        <v>7.24</v>
      </c>
      <c r="M249" s="31">
        <v>3</v>
      </c>
      <c r="N249" s="33">
        <v>0</v>
      </c>
      <c r="O249" s="33" t="s">
        <v>59</v>
      </c>
      <c r="P249" s="33" t="s">
        <v>59</v>
      </c>
      <c r="Q249" s="33" t="s">
        <v>60</v>
      </c>
      <c r="R249" s="41">
        <v>0</v>
      </c>
      <c r="S249" s="39" t="s">
        <v>71</v>
      </c>
    </row>
    <row r="250" spans="1:19" ht="21" customHeight="1">
      <c r="A250" s="35">
        <f t="shared" si="3"/>
        <v>203</v>
      </c>
      <c r="B250" s="76">
        <v>27211245051</v>
      </c>
      <c r="C250" s="38" t="s">
        <v>465</v>
      </c>
      <c r="D250" s="27" t="s">
        <v>461</v>
      </c>
      <c r="E250" s="34" t="s">
        <v>252</v>
      </c>
      <c r="F250" s="28">
        <v>37641</v>
      </c>
      <c r="G250" s="29" t="s">
        <v>57</v>
      </c>
      <c r="H250" s="30" t="s">
        <v>58</v>
      </c>
      <c r="I250" s="31">
        <v>7.44</v>
      </c>
      <c r="J250" s="32"/>
      <c r="K250" s="32">
        <v>8.5</v>
      </c>
      <c r="L250" s="31">
        <v>7.47</v>
      </c>
      <c r="M250" s="31">
        <v>3.12</v>
      </c>
      <c r="N250" s="33" t="s">
        <v>59</v>
      </c>
      <c r="O250" s="33" t="s">
        <v>59</v>
      </c>
      <c r="P250" s="33" t="s">
        <v>59</v>
      </c>
      <c r="Q250" s="33" t="s">
        <v>85</v>
      </c>
      <c r="R250" s="41">
        <v>0</v>
      </c>
      <c r="S250" s="39" t="s">
        <v>61</v>
      </c>
    </row>
    <row r="251" spans="1:19" ht="21" customHeight="1">
      <c r="A251" s="35">
        <f t="shared" si="3"/>
        <v>204</v>
      </c>
      <c r="B251" s="76">
        <v>27211220260</v>
      </c>
      <c r="C251" s="38" t="s">
        <v>64</v>
      </c>
      <c r="D251" s="27" t="s">
        <v>65</v>
      </c>
      <c r="E251" s="34" t="s">
        <v>252</v>
      </c>
      <c r="F251" s="28">
        <v>37686</v>
      </c>
      <c r="G251" s="29" t="s">
        <v>57</v>
      </c>
      <c r="H251" s="30" t="s">
        <v>58</v>
      </c>
      <c r="I251" s="31">
        <v>7.53</v>
      </c>
      <c r="J251" s="32"/>
      <c r="K251" s="32">
        <v>7.4</v>
      </c>
      <c r="L251" s="31">
        <v>7.52</v>
      </c>
      <c r="M251" s="31">
        <v>3.18</v>
      </c>
      <c r="N251" s="33">
        <v>0</v>
      </c>
      <c r="O251" s="33" t="s">
        <v>59</v>
      </c>
      <c r="P251" s="33" t="s">
        <v>59</v>
      </c>
      <c r="Q251" s="33" t="s">
        <v>60</v>
      </c>
      <c r="R251" s="41">
        <v>0</v>
      </c>
      <c r="S251" s="39" t="s">
        <v>71</v>
      </c>
    </row>
    <row r="252" spans="1:19" ht="21" customHeight="1">
      <c r="A252" s="35">
        <f t="shared" si="3"/>
        <v>205</v>
      </c>
      <c r="B252" s="76">
        <v>27211248534</v>
      </c>
      <c r="C252" s="38" t="s">
        <v>466</v>
      </c>
      <c r="D252" s="27" t="s">
        <v>65</v>
      </c>
      <c r="E252" s="34" t="s">
        <v>252</v>
      </c>
      <c r="F252" s="28">
        <v>37984</v>
      </c>
      <c r="G252" s="29" t="s">
        <v>193</v>
      </c>
      <c r="H252" s="30" t="s">
        <v>58</v>
      </c>
      <c r="I252" s="31">
        <v>6.85</v>
      </c>
      <c r="J252" s="32"/>
      <c r="K252" s="32">
        <v>8</v>
      </c>
      <c r="L252" s="31">
        <v>6.88</v>
      </c>
      <c r="M252" s="31">
        <v>2.8</v>
      </c>
      <c r="N252" s="33" t="s">
        <v>59</v>
      </c>
      <c r="O252" s="33" t="s">
        <v>59</v>
      </c>
      <c r="P252" s="33" t="s">
        <v>59</v>
      </c>
      <c r="Q252" s="33" t="s">
        <v>60</v>
      </c>
      <c r="R252" s="41">
        <v>0</v>
      </c>
      <c r="S252" s="39" t="s">
        <v>61</v>
      </c>
    </row>
    <row r="253" spans="1:19" ht="21" customHeight="1">
      <c r="A253" s="35">
        <f t="shared" si="3"/>
        <v>206</v>
      </c>
      <c r="B253" s="76">
        <v>27211253431</v>
      </c>
      <c r="C253" s="38" t="s">
        <v>467</v>
      </c>
      <c r="D253" s="27" t="s">
        <v>65</v>
      </c>
      <c r="E253" s="34" t="s">
        <v>252</v>
      </c>
      <c r="F253" s="28">
        <v>37657</v>
      </c>
      <c r="G253" s="29" t="s">
        <v>128</v>
      </c>
      <c r="H253" s="30" t="s">
        <v>58</v>
      </c>
      <c r="I253" s="31">
        <v>7.71</v>
      </c>
      <c r="J253" s="32"/>
      <c r="K253" s="32">
        <v>8.1999999999999993</v>
      </c>
      <c r="L253" s="31">
        <v>7.72</v>
      </c>
      <c r="M253" s="31">
        <v>3.26</v>
      </c>
      <c r="N253" s="33" t="s">
        <v>59</v>
      </c>
      <c r="O253" s="33" t="s">
        <v>59</v>
      </c>
      <c r="P253" s="33" t="s">
        <v>59</v>
      </c>
      <c r="Q253" s="33" t="s">
        <v>60</v>
      </c>
      <c r="R253" s="41">
        <v>0</v>
      </c>
      <c r="S253" s="39" t="s">
        <v>61</v>
      </c>
    </row>
    <row r="254" spans="1:19" ht="21" customHeight="1">
      <c r="A254" s="35">
        <f t="shared" si="3"/>
        <v>207</v>
      </c>
      <c r="B254" s="76">
        <v>27211202803</v>
      </c>
      <c r="C254" s="38" t="s">
        <v>468</v>
      </c>
      <c r="D254" s="27" t="s">
        <v>469</v>
      </c>
      <c r="E254" s="34" t="s">
        <v>252</v>
      </c>
      <c r="F254" s="28">
        <v>37769</v>
      </c>
      <c r="G254" s="29" t="s">
        <v>97</v>
      </c>
      <c r="H254" s="30" t="s">
        <v>58</v>
      </c>
      <c r="I254" s="31">
        <v>7.96</v>
      </c>
      <c r="J254" s="32"/>
      <c r="K254" s="32">
        <v>7.5</v>
      </c>
      <c r="L254" s="31">
        <v>7.95</v>
      </c>
      <c r="M254" s="31">
        <v>3.41</v>
      </c>
      <c r="N254" s="33" t="s">
        <v>59</v>
      </c>
      <c r="O254" s="33" t="s">
        <v>59</v>
      </c>
      <c r="P254" s="33" t="s">
        <v>59</v>
      </c>
      <c r="Q254" s="33" t="s">
        <v>60</v>
      </c>
      <c r="R254" s="41">
        <v>0</v>
      </c>
      <c r="S254" s="39" t="s">
        <v>61</v>
      </c>
    </row>
    <row r="255" spans="1:19" ht="21" customHeight="1">
      <c r="A255" s="35">
        <f t="shared" si="3"/>
        <v>208</v>
      </c>
      <c r="B255" s="76">
        <v>27211200926</v>
      </c>
      <c r="C255" s="38" t="s">
        <v>448</v>
      </c>
      <c r="D255" s="27" t="s">
        <v>196</v>
      </c>
      <c r="E255" s="34" t="s">
        <v>252</v>
      </c>
      <c r="F255" s="28">
        <v>36934</v>
      </c>
      <c r="G255" s="29" t="s">
        <v>97</v>
      </c>
      <c r="H255" s="30" t="s">
        <v>58</v>
      </c>
      <c r="I255" s="31">
        <v>7.78</v>
      </c>
      <c r="J255" s="32"/>
      <c r="K255" s="32">
        <v>6.9</v>
      </c>
      <c r="L255" s="31">
        <v>7.76</v>
      </c>
      <c r="M255" s="31">
        <v>3.33</v>
      </c>
      <c r="N255" s="33" t="s">
        <v>59</v>
      </c>
      <c r="O255" s="33" t="s">
        <v>59</v>
      </c>
      <c r="P255" s="33" t="s">
        <v>59</v>
      </c>
      <c r="Q255" s="33" t="s">
        <v>67</v>
      </c>
      <c r="R255" s="41">
        <v>0</v>
      </c>
      <c r="S255" s="39" t="s">
        <v>61</v>
      </c>
    </row>
    <row r="256" spans="1:19" ht="21" customHeight="1">
      <c r="A256" s="35">
        <f t="shared" si="3"/>
        <v>209</v>
      </c>
      <c r="B256" s="76">
        <v>27211243593</v>
      </c>
      <c r="C256" s="38" t="s">
        <v>328</v>
      </c>
      <c r="D256" s="27" t="s">
        <v>470</v>
      </c>
      <c r="E256" s="34" t="s">
        <v>252</v>
      </c>
      <c r="F256" s="28">
        <v>37972</v>
      </c>
      <c r="G256" s="29" t="s">
        <v>176</v>
      </c>
      <c r="H256" s="30" t="s">
        <v>58</v>
      </c>
      <c r="I256" s="31">
        <v>7.31</v>
      </c>
      <c r="J256" s="32"/>
      <c r="K256" s="32">
        <v>6.7</v>
      </c>
      <c r="L256" s="31">
        <v>7.29</v>
      </c>
      <c r="M256" s="31">
        <v>3.05</v>
      </c>
      <c r="N256" s="33">
        <v>0</v>
      </c>
      <c r="O256" s="33">
        <v>0</v>
      </c>
      <c r="P256" s="33" t="s">
        <v>59</v>
      </c>
      <c r="Q256" s="33" t="s">
        <v>60</v>
      </c>
      <c r="R256" s="41">
        <v>0</v>
      </c>
      <c r="S256" s="39" t="s">
        <v>71</v>
      </c>
    </row>
    <row r="257" spans="1:19" ht="21" customHeight="1">
      <c r="A257" s="35">
        <f t="shared" si="3"/>
        <v>210</v>
      </c>
      <c r="B257" s="76">
        <v>27211228873</v>
      </c>
      <c r="C257" s="38" t="s">
        <v>136</v>
      </c>
      <c r="D257" s="27" t="s">
        <v>470</v>
      </c>
      <c r="E257" s="34" t="s">
        <v>252</v>
      </c>
      <c r="F257" s="28">
        <v>37899</v>
      </c>
      <c r="G257" s="29" t="s">
        <v>81</v>
      </c>
      <c r="H257" s="30" t="s">
        <v>58</v>
      </c>
      <c r="I257" s="31">
        <v>6.61</v>
      </c>
      <c r="J257" s="32"/>
      <c r="K257" s="32">
        <v>7.1</v>
      </c>
      <c r="L257" s="31">
        <v>6.62</v>
      </c>
      <c r="M257" s="31">
        <v>2.63</v>
      </c>
      <c r="N257" s="33" t="s">
        <v>59</v>
      </c>
      <c r="O257" s="33" t="s">
        <v>59</v>
      </c>
      <c r="P257" s="33" t="s">
        <v>59</v>
      </c>
      <c r="Q257" s="33" t="s">
        <v>67</v>
      </c>
      <c r="R257" s="41">
        <v>0</v>
      </c>
      <c r="S257" s="39" t="s">
        <v>61</v>
      </c>
    </row>
    <row r="258" spans="1:19" ht="21" customHeight="1">
      <c r="A258" s="35">
        <f t="shared" si="3"/>
        <v>211</v>
      </c>
      <c r="B258" s="76">
        <v>27211302629</v>
      </c>
      <c r="C258" s="38" t="s">
        <v>64</v>
      </c>
      <c r="D258" s="27" t="s">
        <v>470</v>
      </c>
      <c r="E258" s="34" t="s">
        <v>252</v>
      </c>
      <c r="F258" s="28">
        <v>37718</v>
      </c>
      <c r="G258" s="29" t="s">
        <v>94</v>
      </c>
      <c r="H258" s="30" t="s">
        <v>58</v>
      </c>
      <c r="I258" s="31">
        <v>7.42</v>
      </c>
      <c r="J258" s="32"/>
      <c r="K258" s="32">
        <v>6</v>
      </c>
      <c r="L258" s="31">
        <v>7.39</v>
      </c>
      <c r="M258" s="31">
        <v>3.09</v>
      </c>
      <c r="N258" s="33" t="s">
        <v>59</v>
      </c>
      <c r="O258" s="33" t="s">
        <v>59</v>
      </c>
      <c r="P258" s="33" t="s">
        <v>59</v>
      </c>
      <c r="Q258" s="33" t="s">
        <v>60</v>
      </c>
      <c r="R258" s="41">
        <v>0</v>
      </c>
      <c r="S258" s="39" t="s">
        <v>61</v>
      </c>
    </row>
    <row r="259" spans="1:19" ht="21" customHeight="1">
      <c r="A259" s="35">
        <f t="shared" ref="A259:A305" si="4">A258+1</f>
        <v>212</v>
      </c>
      <c r="B259" s="76">
        <v>27211638935</v>
      </c>
      <c r="C259" s="38" t="s">
        <v>471</v>
      </c>
      <c r="D259" s="27" t="s">
        <v>470</v>
      </c>
      <c r="E259" s="34" t="s">
        <v>252</v>
      </c>
      <c r="F259" s="28">
        <v>37788</v>
      </c>
      <c r="G259" s="29" t="s">
        <v>97</v>
      </c>
      <c r="H259" s="30" t="s">
        <v>58</v>
      </c>
      <c r="I259" s="31">
        <v>6.76</v>
      </c>
      <c r="J259" s="32"/>
      <c r="K259" s="32">
        <v>8</v>
      </c>
      <c r="L259" s="31">
        <v>6.79</v>
      </c>
      <c r="M259" s="31">
        <v>2.73</v>
      </c>
      <c r="N259" s="33" t="s">
        <v>59</v>
      </c>
      <c r="O259" s="33" t="s">
        <v>59</v>
      </c>
      <c r="P259" s="33" t="s">
        <v>59</v>
      </c>
      <c r="Q259" s="33" t="s">
        <v>60</v>
      </c>
      <c r="R259" s="41">
        <v>0</v>
      </c>
      <c r="S259" s="39" t="s">
        <v>61</v>
      </c>
    </row>
    <row r="260" spans="1:19" ht="21" customHeight="1">
      <c r="A260" s="35">
        <f t="shared" si="4"/>
        <v>213</v>
      </c>
      <c r="B260" s="76">
        <v>27211241990</v>
      </c>
      <c r="C260" s="38" t="s">
        <v>305</v>
      </c>
      <c r="D260" s="27" t="s">
        <v>70</v>
      </c>
      <c r="E260" s="34" t="s">
        <v>252</v>
      </c>
      <c r="F260" s="28">
        <v>37732</v>
      </c>
      <c r="G260" s="29" t="s">
        <v>57</v>
      </c>
      <c r="H260" s="30" t="s">
        <v>58</v>
      </c>
      <c r="I260" s="31">
        <v>7.24</v>
      </c>
      <c r="J260" s="32"/>
      <c r="K260" s="32">
        <v>6.7</v>
      </c>
      <c r="L260" s="31">
        <v>7.22</v>
      </c>
      <c r="M260" s="31">
        <v>3.01</v>
      </c>
      <c r="N260" s="33">
        <v>0</v>
      </c>
      <c r="O260" s="33" t="s">
        <v>59</v>
      </c>
      <c r="P260" s="33" t="s">
        <v>59</v>
      </c>
      <c r="Q260" s="33" t="s">
        <v>60</v>
      </c>
      <c r="R260" s="41">
        <v>0</v>
      </c>
      <c r="S260" s="39" t="s">
        <v>71</v>
      </c>
    </row>
    <row r="261" spans="1:19" ht="21" customHeight="1">
      <c r="A261" s="35">
        <f t="shared" si="4"/>
        <v>214</v>
      </c>
      <c r="B261" s="76">
        <v>27211202790</v>
      </c>
      <c r="C261" s="38" t="s">
        <v>64</v>
      </c>
      <c r="D261" s="27" t="s">
        <v>70</v>
      </c>
      <c r="E261" s="34" t="s">
        <v>252</v>
      </c>
      <c r="F261" s="28">
        <v>37889</v>
      </c>
      <c r="G261" s="29" t="s">
        <v>57</v>
      </c>
      <c r="H261" s="30" t="s">
        <v>58</v>
      </c>
      <c r="I261" s="31">
        <v>6.71</v>
      </c>
      <c r="J261" s="32"/>
      <c r="K261" s="32">
        <v>9</v>
      </c>
      <c r="L261" s="31">
        <v>6.76</v>
      </c>
      <c r="M261" s="31">
        <v>2.7</v>
      </c>
      <c r="N261" s="33">
        <v>0</v>
      </c>
      <c r="O261" s="33" t="s">
        <v>59</v>
      </c>
      <c r="P261" s="33" t="s">
        <v>59</v>
      </c>
      <c r="Q261" s="33" t="s">
        <v>67</v>
      </c>
      <c r="R261" s="41">
        <v>0</v>
      </c>
      <c r="S261" s="39" t="s">
        <v>71</v>
      </c>
    </row>
    <row r="262" spans="1:19" ht="21" customHeight="1">
      <c r="A262" s="35">
        <f t="shared" si="4"/>
        <v>215</v>
      </c>
      <c r="B262" s="76">
        <v>27211231866</v>
      </c>
      <c r="C262" s="38" t="s">
        <v>159</v>
      </c>
      <c r="D262" s="27" t="s">
        <v>70</v>
      </c>
      <c r="E262" s="34" t="s">
        <v>252</v>
      </c>
      <c r="F262" s="28">
        <v>37655</v>
      </c>
      <c r="G262" s="29" t="s">
        <v>57</v>
      </c>
      <c r="H262" s="30" t="s">
        <v>58</v>
      </c>
      <c r="I262" s="31">
        <v>8.36</v>
      </c>
      <c r="J262" s="32"/>
      <c r="K262" s="32">
        <v>9</v>
      </c>
      <c r="L262" s="31">
        <v>8.3699999999999992</v>
      </c>
      <c r="M262" s="31">
        <v>3.65</v>
      </c>
      <c r="N262" s="33" t="s">
        <v>59</v>
      </c>
      <c r="O262" s="33" t="s">
        <v>59</v>
      </c>
      <c r="P262" s="33" t="s">
        <v>59</v>
      </c>
      <c r="Q262" s="33" t="s">
        <v>60</v>
      </c>
      <c r="R262" s="41">
        <v>0</v>
      </c>
      <c r="S262" s="39" t="s">
        <v>61</v>
      </c>
    </row>
    <row r="263" spans="1:19" ht="21" customHeight="1">
      <c r="A263" s="35">
        <f t="shared" si="4"/>
        <v>216</v>
      </c>
      <c r="B263" s="76">
        <v>27211334465</v>
      </c>
      <c r="C263" s="38" t="s">
        <v>472</v>
      </c>
      <c r="D263" s="27" t="s">
        <v>169</v>
      </c>
      <c r="E263" s="34" t="s">
        <v>252</v>
      </c>
      <c r="F263" s="28">
        <v>37716</v>
      </c>
      <c r="G263" s="29" t="s">
        <v>97</v>
      </c>
      <c r="H263" s="30" t="s">
        <v>58</v>
      </c>
      <c r="I263" s="31">
        <v>7.36</v>
      </c>
      <c r="J263" s="32"/>
      <c r="K263" s="32">
        <v>8</v>
      </c>
      <c r="L263" s="31">
        <v>7.38</v>
      </c>
      <c r="M263" s="31">
        <v>3.08</v>
      </c>
      <c r="N263" s="33" t="s">
        <v>59</v>
      </c>
      <c r="O263" s="33" t="s">
        <v>59</v>
      </c>
      <c r="P263" s="33" t="s">
        <v>59</v>
      </c>
      <c r="Q263" s="33" t="s">
        <v>60</v>
      </c>
      <c r="R263" s="41">
        <v>0</v>
      </c>
      <c r="S263" s="39" t="s">
        <v>61</v>
      </c>
    </row>
    <row r="264" spans="1:19" ht="21" customHeight="1">
      <c r="A264" s="35">
        <f t="shared" si="4"/>
        <v>217</v>
      </c>
      <c r="B264" s="76">
        <v>27211246111</v>
      </c>
      <c r="C264" s="38" t="s">
        <v>259</v>
      </c>
      <c r="D264" s="27" t="s">
        <v>209</v>
      </c>
      <c r="E264" s="34" t="s">
        <v>252</v>
      </c>
      <c r="F264" s="28">
        <v>37637</v>
      </c>
      <c r="G264" s="29" t="s">
        <v>97</v>
      </c>
      <c r="H264" s="30" t="s">
        <v>58</v>
      </c>
      <c r="I264" s="31">
        <v>7.67</v>
      </c>
      <c r="J264" s="32"/>
      <c r="K264" s="32">
        <v>7.9</v>
      </c>
      <c r="L264" s="31">
        <v>7.68</v>
      </c>
      <c r="M264" s="31">
        <v>3.26</v>
      </c>
      <c r="N264" s="33" t="s">
        <v>59</v>
      </c>
      <c r="O264" s="33" t="s">
        <v>59</v>
      </c>
      <c r="P264" s="33" t="s">
        <v>59</v>
      </c>
      <c r="Q264" s="33" t="s">
        <v>85</v>
      </c>
      <c r="R264" s="41">
        <v>0</v>
      </c>
      <c r="S264" s="39" t="s">
        <v>61</v>
      </c>
    </row>
    <row r="265" spans="1:19" ht="21" customHeight="1">
      <c r="A265" s="35">
        <f t="shared" si="4"/>
        <v>218</v>
      </c>
      <c r="B265" s="76">
        <v>27211201326</v>
      </c>
      <c r="C265" s="38" t="s">
        <v>473</v>
      </c>
      <c r="D265" s="27" t="s">
        <v>209</v>
      </c>
      <c r="E265" s="34" t="s">
        <v>252</v>
      </c>
      <c r="F265" s="28">
        <v>37808</v>
      </c>
      <c r="G265" s="29" t="s">
        <v>97</v>
      </c>
      <c r="H265" s="30" t="s">
        <v>58</v>
      </c>
      <c r="I265" s="31">
        <v>7.03</v>
      </c>
      <c r="J265" s="32"/>
      <c r="K265" s="32">
        <v>7.8</v>
      </c>
      <c r="L265" s="31">
        <v>7.05</v>
      </c>
      <c r="M265" s="31">
        <v>2.88</v>
      </c>
      <c r="N265" s="33" t="s">
        <v>59</v>
      </c>
      <c r="O265" s="33" t="s">
        <v>59</v>
      </c>
      <c r="P265" s="33" t="s">
        <v>59</v>
      </c>
      <c r="Q265" s="33" t="s">
        <v>60</v>
      </c>
      <c r="R265" s="41">
        <v>0</v>
      </c>
      <c r="S265" s="39" t="s">
        <v>61</v>
      </c>
    </row>
    <row r="266" spans="1:19" ht="21" customHeight="1">
      <c r="A266" s="35">
        <f t="shared" si="4"/>
        <v>219</v>
      </c>
      <c r="B266" s="76">
        <v>27211246144</v>
      </c>
      <c r="C266" s="38" t="s">
        <v>474</v>
      </c>
      <c r="D266" s="27" t="s">
        <v>209</v>
      </c>
      <c r="E266" s="34" t="s">
        <v>252</v>
      </c>
      <c r="F266" s="28">
        <v>37889</v>
      </c>
      <c r="G266" s="29" t="s">
        <v>97</v>
      </c>
      <c r="H266" s="30" t="s">
        <v>58</v>
      </c>
      <c r="I266" s="31">
        <v>7.83</v>
      </c>
      <c r="J266" s="32"/>
      <c r="K266" s="32">
        <v>7.8</v>
      </c>
      <c r="L266" s="31">
        <v>7.82</v>
      </c>
      <c r="M266" s="31">
        <v>3.32</v>
      </c>
      <c r="N266" s="33">
        <v>0</v>
      </c>
      <c r="O266" s="33" t="s">
        <v>59</v>
      </c>
      <c r="P266" s="33" t="s">
        <v>59</v>
      </c>
      <c r="Q266" s="33" t="s">
        <v>60</v>
      </c>
      <c r="R266" s="41">
        <v>0</v>
      </c>
      <c r="S266" s="39" t="s">
        <v>71</v>
      </c>
    </row>
    <row r="267" spans="1:19" ht="21" customHeight="1">
      <c r="A267" s="35">
        <f t="shared" si="4"/>
        <v>220</v>
      </c>
      <c r="B267" s="76">
        <v>27211240229</v>
      </c>
      <c r="C267" s="38" t="s">
        <v>269</v>
      </c>
      <c r="D267" s="27" t="s">
        <v>140</v>
      </c>
      <c r="E267" s="34" t="s">
        <v>252</v>
      </c>
      <c r="F267" s="28">
        <v>37782</v>
      </c>
      <c r="G267" s="29" t="s">
        <v>57</v>
      </c>
      <c r="H267" s="30" t="s">
        <v>58</v>
      </c>
      <c r="I267" s="31">
        <v>7.44</v>
      </c>
      <c r="J267" s="32"/>
      <c r="K267" s="32">
        <v>8</v>
      </c>
      <c r="L267" s="31">
        <v>7.45</v>
      </c>
      <c r="M267" s="31">
        <v>3.15</v>
      </c>
      <c r="N267" s="33" t="s">
        <v>59</v>
      </c>
      <c r="O267" s="33" t="s">
        <v>59</v>
      </c>
      <c r="P267" s="33" t="s">
        <v>59</v>
      </c>
      <c r="Q267" s="33" t="s">
        <v>85</v>
      </c>
      <c r="R267" s="41">
        <v>0</v>
      </c>
      <c r="S267" s="39" t="s">
        <v>61</v>
      </c>
    </row>
    <row r="268" spans="1:19" ht="21" customHeight="1">
      <c r="A268" s="35">
        <f t="shared" si="4"/>
        <v>221</v>
      </c>
      <c r="B268" s="76">
        <v>27217727539</v>
      </c>
      <c r="C268" s="38" t="s">
        <v>475</v>
      </c>
      <c r="D268" s="27" t="s">
        <v>476</v>
      </c>
      <c r="E268" s="34" t="s">
        <v>252</v>
      </c>
      <c r="F268" s="28">
        <v>37962</v>
      </c>
      <c r="G268" s="29" t="s">
        <v>57</v>
      </c>
      <c r="H268" s="30" t="s">
        <v>58</v>
      </c>
      <c r="I268" s="31">
        <v>6.96</v>
      </c>
      <c r="J268" s="32"/>
      <c r="K268" s="32">
        <v>7.5</v>
      </c>
      <c r="L268" s="31">
        <v>6.97</v>
      </c>
      <c r="M268" s="31">
        <v>2.84</v>
      </c>
      <c r="N268" s="33">
        <v>0</v>
      </c>
      <c r="O268" s="33" t="s">
        <v>59</v>
      </c>
      <c r="P268" s="33" t="s">
        <v>59</v>
      </c>
      <c r="Q268" s="33" t="s">
        <v>67</v>
      </c>
      <c r="R268" s="41">
        <v>0</v>
      </c>
      <c r="S268" s="39" t="s">
        <v>71</v>
      </c>
    </row>
    <row r="269" spans="1:19" ht="21" customHeight="1">
      <c r="A269" s="35">
        <f t="shared" si="4"/>
        <v>222</v>
      </c>
      <c r="B269" s="76">
        <v>27211238725</v>
      </c>
      <c r="C269" s="38" t="s">
        <v>64</v>
      </c>
      <c r="D269" s="27" t="s">
        <v>477</v>
      </c>
      <c r="E269" s="34" t="s">
        <v>252</v>
      </c>
      <c r="F269" s="28">
        <v>37871</v>
      </c>
      <c r="G269" s="29" t="s">
        <v>57</v>
      </c>
      <c r="H269" s="30" t="s">
        <v>58</v>
      </c>
      <c r="I269" s="31">
        <v>7.17</v>
      </c>
      <c r="J269" s="32"/>
      <c r="K269" s="32">
        <v>7.3</v>
      </c>
      <c r="L269" s="31">
        <v>7.17</v>
      </c>
      <c r="M269" s="31">
        <v>2.97</v>
      </c>
      <c r="N269" s="33">
        <v>0</v>
      </c>
      <c r="O269" s="33" t="s">
        <v>59</v>
      </c>
      <c r="P269" s="33" t="s">
        <v>59</v>
      </c>
      <c r="Q269" s="33" t="s">
        <v>85</v>
      </c>
      <c r="R269" s="41">
        <v>0</v>
      </c>
      <c r="S269" s="39" t="s">
        <v>71</v>
      </c>
    </row>
    <row r="270" spans="1:19" ht="21" customHeight="1">
      <c r="A270" s="35">
        <f t="shared" si="4"/>
        <v>223</v>
      </c>
      <c r="B270" s="76">
        <v>27201201171</v>
      </c>
      <c r="C270" s="38" t="s">
        <v>478</v>
      </c>
      <c r="D270" s="27" t="s">
        <v>479</v>
      </c>
      <c r="E270" s="34" t="s">
        <v>252</v>
      </c>
      <c r="F270" s="28">
        <v>37941</v>
      </c>
      <c r="G270" s="29" t="s">
        <v>97</v>
      </c>
      <c r="H270" s="30" t="s">
        <v>82</v>
      </c>
      <c r="I270" s="31">
        <v>7.05</v>
      </c>
      <c r="J270" s="32"/>
      <c r="K270" s="32">
        <v>8.6</v>
      </c>
      <c r="L270" s="31">
        <v>7.09</v>
      </c>
      <c r="M270" s="31">
        <v>2.93</v>
      </c>
      <c r="N270" s="33" t="s">
        <v>59</v>
      </c>
      <c r="O270" s="33" t="s">
        <v>59</v>
      </c>
      <c r="P270" s="33" t="s">
        <v>59</v>
      </c>
      <c r="Q270" s="33" t="s">
        <v>85</v>
      </c>
      <c r="R270" s="41">
        <v>0</v>
      </c>
      <c r="S270" s="39" t="s">
        <v>61</v>
      </c>
    </row>
    <row r="271" spans="1:19" ht="21" customHeight="1">
      <c r="A271" s="35">
        <f t="shared" si="4"/>
        <v>224</v>
      </c>
      <c r="B271" s="76">
        <v>27202234438</v>
      </c>
      <c r="C271" s="38" t="s">
        <v>480</v>
      </c>
      <c r="D271" s="27" t="s">
        <v>481</v>
      </c>
      <c r="E271" s="34" t="s">
        <v>252</v>
      </c>
      <c r="F271" s="28">
        <v>37740</v>
      </c>
      <c r="G271" s="29" t="s">
        <v>57</v>
      </c>
      <c r="H271" s="30" t="s">
        <v>82</v>
      </c>
      <c r="I271" s="31">
        <v>8.16</v>
      </c>
      <c r="J271" s="32"/>
      <c r="K271" s="32">
        <v>7.6</v>
      </c>
      <c r="L271" s="31">
        <v>8.14</v>
      </c>
      <c r="M271" s="31">
        <v>3.56</v>
      </c>
      <c r="N271" s="33" t="s">
        <v>59</v>
      </c>
      <c r="O271" s="33" t="s">
        <v>59</v>
      </c>
      <c r="P271" s="33" t="s">
        <v>59</v>
      </c>
      <c r="Q271" s="33" t="s">
        <v>60</v>
      </c>
      <c r="R271" s="41">
        <v>0</v>
      </c>
      <c r="S271" s="39" t="s">
        <v>61</v>
      </c>
    </row>
    <row r="272" spans="1:19" ht="21" customHeight="1">
      <c r="A272" s="35">
        <f t="shared" si="4"/>
        <v>225</v>
      </c>
      <c r="B272" s="76">
        <v>27211241805</v>
      </c>
      <c r="C272" s="38" t="s">
        <v>358</v>
      </c>
      <c r="D272" s="27" t="s">
        <v>482</v>
      </c>
      <c r="E272" s="34" t="s">
        <v>252</v>
      </c>
      <c r="F272" s="28">
        <v>37791</v>
      </c>
      <c r="G272" s="29" t="s">
        <v>57</v>
      </c>
      <c r="H272" s="30" t="s">
        <v>58</v>
      </c>
      <c r="I272" s="31">
        <v>7.42</v>
      </c>
      <c r="J272" s="32"/>
      <c r="K272" s="32">
        <v>8.4</v>
      </c>
      <c r="L272" s="31">
        <v>7.45</v>
      </c>
      <c r="M272" s="31">
        <v>3.16</v>
      </c>
      <c r="N272" s="33">
        <v>0</v>
      </c>
      <c r="O272" s="33" t="s">
        <v>59</v>
      </c>
      <c r="P272" s="33" t="s">
        <v>59</v>
      </c>
      <c r="Q272" s="33" t="s">
        <v>60</v>
      </c>
      <c r="R272" s="41">
        <v>0</v>
      </c>
      <c r="S272" s="39" t="s">
        <v>71</v>
      </c>
    </row>
    <row r="273" spans="1:19" ht="21" customHeight="1">
      <c r="A273" s="35">
        <f t="shared" si="4"/>
        <v>226</v>
      </c>
      <c r="B273" s="76">
        <v>27201240819</v>
      </c>
      <c r="C273" s="38" t="s">
        <v>483</v>
      </c>
      <c r="D273" s="27" t="s">
        <v>207</v>
      </c>
      <c r="E273" s="34" t="s">
        <v>252</v>
      </c>
      <c r="F273" s="28">
        <v>37833</v>
      </c>
      <c r="G273" s="29" t="s">
        <v>176</v>
      </c>
      <c r="H273" s="30" t="s">
        <v>82</v>
      </c>
      <c r="I273" s="31">
        <v>8.02</v>
      </c>
      <c r="J273" s="32"/>
      <c r="K273" s="32">
        <v>8.5</v>
      </c>
      <c r="L273" s="31">
        <v>8.0299999999999994</v>
      </c>
      <c r="M273" s="31">
        <v>3.5</v>
      </c>
      <c r="N273" s="33" t="s">
        <v>59</v>
      </c>
      <c r="O273" s="33" t="s">
        <v>59</v>
      </c>
      <c r="P273" s="33" t="s">
        <v>59</v>
      </c>
      <c r="Q273" s="33" t="s">
        <v>60</v>
      </c>
      <c r="R273" s="41">
        <v>0</v>
      </c>
      <c r="S273" s="39" t="s">
        <v>61</v>
      </c>
    </row>
    <row r="274" spans="1:19" ht="21" customHeight="1">
      <c r="A274" s="35">
        <f t="shared" si="4"/>
        <v>227</v>
      </c>
      <c r="B274" s="76">
        <v>27201201147</v>
      </c>
      <c r="C274" s="38" t="s">
        <v>484</v>
      </c>
      <c r="D274" s="27" t="s">
        <v>207</v>
      </c>
      <c r="E274" s="34" t="s">
        <v>252</v>
      </c>
      <c r="F274" s="28">
        <v>37946</v>
      </c>
      <c r="G274" s="29" t="s">
        <v>57</v>
      </c>
      <c r="H274" s="30" t="s">
        <v>82</v>
      </c>
      <c r="I274" s="31">
        <v>7.73</v>
      </c>
      <c r="J274" s="32"/>
      <c r="K274" s="32">
        <v>8</v>
      </c>
      <c r="L274" s="31">
        <v>7.74</v>
      </c>
      <c r="M274" s="31">
        <v>3.32</v>
      </c>
      <c r="N274" s="33" t="s">
        <v>59</v>
      </c>
      <c r="O274" s="33" t="s">
        <v>59</v>
      </c>
      <c r="P274" s="33" t="s">
        <v>59</v>
      </c>
      <c r="Q274" s="33" t="s">
        <v>85</v>
      </c>
      <c r="R274" s="41">
        <v>0</v>
      </c>
      <c r="S274" s="39" t="s">
        <v>61</v>
      </c>
    </row>
    <row r="275" spans="1:19" ht="21" customHeight="1">
      <c r="A275" s="35">
        <f t="shared" si="4"/>
        <v>228</v>
      </c>
      <c r="B275" s="76">
        <v>27207940630</v>
      </c>
      <c r="C275" s="38" t="s">
        <v>485</v>
      </c>
      <c r="D275" s="27" t="s">
        <v>486</v>
      </c>
      <c r="E275" s="34" t="s">
        <v>252</v>
      </c>
      <c r="F275" s="28">
        <v>37876</v>
      </c>
      <c r="G275" s="29" t="s">
        <v>57</v>
      </c>
      <c r="H275" s="30" t="s">
        <v>82</v>
      </c>
      <c r="I275" s="31">
        <v>8.19</v>
      </c>
      <c r="J275" s="32"/>
      <c r="K275" s="32">
        <v>8</v>
      </c>
      <c r="L275" s="31">
        <v>8.19</v>
      </c>
      <c r="M275" s="31">
        <v>3.56</v>
      </c>
      <c r="N275" s="33" t="s">
        <v>59</v>
      </c>
      <c r="O275" s="33" t="s">
        <v>59</v>
      </c>
      <c r="P275" s="33" t="s">
        <v>59</v>
      </c>
      <c r="Q275" s="33" t="s">
        <v>60</v>
      </c>
      <c r="R275" s="41">
        <v>0</v>
      </c>
      <c r="S275" s="39" t="s">
        <v>61</v>
      </c>
    </row>
    <row r="276" spans="1:19" ht="21" customHeight="1">
      <c r="A276" s="35">
        <f t="shared" si="4"/>
        <v>229</v>
      </c>
      <c r="B276" s="76">
        <v>27211229024</v>
      </c>
      <c r="C276" s="38" t="s">
        <v>487</v>
      </c>
      <c r="D276" s="27" t="s">
        <v>488</v>
      </c>
      <c r="E276" s="34" t="s">
        <v>252</v>
      </c>
      <c r="F276" s="28">
        <v>37792</v>
      </c>
      <c r="G276" s="29" t="s">
        <v>57</v>
      </c>
      <c r="H276" s="30" t="s">
        <v>58</v>
      </c>
      <c r="I276" s="31">
        <v>7.62</v>
      </c>
      <c r="J276" s="32"/>
      <c r="K276" s="32">
        <v>7.8</v>
      </c>
      <c r="L276" s="31">
        <v>7.62</v>
      </c>
      <c r="M276" s="31">
        <v>3.23</v>
      </c>
      <c r="N276" s="33">
        <v>0</v>
      </c>
      <c r="O276" s="33" t="s">
        <v>59</v>
      </c>
      <c r="P276" s="33" t="s">
        <v>59</v>
      </c>
      <c r="Q276" s="33" t="s">
        <v>60</v>
      </c>
      <c r="R276" s="41">
        <v>0</v>
      </c>
      <c r="S276" s="39" t="s">
        <v>71</v>
      </c>
    </row>
    <row r="277" spans="1:19" ht="21" customHeight="1">
      <c r="A277" s="35">
        <f t="shared" si="4"/>
        <v>230</v>
      </c>
      <c r="B277" s="76">
        <v>27211241912</v>
      </c>
      <c r="C277" s="38" t="s">
        <v>305</v>
      </c>
      <c r="D277" s="27" t="s">
        <v>488</v>
      </c>
      <c r="E277" s="34" t="s">
        <v>252</v>
      </c>
      <c r="F277" s="28">
        <v>37882</v>
      </c>
      <c r="G277" s="29" t="s">
        <v>57</v>
      </c>
      <c r="H277" s="30" t="s">
        <v>58</v>
      </c>
      <c r="I277" s="31">
        <v>7.26</v>
      </c>
      <c r="J277" s="32"/>
      <c r="K277" s="32">
        <v>7.8</v>
      </c>
      <c r="L277" s="31">
        <v>7.28</v>
      </c>
      <c r="M277" s="31">
        <v>3.03</v>
      </c>
      <c r="N277" s="33">
        <v>0</v>
      </c>
      <c r="O277" s="33" t="s">
        <v>59</v>
      </c>
      <c r="P277" s="33" t="s">
        <v>59</v>
      </c>
      <c r="Q277" s="33" t="s">
        <v>60</v>
      </c>
      <c r="R277" s="41">
        <v>0</v>
      </c>
      <c r="S277" s="39" t="s">
        <v>71</v>
      </c>
    </row>
    <row r="278" spans="1:19" ht="21" customHeight="1">
      <c r="A278" s="35">
        <f t="shared" si="4"/>
        <v>231</v>
      </c>
      <c r="B278" s="76">
        <v>27211245407</v>
      </c>
      <c r="C278" s="38" t="s">
        <v>259</v>
      </c>
      <c r="D278" s="27" t="s">
        <v>488</v>
      </c>
      <c r="E278" s="34" t="s">
        <v>252</v>
      </c>
      <c r="F278" s="28">
        <v>37928</v>
      </c>
      <c r="G278" s="29" t="s">
        <v>97</v>
      </c>
      <c r="H278" s="30" t="s">
        <v>58</v>
      </c>
      <c r="I278" s="31">
        <v>7.35</v>
      </c>
      <c r="J278" s="32"/>
      <c r="K278" s="32">
        <v>8.1999999999999993</v>
      </c>
      <c r="L278" s="31">
        <v>7.37</v>
      </c>
      <c r="M278" s="31">
        <v>3.06</v>
      </c>
      <c r="N278" s="33">
        <v>0</v>
      </c>
      <c r="O278" s="33" t="s">
        <v>59</v>
      </c>
      <c r="P278" s="33" t="s">
        <v>59</v>
      </c>
      <c r="Q278" s="33" t="s">
        <v>60</v>
      </c>
      <c r="R278" s="41">
        <v>0</v>
      </c>
      <c r="S278" s="39" t="s">
        <v>71</v>
      </c>
    </row>
    <row r="279" spans="1:19" ht="21" customHeight="1">
      <c r="A279" s="35">
        <f t="shared" si="4"/>
        <v>232</v>
      </c>
      <c r="B279" s="76">
        <v>27211240843</v>
      </c>
      <c r="C279" s="38" t="s">
        <v>158</v>
      </c>
      <c r="D279" s="27" t="s">
        <v>489</v>
      </c>
      <c r="E279" s="34" t="s">
        <v>252</v>
      </c>
      <c r="F279" s="28">
        <v>37552</v>
      </c>
      <c r="G279" s="29" t="s">
        <v>97</v>
      </c>
      <c r="H279" s="30" t="s">
        <v>58</v>
      </c>
      <c r="I279" s="31">
        <v>7.47</v>
      </c>
      <c r="J279" s="32"/>
      <c r="K279" s="32">
        <v>8.5</v>
      </c>
      <c r="L279" s="31">
        <v>7.5</v>
      </c>
      <c r="M279" s="31">
        <v>3.16</v>
      </c>
      <c r="N279" s="33">
        <v>0</v>
      </c>
      <c r="O279" s="33" t="s">
        <v>59</v>
      </c>
      <c r="P279" s="33" t="s">
        <v>59</v>
      </c>
      <c r="Q279" s="33" t="s">
        <v>60</v>
      </c>
      <c r="R279" s="41">
        <v>0</v>
      </c>
      <c r="S279" s="39" t="s">
        <v>71</v>
      </c>
    </row>
    <row r="280" spans="1:19" ht="21" customHeight="1">
      <c r="A280" s="35">
        <f t="shared" si="4"/>
        <v>233</v>
      </c>
      <c r="B280" s="76">
        <v>27201202314</v>
      </c>
      <c r="C280" s="38" t="s">
        <v>490</v>
      </c>
      <c r="D280" s="27" t="s">
        <v>491</v>
      </c>
      <c r="E280" s="34" t="s">
        <v>252</v>
      </c>
      <c r="F280" s="28">
        <v>37758</v>
      </c>
      <c r="G280" s="29" t="s">
        <v>128</v>
      </c>
      <c r="H280" s="30" t="s">
        <v>82</v>
      </c>
      <c r="I280" s="31">
        <v>8.09</v>
      </c>
      <c r="J280" s="32"/>
      <c r="K280" s="32">
        <v>8.5</v>
      </c>
      <c r="L280" s="31">
        <v>8.1</v>
      </c>
      <c r="M280" s="31">
        <v>3.51</v>
      </c>
      <c r="N280" s="33">
        <v>0</v>
      </c>
      <c r="O280" s="33" t="s">
        <v>59</v>
      </c>
      <c r="P280" s="33" t="s">
        <v>59</v>
      </c>
      <c r="Q280" s="33" t="s">
        <v>60</v>
      </c>
      <c r="R280" s="41">
        <v>0</v>
      </c>
      <c r="S280" s="39" t="s">
        <v>71</v>
      </c>
    </row>
    <row r="281" spans="1:19" ht="21" customHeight="1">
      <c r="A281" s="35">
        <f t="shared" si="4"/>
        <v>234</v>
      </c>
      <c r="B281" s="76">
        <v>27211224680</v>
      </c>
      <c r="C281" s="38" t="s">
        <v>492</v>
      </c>
      <c r="D281" s="27" t="s">
        <v>198</v>
      </c>
      <c r="E281" s="34" t="s">
        <v>252</v>
      </c>
      <c r="F281" s="28">
        <v>37904</v>
      </c>
      <c r="G281" s="29" t="s">
        <v>97</v>
      </c>
      <c r="H281" s="30" t="s">
        <v>58</v>
      </c>
      <c r="I281" s="31">
        <v>7.12</v>
      </c>
      <c r="J281" s="32"/>
      <c r="K281" s="32">
        <v>7.2</v>
      </c>
      <c r="L281" s="31">
        <v>7.13</v>
      </c>
      <c r="M281" s="31">
        <v>2.95</v>
      </c>
      <c r="N281" s="33" t="s">
        <v>59</v>
      </c>
      <c r="O281" s="33" t="s">
        <v>59</v>
      </c>
      <c r="P281" s="33" t="s">
        <v>59</v>
      </c>
      <c r="Q281" s="33" t="s">
        <v>60</v>
      </c>
      <c r="R281" s="41">
        <v>0</v>
      </c>
      <c r="S281" s="39" t="s">
        <v>61</v>
      </c>
    </row>
    <row r="282" spans="1:19" ht="21" customHeight="1">
      <c r="A282" s="35">
        <f t="shared" si="4"/>
        <v>235</v>
      </c>
      <c r="B282" s="76">
        <v>27211241304</v>
      </c>
      <c r="C282" s="38" t="s">
        <v>493</v>
      </c>
      <c r="D282" s="27" t="s">
        <v>198</v>
      </c>
      <c r="E282" s="34" t="s">
        <v>252</v>
      </c>
      <c r="F282" s="28">
        <v>37727</v>
      </c>
      <c r="G282" s="29" t="s">
        <v>57</v>
      </c>
      <c r="H282" s="30" t="s">
        <v>58</v>
      </c>
      <c r="I282" s="31">
        <v>6.54</v>
      </c>
      <c r="J282" s="32"/>
      <c r="K282" s="32">
        <v>9</v>
      </c>
      <c r="L282" s="31">
        <v>6.6</v>
      </c>
      <c r="M282" s="31">
        <v>2.6</v>
      </c>
      <c r="N282" s="33">
        <v>0</v>
      </c>
      <c r="O282" s="33" t="s">
        <v>59</v>
      </c>
      <c r="P282" s="33" t="s">
        <v>59</v>
      </c>
      <c r="Q282" s="33" t="s">
        <v>60</v>
      </c>
      <c r="R282" s="41">
        <v>0</v>
      </c>
      <c r="S282" s="39" t="s">
        <v>71</v>
      </c>
    </row>
    <row r="283" spans="1:19" ht="21" customHeight="1">
      <c r="A283" s="35">
        <f t="shared" si="4"/>
        <v>236</v>
      </c>
      <c r="B283" s="76">
        <v>27211243427</v>
      </c>
      <c r="C283" s="38" t="s">
        <v>234</v>
      </c>
      <c r="D283" s="27" t="s">
        <v>247</v>
      </c>
      <c r="E283" s="34" t="s">
        <v>252</v>
      </c>
      <c r="F283" s="28">
        <v>37774</v>
      </c>
      <c r="G283" s="29" t="s">
        <v>75</v>
      </c>
      <c r="H283" s="30" t="s">
        <v>58</v>
      </c>
      <c r="I283" s="31">
        <v>7.39</v>
      </c>
      <c r="J283" s="32"/>
      <c r="K283" s="32">
        <v>8.1999999999999993</v>
      </c>
      <c r="L283" s="31">
        <v>7.41</v>
      </c>
      <c r="M283" s="31">
        <v>3.11</v>
      </c>
      <c r="N283" s="33" t="s">
        <v>59</v>
      </c>
      <c r="O283" s="33" t="s">
        <v>59</v>
      </c>
      <c r="P283" s="33" t="s">
        <v>59</v>
      </c>
      <c r="Q283" s="33" t="s">
        <v>60</v>
      </c>
      <c r="R283" s="41">
        <v>0</v>
      </c>
      <c r="S283" s="39" t="s">
        <v>61</v>
      </c>
    </row>
    <row r="284" spans="1:19" ht="21" customHeight="1">
      <c r="A284" s="35">
        <f t="shared" si="4"/>
        <v>237</v>
      </c>
      <c r="B284" s="76">
        <v>27211248297</v>
      </c>
      <c r="C284" s="38" t="s">
        <v>175</v>
      </c>
      <c r="D284" s="27" t="s">
        <v>247</v>
      </c>
      <c r="E284" s="34" t="s">
        <v>252</v>
      </c>
      <c r="F284" s="28">
        <v>37904</v>
      </c>
      <c r="G284" s="29" t="s">
        <v>199</v>
      </c>
      <c r="H284" s="30" t="s">
        <v>58</v>
      </c>
      <c r="I284" s="31">
        <v>7.99</v>
      </c>
      <c r="J284" s="32"/>
      <c r="K284" s="32">
        <v>9</v>
      </c>
      <c r="L284" s="31">
        <v>8.01</v>
      </c>
      <c r="M284" s="31">
        <v>3.45</v>
      </c>
      <c r="N284" s="33">
        <v>0</v>
      </c>
      <c r="O284" s="33" t="s">
        <v>59</v>
      </c>
      <c r="P284" s="33" t="s">
        <v>59</v>
      </c>
      <c r="Q284" s="33" t="s">
        <v>60</v>
      </c>
      <c r="R284" s="41">
        <v>0</v>
      </c>
      <c r="S284" s="39" t="s">
        <v>71</v>
      </c>
    </row>
    <row r="285" spans="1:19" ht="21" customHeight="1">
      <c r="A285" s="35">
        <f t="shared" si="4"/>
        <v>238</v>
      </c>
      <c r="B285" s="76">
        <v>27217853101</v>
      </c>
      <c r="C285" s="38" t="s">
        <v>175</v>
      </c>
      <c r="D285" s="27" t="s">
        <v>55</v>
      </c>
      <c r="E285" s="34" t="s">
        <v>252</v>
      </c>
      <c r="F285" s="28">
        <v>37749</v>
      </c>
      <c r="G285" s="29" t="s">
        <v>141</v>
      </c>
      <c r="H285" s="30" t="s">
        <v>58</v>
      </c>
      <c r="I285" s="31">
        <v>8.52</v>
      </c>
      <c r="J285" s="32"/>
      <c r="K285" s="32">
        <v>8.4</v>
      </c>
      <c r="L285" s="31">
        <v>8.52</v>
      </c>
      <c r="M285" s="31">
        <v>3.68</v>
      </c>
      <c r="N285" s="33" t="s">
        <v>59</v>
      </c>
      <c r="O285" s="33" t="s">
        <v>59</v>
      </c>
      <c r="P285" s="33" t="s">
        <v>59</v>
      </c>
      <c r="Q285" s="33" t="s">
        <v>60</v>
      </c>
      <c r="R285" s="41">
        <v>0</v>
      </c>
      <c r="S285" s="39" t="s">
        <v>61</v>
      </c>
    </row>
    <row r="286" spans="1:19" ht="21" customHeight="1">
      <c r="A286" s="35">
        <f t="shared" si="4"/>
        <v>239</v>
      </c>
      <c r="B286" s="76">
        <v>27211227595</v>
      </c>
      <c r="C286" s="38" t="s">
        <v>175</v>
      </c>
      <c r="D286" s="27" t="s">
        <v>494</v>
      </c>
      <c r="E286" s="34" t="s">
        <v>252</v>
      </c>
      <c r="F286" s="28">
        <v>37875</v>
      </c>
      <c r="G286" s="29" t="s">
        <v>57</v>
      </c>
      <c r="H286" s="30" t="s">
        <v>58</v>
      </c>
      <c r="I286" s="31">
        <v>7.01</v>
      </c>
      <c r="J286" s="32"/>
      <c r="K286" s="32">
        <v>7.3</v>
      </c>
      <c r="L286" s="31">
        <v>7.02</v>
      </c>
      <c r="M286" s="31">
        <v>2.85</v>
      </c>
      <c r="N286" s="33" t="s">
        <v>59</v>
      </c>
      <c r="O286" s="33" t="s">
        <v>59</v>
      </c>
      <c r="P286" s="33" t="s">
        <v>59</v>
      </c>
      <c r="Q286" s="33" t="s">
        <v>85</v>
      </c>
      <c r="R286" s="41">
        <v>0</v>
      </c>
      <c r="S286" s="39" t="s">
        <v>61</v>
      </c>
    </row>
    <row r="287" spans="1:19" ht="21" customHeight="1">
      <c r="A287" s="35">
        <f t="shared" si="4"/>
        <v>240</v>
      </c>
      <c r="B287" s="76">
        <v>27217826239</v>
      </c>
      <c r="C287" s="38" t="s">
        <v>448</v>
      </c>
      <c r="D287" s="27" t="s">
        <v>495</v>
      </c>
      <c r="E287" s="34" t="s">
        <v>252</v>
      </c>
      <c r="F287" s="28">
        <v>37779</v>
      </c>
      <c r="G287" s="29" t="s">
        <v>97</v>
      </c>
      <c r="H287" s="30" t="s">
        <v>58</v>
      </c>
      <c r="I287" s="31">
        <v>6.49</v>
      </c>
      <c r="J287" s="32"/>
      <c r="K287" s="32">
        <v>7</v>
      </c>
      <c r="L287" s="31">
        <v>6.5</v>
      </c>
      <c r="M287" s="31">
        <v>2.5299999999999998</v>
      </c>
      <c r="N287" s="33">
        <v>0</v>
      </c>
      <c r="O287" s="33">
        <v>0</v>
      </c>
      <c r="P287" s="33" t="s">
        <v>59</v>
      </c>
      <c r="Q287" s="33" t="s">
        <v>67</v>
      </c>
      <c r="R287" s="41">
        <v>0</v>
      </c>
      <c r="S287" s="39" t="s">
        <v>71</v>
      </c>
    </row>
    <row r="288" spans="1:19" ht="21" customHeight="1">
      <c r="A288" s="35">
        <f t="shared" si="4"/>
        <v>241</v>
      </c>
      <c r="B288" s="76">
        <v>27201241883</v>
      </c>
      <c r="C288" s="38" t="s">
        <v>496</v>
      </c>
      <c r="D288" s="27" t="s">
        <v>190</v>
      </c>
      <c r="E288" s="34" t="s">
        <v>252</v>
      </c>
      <c r="F288" s="28">
        <v>37740</v>
      </c>
      <c r="G288" s="29" t="s">
        <v>57</v>
      </c>
      <c r="H288" s="30" t="s">
        <v>82</v>
      </c>
      <c r="I288" s="31">
        <v>7.2</v>
      </c>
      <c r="J288" s="32"/>
      <c r="K288" s="32">
        <v>7.1</v>
      </c>
      <c r="L288" s="31">
        <v>7.2</v>
      </c>
      <c r="M288" s="31">
        <v>2.99</v>
      </c>
      <c r="N288" s="33">
        <v>0</v>
      </c>
      <c r="O288" s="33" t="s">
        <v>59</v>
      </c>
      <c r="P288" s="33" t="s">
        <v>59</v>
      </c>
      <c r="Q288" s="33" t="s">
        <v>60</v>
      </c>
      <c r="R288" s="41">
        <v>0</v>
      </c>
      <c r="S288" s="39" t="s">
        <v>71</v>
      </c>
    </row>
    <row r="289" spans="1:19" ht="21" customHeight="1">
      <c r="A289" s="35">
        <f t="shared" si="4"/>
        <v>242</v>
      </c>
      <c r="B289" s="76">
        <v>27211201299</v>
      </c>
      <c r="C289" s="38" t="s">
        <v>497</v>
      </c>
      <c r="D289" s="27" t="s">
        <v>498</v>
      </c>
      <c r="E289" s="34" t="s">
        <v>252</v>
      </c>
      <c r="F289" s="28">
        <v>37847</v>
      </c>
      <c r="G289" s="29" t="s">
        <v>97</v>
      </c>
      <c r="H289" s="30" t="s">
        <v>58</v>
      </c>
      <c r="I289" s="31">
        <v>6.47</v>
      </c>
      <c r="J289" s="32"/>
      <c r="K289" s="32">
        <v>7</v>
      </c>
      <c r="L289" s="31">
        <v>6.48</v>
      </c>
      <c r="M289" s="31">
        <v>2.57</v>
      </c>
      <c r="N289" s="33">
        <v>0</v>
      </c>
      <c r="O289" s="33" t="s">
        <v>59</v>
      </c>
      <c r="P289" s="33" t="s">
        <v>59</v>
      </c>
      <c r="Q289" s="33" t="s">
        <v>60</v>
      </c>
      <c r="R289" s="41">
        <v>0</v>
      </c>
      <c r="S289" s="39" t="s">
        <v>71</v>
      </c>
    </row>
    <row r="290" spans="1:19" ht="21" customHeight="1">
      <c r="A290" s="35">
        <f t="shared" si="4"/>
        <v>243</v>
      </c>
      <c r="B290" s="76">
        <v>27211200748</v>
      </c>
      <c r="C290" s="38" t="s">
        <v>499</v>
      </c>
      <c r="D290" s="27" t="s">
        <v>500</v>
      </c>
      <c r="E290" s="34" t="s">
        <v>252</v>
      </c>
      <c r="F290" s="28">
        <v>37702</v>
      </c>
      <c r="G290" s="29" t="s">
        <v>97</v>
      </c>
      <c r="H290" s="30" t="s">
        <v>58</v>
      </c>
      <c r="I290" s="31">
        <v>7.74</v>
      </c>
      <c r="J290" s="32"/>
      <c r="K290" s="32">
        <v>8</v>
      </c>
      <c r="L290" s="31">
        <v>7.75</v>
      </c>
      <c r="M290" s="31">
        <v>3.33</v>
      </c>
      <c r="N290" s="33" t="s">
        <v>59</v>
      </c>
      <c r="O290" s="33" t="s">
        <v>59</v>
      </c>
      <c r="P290" s="33" t="s">
        <v>59</v>
      </c>
      <c r="Q290" s="33" t="s">
        <v>60</v>
      </c>
      <c r="R290" s="41">
        <v>0</v>
      </c>
      <c r="S290" s="39" t="s">
        <v>61</v>
      </c>
    </row>
    <row r="291" spans="1:19" ht="21" customHeight="1">
      <c r="A291" s="35">
        <f t="shared" si="4"/>
        <v>244</v>
      </c>
      <c r="B291" s="76">
        <v>27211201237</v>
      </c>
      <c r="C291" s="38" t="s">
        <v>175</v>
      </c>
      <c r="D291" s="27" t="s">
        <v>500</v>
      </c>
      <c r="E291" s="34" t="s">
        <v>252</v>
      </c>
      <c r="F291" s="28">
        <v>37817</v>
      </c>
      <c r="G291" s="29" t="s">
        <v>97</v>
      </c>
      <c r="H291" s="30" t="s">
        <v>58</v>
      </c>
      <c r="I291" s="31">
        <v>7.18</v>
      </c>
      <c r="J291" s="32"/>
      <c r="K291" s="32">
        <v>8.4</v>
      </c>
      <c r="L291" s="31">
        <v>7.21</v>
      </c>
      <c r="M291" s="31">
        <v>2.98</v>
      </c>
      <c r="N291" s="33">
        <v>0</v>
      </c>
      <c r="O291" s="33" t="s">
        <v>59</v>
      </c>
      <c r="P291" s="33" t="s">
        <v>59</v>
      </c>
      <c r="Q291" s="33" t="s">
        <v>60</v>
      </c>
      <c r="R291" s="41">
        <v>0</v>
      </c>
      <c r="S291" s="39" t="s">
        <v>71</v>
      </c>
    </row>
    <row r="292" spans="1:19" ht="21" customHeight="1">
      <c r="A292" s="35">
        <f t="shared" si="4"/>
        <v>245</v>
      </c>
      <c r="B292" s="76">
        <v>27211237168</v>
      </c>
      <c r="C292" s="38" t="s">
        <v>260</v>
      </c>
      <c r="D292" s="27" t="s">
        <v>500</v>
      </c>
      <c r="E292" s="34" t="s">
        <v>252</v>
      </c>
      <c r="F292" s="28">
        <v>37793</v>
      </c>
      <c r="G292" s="29" t="s">
        <v>81</v>
      </c>
      <c r="H292" s="30" t="s">
        <v>58</v>
      </c>
      <c r="I292" s="31">
        <v>7.69</v>
      </c>
      <c r="J292" s="32"/>
      <c r="K292" s="32">
        <v>9.5</v>
      </c>
      <c r="L292" s="31">
        <v>7.74</v>
      </c>
      <c r="M292" s="31">
        <v>3.29</v>
      </c>
      <c r="N292" s="33" t="s">
        <v>59</v>
      </c>
      <c r="O292" s="33" t="s">
        <v>59</v>
      </c>
      <c r="P292" s="33" t="s">
        <v>59</v>
      </c>
      <c r="Q292" s="33" t="s">
        <v>60</v>
      </c>
      <c r="R292" s="41">
        <v>0</v>
      </c>
      <c r="S292" s="39" t="s">
        <v>61</v>
      </c>
    </row>
    <row r="293" spans="1:19" ht="21" customHeight="1">
      <c r="A293" s="35">
        <f t="shared" si="4"/>
        <v>246</v>
      </c>
      <c r="B293" s="76">
        <v>27201248473</v>
      </c>
      <c r="C293" s="38" t="s">
        <v>501</v>
      </c>
      <c r="D293" s="27" t="s">
        <v>502</v>
      </c>
      <c r="E293" s="34" t="s">
        <v>252</v>
      </c>
      <c r="F293" s="28">
        <v>37774</v>
      </c>
      <c r="G293" s="29" t="s">
        <v>75</v>
      </c>
      <c r="H293" s="30" t="s">
        <v>82</v>
      </c>
      <c r="I293" s="31">
        <v>8.18</v>
      </c>
      <c r="J293" s="32"/>
      <c r="K293" s="32">
        <v>8.6</v>
      </c>
      <c r="L293" s="31">
        <v>8.19</v>
      </c>
      <c r="M293" s="31">
        <v>3.6</v>
      </c>
      <c r="N293" s="33" t="s">
        <v>59</v>
      </c>
      <c r="O293" s="33" t="s">
        <v>59</v>
      </c>
      <c r="P293" s="33" t="s">
        <v>59</v>
      </c>
      <c r="Q293" s="33" t="s">
        <v>85</v>
      </c>
      <c r="R293" s="41">
        <v>0</v>
      </c>
      <c r="S293" s="39" t="s">
        <v>61</v>
      </c>
    </row>
    <row r="294" spans="1:19" ht="21" customHeight="1">
      <c r="A294" s="35">
        <f t="shared" si="4"/>
        <v>247</v>
      </c>
      <c r="B294" s="76">
        <v>27211253399</v>
      </c>
      <c r="C294" s="38" t="s">
        <v>503</v>
      </c>
      <c r="D294" s="27" t="s">
        <v>502</v>
      </c>
      <c r="E294" s="34" t="s">
        <v>252</v>
      </c>
      <c r="F294" s="28">
        <v>37751</v>
      </c>
      <c r="G294" s="29" t="s">
        <v>57</v>
      </c>
      <c r="H294" s="30" t="s">
        <v>58</v>
      </c>
      <c r="I294" s="31">
        <v>7.86</v>
      </c>
      <c r="J294" s="32"/>
      <c r="K294" s="32">
        <v>7.8</v>
      </c>
      <c r="L294" s="31">
        <v>7.86</v>
      </c>
      <c r="M294" s="31">
        <v>3.41</v>
      </c>
      <c r="N294" s="33">
        <v>0</v>
      </c>
      <c r="O294" s="33" t="s">
        <v>59</v>
      </c>
      <c r="P294" s="33" t="s">
        <v>59</v>
      </c>
      <c r="Q294" s="33" t="s">
        <v>67</v>
      </c>
      <c r="R294" s="41">
        <v>0</v>
      </c>
      <c r="S294" s="39" t="s">
        <v>71</v>
      </c>
    </row>
    <row r="295" spans="1:19" ht="21" customHeight="1">
      <c r="A295" s="35">
        <f t="shared" si="4"/>
        <v>248</v>
      </c>
      <c r="B295" s="76">
        <v>27211135244</v>
      </c>
      <c r="C295" s="38" t="s">
        <v>309</v>
      </c>
      <c r="D295" s="27" t="s">
        <v>504</v>
      </c>
      <c r="E295" s="34" t="s">
        <v>252</v>
      </c>
      <c r="F295" s="28">
        <v>37854</v>
      </c>
      <c r="G295" s="29" t="s">
        <v>97</v>
      </c>
      <c r="H295" s="30" t="s">
        <v>58</v>
      </c>
      <c r="I295" s="31">
        <v>7.3</v>
      </c>
      <c r="J295" s="32"/>
      <c r="K295" s="32">
        <v>8.1999999999999993</v>
      </c>
      <c r="L295" s="31">
        <v>7.33</v>
      </c>
      <c r="M295" s="31">
        <v>3.08</v>
      </c>
      <c r="N295" s="33">
        <v>0</v>
      </c>
      <c r="O295" s="33" t="s">
        <v>59</v>
      </c>
      <c r="P295" s="33" t="s">
        <v>59</v>
      </c>
      <c r="Q295" s="33" t="s">
        <v>60</v>
      </c>
      <c r="R295" s="41">
        <v>0</v>
      </c>
      <c r="S295" s="39" t="s">
        <v>71</v>
      </c>
    </row>
    <row r="296" spans="1:19" ht="21" customHeight="1">
      <c r="A296" s="35">
        <f t="shared" si="4"/>
        <v>249</v>
      </c>
      <c r="B296" s="76">
        <v>27211244425</v>
      </c>
      <c r="C296" s="38" t="s">
        <v>505</v>
      </c>
      <c r="D296" s="27" t="s">
        <v>504</v>
      </c>
      <c r="E296" s="34" t="s">
        <v>252</v>
      </c>
      <c r="F296" s="28">
        <v>37651</v>
      </c>
      <c r="G296" s="29" t="s">
        <v>117</v>
      </c>
      <c r="H296" s="30" t="s">
        <v>58</v>
      </c>
      <c r="I296" s="31">
        <v>7.79</v>
      </c>
      <c r="J296" s="32"/>
      <c r="K296" s="32">
        <v>8.3000000000000007</v>
      </c>
      <c r="L296" s="31">
        <v>7.8</v>
      </c>
      <c r="M296" s="31">
        <v>3.32</v>
      </c>
      <c r="N296" s="33" t="s">
        <v>59</v>
      </c>
      <c r="O296" s="33" t="s">
        <v>59</v>
      </c>
      <c r="P296" s="33" t="s">
        <v>59</v>
      </c>
      <c r="Q296" s="33" t="s">
        <v>60</v>
      </c>
      <c r="R296" s="41">
        <v>0</v>
      </c>
      <c r="S296" s="39" t="s">
        <v>61</v>
      </c>
    </row>
    <row r="297" spans="1:19" ht="21" customHeight="1">
      <c r="A297" s="35">
        <f t="shared" si="4"/>
        <v>250</v>
      </c>
      <c r="B297" s="76">
        <v>27211352987</v>
      </c>
      <c r="C297" s="38" t="s">
        <v>506</v>
      </c>
      <c r="D297" s="27" t="s">
        <v>504</v>
      </c>
      <c r="E297" s="34" t="s">
        <v>252</v>
      </c>
      <c r="F297" s="28">
        <v>37921</v>
      </c>
      <c r="G297" s="29" t="s">
        <v>66</v>
      </c>
      <c r="H297" s="30" t="s">
        <v>58</v>
      </c>
      <c r="I297" s="31">
        <v>6.82</v>
      </c>
      <c r="J297" s="32"/>
      <c r="K297" s="32">
        <v>8.1999999999999993</v>
      </c>
      <c r="L297" s="31">
        <v>6.85</v>
      </c>
      <c r="M297" s="31">
        <v>2.73</v>
      </c>
      <c r="N297" s="33" t="s">
        <v>59</v>
      </c>
      <c r="O297" s="33" t="s">
        <v>59</v>
      </c>
      <c r="P297" s="33" t="s">
        <v>59</v>
      </c>
      <c r="Q297" s="33" t="s">
        <v>60</v>
      </c>
      <c r="R297" s="41">
        <v>0</v>
      </c>
      <c r="S297" s="39" t="s">
        <v>61</v>
      </c>
    </row>
    <row r="298" spans="1:19" ht="21" customHeight="1">
      <c r="A298" s="35">
        <f t="shared" si="4"/>
        <v>251</v>
      </c>
      <c r="B298" s="76">
        <v>27211245201</v>
      </c>
      <c r="C298" s="38" t="s">
        <v>507</v>
      </c>
      <c r="D298" s="27" t="s">
        <v>504</v>
      </c>
      <c r="E298" s="34" t="s">
        <v>252</v>
      </c>
      <c r="F298" s="28">
        <v>37741</v>
      </c>
      <c r="G298" s="29" t="s">
        <v>97</v>
      </c>
      <c r="H298" s="30" t="s">
        <v>58</v>
      </c>
      <c r="I298" s="31">
        <v>6.78</v>
      </c>
      <c r="J298" s="32"/>
      <c r="K298" s="32">
        <v>8.1999999999999993</v>
      </c>
      <c r="L298" s="31">
        <v>6.81</v>
      </c>
      <c r="M298" s="31">
        <v>2.74</v>
      </c>
      <c r="N298" s="33">
        <v>0</v>
      </c>
      <c r="O298" s="33" t="s">
        <v>59</v>
      </c>
      <c r="P298" s="33" t="s">
        <v>59</v>
      </c>
      <c r="Q298" s="33" t="s">
        <v>60</v>
      </c>
      <c r="R298" s="41">
        <v>0</v>
      </c>
      <c r="S298" s="39" t="s">
        <v>71</v>
      </c>
    </row>
    <row r="299" spans="1:19" ht="21" customHeight="1">
      <c r="A299" s="35">
        <f t="shared" si="4"/>
        <v>252</v>
      </c>
      <c r="B299" s="76">
        <v>27211201447</v>
      </c>
      <c r="C299" s="38" t="s">
        <v>308</v>
      </c>
      <c r="D299" s="27" t="s">
        <v>508</v>
      </c>
      <c r="E299" s="34" t="s">
        <v>252</v>
      </c>
      <c r="F299" s="28">
        <v>37735</v>
      </c>
      <c r="G299" s="29" t="s">
        <v>176</v>
      </c>
      <c r="H299" s="30" t="s">
        <v>58</v>
      </c>
      <c r="I299" s="31">
        <v>6.52</v>
      </c>
      <c r="J299" s="32"/>
      <c r="K299" s="32">
        <v>8</v>
      </c>
      <c r="L299" s="31">
        <v>6.55</v>
      </c>
      <c r="M299" s="31">
        <v>2.57</v>
      </c>
      <c r="N299" s="33">
        <v>0</v>
      </c>
      <c r="O299" s="33" t="s">
        <v>59</v>
      </c>
      <c r="P299" s="33" t="s">
        <v>59</v>
      </c>
      <c r="Q299" s="33" t="s">
        <v>67</v>
      </c>
      <c r="R299" s="41">
        <v>0</v>
      </c>
      <c r="S299" s="39" t="s">
        <v>71</v>
      </c>
    </row>
    <row r="300" spans="1:19" ht="21" customHeight="1">
      <c r="A300" s="35">
        <f t="shared" si="4"/>
        <v>253</v>
      </c>
      <c r="B300" s="76">
        <v>27211221654</v>
      </c>
      <c r="C300" s="38" t="s">
        <v>509</v>
      </c>
      <c r="D300" s="27" t="s">
        <v>510</v>
      </c>
      <c r="E300" s="34" t="s">
        <v>252</v>
      </c>
      <c r="F300" s="28">
        <v>37848</v>
      </c>
      <c r="G300" s="29" t="s">
        <v>81</v>
      </c>
      <c r="H300" s="30" t="s">
        <v>58</v>
      </c>
      <c r="I300" s="31">
        <v>7.07</v>
      </c>
      <c r="J300" s="32"/>
      <c r="K300" s="32">
        <v>7.7</v>
      </c>
      <c r="L300" s="31">
        <v>7.08</v>
      </c>
      <c r="M300" s="31">
        <v>2.9</v>
      </c>
      <c r="N300" s="33">
        <v>0</v>
      </c>
      <c r="O300" s="33" t="s">
        <v>59</v>
      </c>
      <c r="P300" s="33" t="s">
        <v>59</v>
      </c>
      <c r="Q300" s="33" t="s">
        <v>60</v>
      </c>
      <c r="R300" s="41">
        <v>0</v>
      </c>
      <c r="S300" s="39" t="s">
        <v>71</v>
      </c>
    </row>
    <row r="301" spans="1:19" ht="21" customHeight="1">
      <c r="A301" s="35">
        <f t="shared" si="4"/>
        <v>254</v>
      </c>
      <c r="B301" s="76">
        <v>27211226951</v>
      </c>
      <c r="C301" s="38" t="s">
        <v>511</v>
      </c>
      <c r="D301" s="27" t="s">
        <v>510</v>
      </c>
      <c r="E301" s="34" t="s">
        <v>252</v>
      </c>
      <c r="F301" s="28">
        <v>37845</v>
      </c>
      <c r="G301" s="29" t="s">
        <v>81</v>
      </c>
      <c r="H301" s="30" t="s">
        <v>58</v>
      </c>
      <c r="I301" s="31">
        <v>7.76</v>
      </c>
      <c r="J301" s="32"/>
      <c r="K301" s="32">
        <v>8.1999999999999993</v>
      </c>
      <c r="L301" s="31">
        <v>7.78</v>
      </c>
      <c r="M301" s="31">
        <v>3.35</v>
      </c>
      <c r="N301" s="33">
        <v>0</v>
      </c>
      <c r="O301" s="33" t="s">
        <v>59</v>
      </c>
      <c r="P301" s="33" t="s">
        <v>59</v>
      </c>
      <c r="Q301" s="33" t="s">
        <v>60</v>
      </c>
      <c r="R301" s="41">
        <v>0</v>
      </c>
      <c r="S301" s="39" t="s">
        <v>71</v>
      </c>
    </row>
    <row r="302" spans="1:19" ht="21" customHeight="1">
      <c r="A302" s="35">
        <f t="shared" si="4"/>
        <v>255</v>
      </c>
      <c r="B302" s="76">
        <v>27212241965</v>
      </c>
      <c r="C302" s="38" t="s">
        <v>512</v>
      </c>
      <c r="D302" s="27" t="s">
        <v>513</v>
      </c>
      <c r="E302" s="34" t="s">
        <v>252</v>
      </c>
      <c r="F302" s="28">
        <v>37944</v>
      </c>
      <c r="G302" s="29" t="s">
        <v>141</v>
      </c>
      <c r="H302" s="30" t="s">
        <v>82</v>
      </c>
      <c r="I302" s="31">
        <v>6.82</v>
      </c>
      <c r="J302" s="32"/>
      <c r="K302" s="32">
        <v>8.1999999999999993</v>
      </c>
      <c r="L302" s="31">
        <v>6.85</v>
      </c>
      <c r="M302" s="31">
        <v>2.73</v>
      </c>
      <c r="N302" s="33" t="s">
        <v>59</v>
      </c>
      <c r="O302" s="33" t="s">
        <v>59</v>
      </c>
      <c r="P302" s="33" t="s">
        <v>59</v>
      </c>
      <c r="Q302" s="33" t="s">
        <v>67</v>
      </c>
      <c r="R302" s="41">
        <v>0</v>
      </c>
      <c r="S302" s="39" t="s">
        <v>61</v>
      </c>
    </row>
    <row r="303" spans="1:19" ht="21" customHeight="1">
      <c r="A303" s="35">
        <f t="shared" si="4"/>
        <v>256</v>
      </c>
      <c r="B303" s="76">
        <v>27211201939</v>
      </c>
      <c r="C303" s="38" t="s">
        <v>159</v>
      </c>
      <c r="D303" s="27" t="s">
        <v>101</v>
      </c>
      <c r="E303" s="34" t="s">
        <v>252</v>
      </c>
      <c r="F303" s="28">
        <v>37758</v>
      </c>
      <c r="G303" s="29" t="s">
        <v>141</v>
      </c>
      <c r="H303" s="30" t="s">
        <v>58</v>
      </c>
      <c r="I303" s="31">
        <v>7.62</v>
      </c>
      <c r="J303" s="32"/>
      <c r="K303" s="32">
        <v>7.3</v>
      </c>
      <c r="L303" s="31">
        <v>7.61</v>
      </c>
      <c r="M303" s="31">
        <v>3.21</v>
      </c>
      <c r="N303" s="33" t="s">
        <v>59</v>
      </c>
      <c r="O303" s="33" t="s">
        <v>59</v>
      </c>
      <c r="P303" s="33" t="s">
        <v>59</v>
      </c>
      <c r="Q303" s="33" t="s">
        <v>60</v>
      </c>
      <c r="R303" s="41">
        <v>0</v>
      </c>
      <c r="S303" s="39" t="s">
        <v>61</v>
      </c>
    </row>
    <row r="304" spans="1:19" ht="21" customHeight="1">
      <c r="A304" s="35">
        <f t="shared" si="4"/>
        <v>257</v>
      </c>
      <c r="B304" s="76">
        <v>27211248536</v>
      </c>
      <c r="C304" s="38" t="s">
        <v>514</v>
      </c>
      <c r="D304" s="27" t="s">
        <v>101</v>
      </c>
      <c r="E304" s="34" t="s">
        <v>252</v>
      </c>
      <c r="F304" s="28">
        <v>37678</v>
      </c>
      <c r="G304" s="29" t="s">
        <v>57</v>
      </c>
      <c r="H304" s="30" t="s">
        <v>58</v>
      </c>
      <c r="I304" s="31">
        <v>7.05</v>
      </c>
      <c r="J304" s="32"/>
      <c r="K304" s="32">
        <v>9</v>
      </c>
      <c r="L304" s="31">
        <v>7.1</v>
      </c>
      <c r="M304" s="31">
        <v>2.92</v>
      </c>
      <c r="N304" s="33" t="s">
        <v>59</v>
      </c>
      <c r="O304" s="33" t="s">
        <v>59</v>
      </c>
      <c r="P304" s="33" t="s">
        <v>59</v>
      </c>
      <c r="Q304" s="33" t="s">
        <v>60</v>
      </c>
      <c r="R304" s="41">
        <v>0</v>
      </c>
      <c r="S304" s="39" t="s">
        <v>61</v>
      </c>
    </row>
    <row r="305" spans="1:19" ht="21" customHeight="1">
      <c r="A305" s="35">
        <f t="shared" si="4"/>
        <v>258</v>
      </c>
      <c r="B305" s="76">
        <v>27211233910</v>
      </c>
      <c r="C305" s="38" t="s">
        <v>515</v>
      </c>
      <c r="D305" s="27" t="s">
        <v>516</v>
      </c>
      <c r="E305" s="34" t="s">
        <v>252</v>
      </c>
      <c r="F305" s="28">
        <v>37865</v>
      </c>
      <c r="G305" s="29" t="s">
        <v>176</v>
      </c>
      <c r="H305" s="30" t="s">
        <v>58</v>
      </c>
      <c r="I305" s="31">
        <v>7.96</v>
      </c>
      <c r="J305" s="32"/>
      <c r="K305" s="32">
        <v>8.6999999999999993</v>
      </c>
      <c r="L305" s="31">
        <v>7.98</v>
      </c>
      <c r="M305" s="31">
        <v>3.46</v>
      </c>
      <c r="N305" s="33" t="s">
        <v>59</v>
      </c>
      <c r="O305" s="33" t="s">
        <v>59</v>
      </c>
      <c r="P305" s="33" t="s">
        <v>59</v>
      </c>
      <c r="Q305" s="33" t="s">
        <v>60</v>
      </c>
      <c r="R305" s="41">
        <v>0</v>
      </c>
      <c r="S305" s="39" t="s">
        <v>61</v>
      </c>
    </row>
    <row r="306" spans="1:19" ht="20.100000000000001" customHeight="1">
      <c r="A306" s="51" t="s">
        <v>34</v>
      </c>
      <c r="B306" s="3"/>
      <c r="C306" s="4"/>
      <c r="D306" s="5"/>
      <c r="E306" s="5"/>
      <c r="F306" s="6"/>
      <c r="G306" s="4"/>
      <c r="H306" s="4"/>
      <c r="I306" s="4"/>
      <c r="J306" s="4"/>
      <c r="K306" s="4"/>
      <c r="L306" s="4"/>
      <c r="M306" s="7"/>
      <c r="N306" s="7"/>
      <c r="O306" s="8"/>
      <c r="P306" s="8"/>
      <c r="Q306" s="7"/>
      <c r="R306" s="9"/>
      <c r="S306" s="45"/>
    </row>
    <row r="307" spans="1:19" s="46" customFormat="1" ht="20.100000000000001" customHeight="1">
      <c r="A307" s="35">
        <v>1</v>
      </c>
      <c r="B307" s="76">
        <v>2321122524</v>
      </c>
      <c r="C307" s="38" t="s">
        <v>208</v>
      </c>
      <c r="D307" s="27" t="s">
        <v>209</v>
      </c>
      <c r="E307" s="34" t="s">
        <v>205</v>
      </c>
      <c r="F307" s="28">
        <v>36331</v>
      </c>
      <c r="G307" s="29" t="s">
        <v>57</v>
      </c>
      <c r="H307" s="30" t="s">
        <v>58</v>
      </c>
      <c r="I307" s="31">
        <v>6.09</v>
      </c>
      <c r="J307" s="32"/>
      <c r="K307" s="32">
        <v>6.9</v>
      </c>
      <c r="L307" s="31">
        <v>6.11</v>
      </c>
      <c r="M307" s="31">
        <v>2.31</v>
      </c>
      <c r="N307" s="33">
        <v>0</v>
      </c>
      <c r="O307" s="33" t="s">
        <v>59</v>
      </c>
      <c r="P307" s="33" t="s">
        <v>59</v>
      </c>
      <c r="Q307" s="33" t="s">
        <v>210</v>
      </c>
      <c r="R307" s="41">
        <v>0</v>
      </c>
      <c r="S307" s="39" t="s">
        <v>71</v>
      </c>
    </row>
    <row r="308" spans="1:19" s="46" customFormat="1" ht="20.100000000000001" customHeight="1">
      <c r="A308" s="35">
        <f t="shared" ref="A308:A544" si="5">A307+1</f>
        <v>2</v>
      </c>
      <c r="B308" s="76">
        <v>2321124107</v>
      </c>
      <c r="C308" s="38" t="s">
        <v>217</v>
      </c>
      <c r="D308" s="27" t="s">
        <v>218</v>
      </c>
      <c r="E308" s="34" t="s">
        <v>215</v>
      </c>
      <c r="F308" s="28">
        <v>36505</v>
      </c>
      <c r="G308" s="29" t="s">
        <v>176</v>
      </c>
      <c r="H308" s="30" t="s">
        <v>58</v>
      </c>
      <c r="I308" s="31">
        <v>6.34</v>
      </c>
      <c r="J308" s="32"/>
      <c r="K308" s="32">
        <v>7.6</v>
      </c>
      <c r="L308" s="31">
        <v>6.37</v>
      </c>
      <c r="M308" s="31">
        <v>2.4700000000000002</v>
      </c>
      <c r="N308" s="33">
        <v>0</v>
      </c>
      <c r="O308" s="33">
        <v>0</v>
      </c>
      <c r="P308" s="33" t="s">
        <v>59</v>
      </c>
      <c r="Q308" s="33">
        <v>0</v>
      </c>
      <c r="R308" s="41">
        <v>0</v>
      </c>
      <c r="S308" s="39" t="s">
        <v>71</v>
      </c>
    </row>
    <row r="309" spans="1:19" s="46" customFormat="1" ht="20.100000000000001" customHeight="1">
      <c r="A309" s="35">
        <f t="shared" si="5"/>
        <v>3</v>
      </c>
      <c r="B309" s="76">
        <v>26211236410</v>
      </c>
      <c r="C309" s="38" t="s">
        <v>230</v>
      </c>
      <c r="D309" s="27" t="s">
        <v>231</v>
      </c>
      <c r="E309" s="34" t="s">
        <v>220</v>
      </c>
      <c r="F309" s="28">
        <v>37547</v>
      </c>
      <c r="G309" s="29" t="s">
        <v>57</v>
      </c>
      <c r="H309" s="30" t="s">
        <v>58</v>
      </c>
      <c r="I309" s="31">
        <v>6.27</v>
      </c>
      <c r="J309" s="32"/>
      <c r="K309" s="32">
        <v>0</v>
      </c>
      <c r="L309" s="31">
        <v>6.12</v>
      </c>
      <c r="M309" s="31">
        <v>2.39</v>
      </c>
      <c r="N309" s="33">
        <v>0</v>
      </c>
      <c r="O309" s="33">
        <v>0</v>
      </c>
      <c r="P309" s="33" t="s">
        <v>59</v>
      </c>
      <c r="Q309" s="33" t="s">
        <v>67</v>
      </c>
      <c r="R309" s="41">
        <v>3</v>
      </c>
      <c r="S309" s="39" t="s">
        <v>68</v>
      </c>
    </row>
    <row r="310" spans="1:19" s="46" customFormat="1" ht="20.100000000000001" customHeight="1">
      <c r="A310" s="35">
        <f t="shared" si="5"/>
        <v>4</v>
      </c>
      <c r="B310" s="76">
        <v>26211242610</v>
      </c>
      <c r="C310" s="38" t="s">
        <v>232</v>
      </c>
      <c r="D310" s="27" t="s">
        <v>137</v>
      </c>
      <c r="E310" s="34" t="s">
        <v>220</v>
      </c>
      <c r="F310" s="28">
        <v>37306</v>
      </c>
      <c r="G310" s="29" t="s">
        <v>57</v>
      </c>
      <c r="H310" s="30" t="s">
        <v>58</v>
      </c>
      <c r="I310" s="31">
        <v>6.62</v>
      </c>
      <c r="J310" s="32"/>
      <c r="K310" s="32">
        <v>7.2</v>
      </c>
      <c r="L310" s="31">
        <v>6.69</v>
      </c>
      <c r="M310" s="31">
        <v>2.67</v>
      </c>
      <c r="N310" s="33">
        <v>0</v>
      </c>
      <c r="O310" s="33" t="s">
        <v>59</v>
      </c>
      <c r="P310" s="33" t="s">
        <v>59</v>
      </c>
      <c r="Q310" s="33" t="s">
        <v>60</v>
      </c>
      <c r="R310" s="41">
        <v>1</v>
      </c>
      <c r="S310" s="39" t="s">
        <v>71</v>
      </c>
    </row>
    <row r="311" spans="1:19" s="46" customFormat="1" ht="20.100000000000001" customHeight="1">
      <c r="A311" s="35">
        <f t="shared" si="5"/>
        <v>5</v>
      </c>
      <c r="B311" s="76">
        <v>26211235543</v>
      </c>
      <c r="C311" s="38" t="s">
        <v>233</v>
      </c>
      <c r="D311" s="27" t="s">
        <v>112</v>
      </c>
      <c r="E311" s="34" t="s">
        <v>220</v>
      </c>
      <c r="F311" s="28">
        <v>37574</v>
      </c>
      <c r="G311" s="29" t="s">
        <v>57</v>
      </c>
      <c r="H311" s="30" t="s">
        <v>58</v>
      </c>
      <c r="I311" s="31">
        <v>6.91</v>
      </c>
      <c r="J311" s="32"/>
      <c r="K311" s="32">
        <v>7.2</v>
      </c>
      <c r="L311" s="31">
        <v>6.91</v>
      </c>
      <c r="M311" s="31">
        <v>2.82</v>
      </c>
      <c r="N311" s="33">
        <v>0</v>
      </c>
      <c r="O311" s="33" t="s">
        <v>59</v>
      </c>
      <c r="P311" s="33" t="s">
        <v>59</v>
      </c>
      <c r="Q311" s="33" t="s">
        <v>67</v>
      </c>
      <c r="R311" s="41">
        <v>0</v>
      </c>
      <c r="S311" s="39" t="s">
        <v>71</v>
      </c>
    </row>
    <row r="312" spans="1:19" s="46" customFormat="1" ht="20.100000000000001" customHeight="1">
      <c r="A312" s="35">
        <f t="shared" si="5"/>
        <v>6</v>
      </c>
      <c r="B312" s="76">
        <v>26211200562</v>
      </c>
      <c r="C312" s="38" t="s">
        <v>234</v>
      </c>
      <c r="D312" s="27" t="s">
        <v>235</v>
      </c>
      <c r="E312" s="34" t="s">
        <v>220</v>
      </c>
      <c r="F312" s="28">
        <v>37392</v>
      </c>
      <c r="G312" s="29" t="s">
        <v>176</v>
      </c>
      <c r="H312" s="30" t="s">
        <v>58</v>
      </c>
      <c r="I312" s="31">
        <v>6.43</v>
      </c>
      <c r="J312" s="32"/>
      <c r="K312" s="32">
        <v>8.6999999999999993</v>
      </c>
      <c r="L312" s="31">
        <v>6.49</v>
      </c>
      <c r="M312" s="31">
        <v>2.5499999999999998</v>
      </c>
      <c r="N312" s="33">
        <v>0</v>
      </c>
      <c r="O312" s="33">
        <v>0</v>
      </c>
      <c r="P312" s="33" t="s">
        <v>59</v>
      </c>
      <c r="Q312" s="33" t="s">
        <v>67</v>
      </c>
      <c r="R312" s="41">
        <v>3</v>
      </c>
      <c r="S312" s="39" t="s">
        <v>71</v>
      </c>
    </row>
    <row r="313" spans="1:19" s="46" customFormat="1" ht="20.100000000000001" customHeight="1">
      <c r="A313" s="35">
        <f t="shared" si="5"/>
        <v>7</v>
      </c>
      <c r="B313" s="76">
        <v>26211235761</v>
      </c>
      <c r="C313" s="38" t="s">
        <v>236</v>
      </c>
      <c r="D313" s="27" t="s">
        <v>77</v>
      </c>
      <c r="E313" s="34" t="s">
        <v>220</v>
      </c>
      <c r="F313" s="28">
        <v>37107</v>
      </c>
      <c r="G313" s="29" t="s">
        <v>57</v>
      </c>
      <c r="H313" s="30" t="s">
        <v>58</v>
      </c>
      <c r="I313" s="31">
        <v>6.1</v>
      </c>
      <c r="J313" s="32"/>
      <c r="K313" s="32">
        <v>6.5</v>
      </c>
      <c r="L313" s="31">
        <v>6.13</v>
      </c>
      <c r="M313" s="31">
        <v>2.3199999999999998</v>
      </c>
      <c r="N313" s="33">
        <v>0</v>
      </c>
      <c r="O313" s="33" t="s">
        <v>59</v>
      </c>
      <c r="P313" s="33" t="s">
        <v>59</v>
      </c>
      <c r="Q313" s="33" t="s">
        <v>60</v>
      </c>
      <c r="R313" s="41">
        <v>2</v>
      </c>
      <c r="S313" s="39" t="s">
        <v>71</v>
      </c>
    </row>
    <row r="314" spans="1:19" s="46" customFormat="1" ht="20.100000000000001" customHeight="1">
      <c r="A314" s="35">
        <f t="shared" si="5"/>
        <v>8</v>
      </c>
      <c r="B314" s="76">
        <v>26211232203</v>
      </c>
      <c r="C314" s="38" t="s">
        <v>237</v>
      </c>
      <c r="D314" s="27" t="s">
        <v>238</v>
      </c>
      <c r="E314" s="34" t="s">
        <v>220</v>
      </c>
      <c r="F314" s="28">
        <v>37593</v>
      </c>
      <c r="G314" s="29" t="s">
        <v>57</v>
      </c>
      <c r="H314" s="30" t="s">
        <v>58</v>
      </c>
      <c r="I314" s="31">
        <v>6.11</v>
      </c>
      <c r="J314" s="32"/>
      <c r="K314" s="32">
        <v>7.9</v>
      </c>
      <c r="L314" s="31">
        <v>6.17</v>
      </c>
      <c r="M314" s="31">
        <v>2.3199999999999998</v>
      </c>
      <c r="N314" s="33">
        <v>0</v>
      </c>
      <c r="O314" s="33" t="s">
        <v>59</v>
      </c>
      <c r="P314" s="33" t="s">
        <v>59</v>
      </c>
      <c r="Q314" s="33">
        <v>0</v>
      </c>
      <c r="R314" s="41">
        <v>1</v>
      </c>
      <c r="S314" s="39" t="s">
        <v>71</v>
      </c>
    </row>
    <row r="315" spans="1:19" s="46" customFormat="1" ht="20.100000000000001" customHeight="1">
      <c r="A315" s="35">
        <f t="shared" si="5"/>
        <v>9</v>
      </c>
      <c r="B315" s="76">
        <v>26211226121</v>
      </c>
      <c r="C315" s="38" t="s">
        <v>158</v>
      </c>
      <c r="D315" s="27" t="s">
        <v>116</v>
      </c>
      <c r="E315" s="34" t="s">
        <v>220</v>
      </c>
      <c r="F315" s="28">
        <v>37612</v>
      </c>
      <c r="G315" s="29" t="s">
        <v>66</v>
      </c>
      <c r="H315" s="30" t="s">
        <v>58</v>
      </c>
      <c r="I315" s="31">
        <v>6.23</v>
      </c>
      <c r="J315" s="32"/>
      <c r="K315" s="32">
        <v>8.5</v>
      </c>
      <c r="L315" s="31">
        <v>6.37</v>
      </c>
      <c r="M315" s="31">
        <v>2.42</v>
      </c>
      <c r="N315" s="33">
        <v>0</v>
      </c>
      <c r="O315" s="33" t="s">
        <v>59</v>
      </c>
      <c r="P315" s="33" t="s">
        <v>59</v>
      </c>
      <c r="Q315" s="33" t="s">
        <v>60</v>
      </c>
      <c r="R315" s="41">
        <v>3</v>
      </c>
      <c r="S315" s="39" t="s">
        <v>71</v>
      </c>
    </row>
    <row r="316" spans="1:19" s="46" customFormat="1" ht="20.100000000000001" customHeight="1">
      <c r="A316" s="35">
        <f t="shared" si="5"/>
        <v>10</v>
      </c>
      <c r="B316" s="76">
        <v>24211215422</v>
      </c>
      <c r="C316" s="38" t="s">
        <v>239</v>
      </c>
      <c r="D316" s="27" t="s">
        <v>240</v>
      </c>
      <c r="E316" s="34" t="s">
        <v>220</v>
      </c>
      <c r="F316" s="28">
        <v>36771</v>
      </c>
      <c r="G316" s="29" t="s">
        <v>66</v>
      </c>
      <c r="H316" s="30" t="s">
        <v>58</v>
      </c>
      <c r="I316" s="31">
        <v>6.07</v>
      </c>
      <c r="J316" s="32"/>
      <c r="K316" s="32">
        <v>0</v>
      </c>
      <c r="L316" s="31">
        <v>5.95</v>
      </c>
      <c r="M316" s="31">
        <v>2.25</v>
      </c>
      <c r="N316" s="33">
        <v>0</v>
      </c>
      <c r="O316" s="33">
        <v>0</v>
      </c>
      <c r="P316" s="33">
        <v>0</v>
      </c>
      <c r="Q316" s="33">
        <v>0</v>
      </c>
      <c r="R316" s="41">
        <v>3</v>
      </c>
      <c r="S316" s="39" t="s">
        <v>68</v>
      </c>
    </row>
    <row r="317" spans="1:19" s="46" customFormat="1" ht="20.100000000000001" customHeight="1">
      <c r="A317" s="35">
        <f t="shared" si="5"/>
        <v>11</v>
      </c>
      <c r="B317" s="76">
        <v>26211238931</v>
      </c>
      <c r="C317" s="38" t="s">
        <v>241</v>
      </c>
      <c r="D317" s="27" t="s">
        <v>242</v>
      </c>
      <c r="E317" s="34" t="s">
        <v>220</v>
      </c>
      <c r="F317" s="28">
        <v>37344</v>
      </c>
      <c r="G317" s="29" t="s">
        <v>176</v>
      </c>
      <c r="H317" s="30" t="s">
        <v>58</v>
      </c>
      <c r="I317" s="31">
        <v>6.25</v>
      </c>
      <c r="J317" s="32"/>
      <c r="K317" s="32">
        <v>7.9</v>
      </c>
      <c r="L317" s="31">
        <v>6.3</v>
      </c>
      <c r="M317" s="31">
        <v>2.44</v>
      </c>
      <c r="N317" s="33">
        <v>0</v>
      </c>
      <c r="O317" s="33" t="s">
        <v>59</v>
      </c>
      <c r="P317" s="33" t="s">
        <v>59</v>
      </c>
      <c r="Q317" s="33" t="s">
        <v>60</v>
      </c>
      <c r="R317" s="41">
        <v>1</v>
      </c>
      <c r="S317" s="39" t="s">
        <v>71</v>
      </c>
    </row>
    <row r="318" spans="1:19" s="46" customFormat="1" ht="20.100000000000001" customHeight="1">
      <c r="A318" s="35">
        <f t="shared" si="5"/>
        <v>12</v>
      </c>
      <c r="B318" s="76">
        <v>26211234957</v>
      </c>
      <c r="C318" s="38" t="s">
        <v>243</v>
      </c>
      <c r="D318" s="27" t="s">
        <v>244</v>
      </c>
      <c r="E318" s="34" t="s">
        <v>220</v>
      </c>
      <c r="F318" s="28">
        <v>37297</v>
      </c>
      <c r="G318" s="29" t="s">
        <v>81</v>
      </c>
      <c r="H318" s="30" t="s">
        <v>58</v>
      </c>
      <c r="I318" s="31">
        <v>5.94</v>
      </c>
      <c r="J318" s="32"/>
      <c r="K318" s="32">
        <v>7</v>
      </c>
      <c r="L318" s="31">
        <v>6</v>
      </c>
      <c r="M318" s="31">
        <v>2.23</v>
      </c>
      <c r="N318" s="33">
        <v>0</v>
      </c>
      <c r="O318" s="33">
        <v>0</v>
      </c>
      <c r="P318" s="33" t="s">
        <v>59</v>
      </c>
      <c r="Q318" s="33" t="s">
        <v>67</v>
      </c>
      <c r="R318" s="41">
        <v>2</v>
      </c>
      <c r="S318" s="39" t="s">
        <v>71</v>
      </c>
    </row>
    <row r="319" spans="1:19" s="46" customFormat="1" ht="20.100000000000001" customHeight="1">
      <c r="A319" s="35">
        <f t="shared" si="5"/>
        <v>13</v>
      </c>
      <c r="B319" s="76">
        <v>26211200681</v>
      </c>
      <c r="C319" s="38" t="s">
        <v>124</v>
      </c>
      <c r="D319" s="27" t="s">
        <v>245</v>
      </c>
      <c r="E319" s="34" t="s">
        <v>220</v>
      </c>
      <c r="F319" s="28">
        <v>37267</v>
      </c>
      <c r="G319" s="29" t="s">
        <v>176</v>
      </c>
      <c r="H319" s="30" t="s">
        <v>58</v>
      </c>
      <c r="I319" s="31">
        <v>6.59</v>
      </c>
      <c r="J319" s="32"/>
      <c r="K319" s="32">
        <v>7.8</v>
      </c>
      <c r="L319" s="31">
        <v>6.83</v>
      </c>
      <c r="M319" s="31">
        <v>2.77</v>
      </c>
      <c r="N319" s="33">
        <v>0</v>
      </c>
      <c r="O319" s="33" t="s">
        <v>59</v>
      </c>
      <c r="P319" s="33" t="s">
        <v>59</v>
      </c>
      <c r="Q319" s="33" t="s">
        <v>67</v>
      </c>
      <c r="R319" s="41">
        <v>4</v>
      </c>
      <c r="S319" s="39" t="s">
        <v>71</v>
      </c>
    </row>
    <row r="320" spans="1:19" s="46" customFormat="1" ht="20.100000000000001" customHeight="1">
      <c r="A320" s="35">
        <f t="shared" si="5"/>
        <v>14</v>
      </c>
      <c r="B320" s="76">
        <v>26211236174</v>
      </c>
      <c r="C320" s="38" t="s">
        <v>246</v>
      </c>
      <c r="D320" s="27" t="s">
        <v>247</v>
      </c>
      <c r="E320" s="34" t="s">
        <v>220</v>
      </c>
      <c r="F320" s="28">
        <v>37522</v>
      </c>
      <c r="G320" s="29" t="s">
        <v>97</v>
      </c>
      <c r="H320" s="30" t="s">
        <v>58</v>
      </c>
      <c r="I320" s="31">
        <v>6.94</v>
      </c>
      <c r="J320" s="32"/>
      <c r="K320" s="32">
        <v>7.5</v>
      </c>
      <c r="L320" s="31">
        <v>6.95</v>
      </c>
      <c r="M320" s="31">
        <v>2.85</v>
      </c>
      <c r="N320" s="33" t="s">
        <v>59</v>
      </c>
      <c r="O320" s="33" t="s">
        <v>59</v>
      </c>
      <c r="P320" s="33" t="s">
        <v>59</v>
      </c>
      <c r="Q320" s="33" t="s">
        <v>67</v>
      </c>
      <c r="R320" s="41">
        <v>0</v>
      </c>
      <c r="S320" s="39" t="s">
        <v>61</v>
      </c>
    </row>
    <row r="321" spans="1:19" s="46" customFormat="1" ht="20.100000000000001" customHeight="1">
      <c r="A321" s="35">
        <f t="shared" si="5"/>
        <v>15</v>
      </c>
      <c r="B321" s="76">
        <v>27211248235</v>
      </c>
      <c r="C321" s="38" t="s">
        <v>517</v>
      </c>
      <c r="D321" s="27" t="s">
        <v>518</v>
      </c>
      <c r="E321" s="34" t="s">
        <v>252</v>
      </c>
      <c r="F321" s="28">
        <v>37741</v>
      </c>
      <c r="G321" s="29" t="s">
        <v>75</v>
      </c>
      <c r="H321" s="30" t="s">
        <v>58</v>
      </c>
      <c r="I321" s="31">
        <v>7.31</v>
      </c>
      <c r="J321" s="32"/>
      <c r="K321" s="32">
        <v>8.6999999999999993</v>
      </c>
      <c r="L321" s="31">
        <v>7.4</v>
      </c>
      <c r="M321" s="31">
        <v>3.12</v>
      </c>
      <c r="N321" s="33" t="s">
        <v>59</v>
      </c>
      <c r="O321" s="33" t="s">
        <v>59</v>
      </c>
      <c r="P321" s="33" t="s">
        <v>59</v>
      </c>
      <c r="Q321" s="33" t="s">
        <v>85</v>
      </c>
      <c r="R321" s="41">
        <v>1</v>
      </c>
      <c r="S321" s="39" t="s">
        <v>71</v>
      </c>
    </row>
    <row r="322" spans="1:19" s="46" customFormat="1" ht="20.100000000000001" customHeight="1">
      <c r="A322" s="35">
        <f t="shared" si="5"/>
        <v>16</v>
      </c>
      <c r="B322" s="76">
        <v>27201244204</v>
      </c>
      <c r="C322" s="38" t="s">
        <v>519</v>
      </c>
      <c r="D322" s="27" t="s">
        <v>109</v>
      </c>
      <c r="E322" s="34" t="s">
        <v>252</v>
      </c>
      <c r="F322" s="28">
        <v>37824</v>
      </c>
      <c r="G322" s="29" t="s">
        <v>57</v>
      </c>
      <c r="H322" s="30" t="s">
        <v>82</v>
      </c>
      <c r="I322" s="31">
        <v>7.6</v>
      </c>
      <c r="J322" s="32"/>
      <c r="K322" s="32">
        <v>7.4</v>
      </c>
      <c r="L322" s="31">
        <v>7.65</v>
      </c>
      <c r="M322" s="31">
        <v>3.22</v>
      </c>
      <c r="N322" s="33" t="s">
        <v>59</v>
      </c>
      <c r="O322" s="33" t="s">
        <v>59</v>
      </c>
      <c r="P322" s="33" t="s">
        <v>59</v>
      </c>
      <c r="Q322" s="33" t="s">
        <v>60</v>
      </c>
      <c r="R322" s="41">
        <v>1</v>
      </c>
      <c r="S322" s="39" t="s">
        <v>71</v>
      </c>
    </row>
    <row r="323" spans="1:19" s="46" customFormat="1" ht="20.100000000000001" customHeight="1">
      <c r="A323" s="35">
        <f t="shared" si="5"/>
        <v>17</v>
      </c>
      <c r="B323" s="76">
        <v>27211245908</v>
      </c>
      <c r="C323" s="38" t="s">
        <v>520</v>
      </c>
      <c r="D323" s="27" t="s">
        <v>109</v>
      </c>
      <c r="E323" s="34" t="s">
        <v>252</v>
      </c>
      <c r="F323" s="28">
        <v>37653</v>
      </c>
      <c r="G323" s="29" t="s">
        <v>78</v>
      </c>
      <c r="H323" s="30" t="s">
        <v>58</v>
      </c>
      <c r="I323" s="31">
        <v>6.46</v>
      </c>
      <c r="J323" s="32"/>
      <c r="K323" s="32">
        <v>8.5</v>
      </c>
      <c r="L323" s="31">
        <v>6.51</v>
      </c>
      <c r="M323" s="31">
        <v>2.56</v>
      </c>
      <c r="N323" s="33" t="s">
        <v>59</v>
      </c>
      <c r="O323" s="33" t="s">
        <v>59</v>
      </c>
      <c r="P323" s="33" t="s">
        <v>59</v>
      </c>
      <c r="Q323" s="33" t="s">
        <v>85</v>
      </c>
      <c r="R323" s="41">
        <v>1</v>
      </c>
      <c r="S323" s="39" t="s">
        <v>71</v>
      </c>
    </row>
    <row r="324" spans="1:19" s="46" customFormat="1" ht="20.100000000000001" customHeight="1">
      <c r="A324" s="35">
        <f t="shared" si="5"/>
        <v>18</v>
      </c>
      <c r="B324" s="76">
        <v>27212234169</v>
      </c>
      <c r="C324" s="38" t="s">
        <v>521</v>
      </c>
      <c r="D324" s="27" t="s">
        <v>109</v>
      </c>
      <c r="E324" s="34" t="s">
        <v>252</v>
      </c>
      <c r="F324" s="28">
        <v>37735</v>
      </c>
      <c r="G324" s="29" t="s">
        <v>176</v>
      </c>
      <c r="H324" s="30" t="s">
        <v>58</v>
      </c>
      <c r="I324" s="31">
        <v>6.16</v>
      </c>
      <c r="J324" s="32"/>
      <c r="K324" s="32">
        <v>7.8</v>
      </c>
      <c r="L324" s="31">
        <v>6.35</v>
      </c>
      <c r="M324" s="31">
        <v>2.52</v>
      </c>
      <c r="N324" s="33">
        <v>0</v>
      </c>
      <c r="O324" s="33" t="s">
        <v>59</v>
      </c>
      <c r="P324" s="33" t="s">
        <v>59</v>
      </c>
      <c r="Q324" s="33" t="s">
        <v>60</v>
      </c>
      <c r="R324" s="41">
        <v>3</v>
      </c>
      <c r="S324" s="39" t="s">
        <v>71</v>
      </c>
    </row>
    <row r="325" spans="1:19" s="46" customFormat="1" ht="20.100000000000001" customHeight="1">
      <c r="A325" s="35">
        <f t="shared" si="5"/>
        <v>19</v>
      </c>
      <c r="B325" s="76">
        <v>27201200079</v>
      </c>
      <c r="C325" s="38" t="s">
        <v>522</v>
      </c>
      <c r="D325" s="27" t="s">
        <v>171</v>
      </c>
      <c r="E325" s="34" t="s">
        <v>252</v>
      </c>
      <c r="F325" s="28">
        <v>36707</v>
      </c>
      <c r="G325" s="29" t="s">
        <v>523</v>
      </c>
      <c r="H325" s="30" t="s">
        <v>82</v>
      </c>
      <c r="I325" s="31">
        <v>8.23</v>
      </c>
      <c r="J325" s="32"/>
      <c r="K325" s="32">
        <v>8.1999999999999993</v>
      </c>
      <c r="L325" s="31">
        <v>8.3000000000000007</v>
      </c>
      <c r="M325" s="31">
        <v>3.63</v>
      </c>
      <c r="N325" s="33">
        <v>0</v>
      </c>
      <c r="O325" s="33" t="s">
        <v>59</v>
      </c>
      <c r="P325" s="33" t="s">
        <v>59</v>
      </c>
      <c r="Q325" s="33" t="s">
        <v>60</v>
      </c>
      <c r="R325" s="41">
        <v>1</v>
      </c>
      <c r="S325" s="39" t="s">
        <v>71</v>
      </c>
    </row>
    <row r="326" spans="1:19" s="46" customFormat="1" ht="20.100000000000001" customHeight="1">
      <c r="A326" s="35">
        <f t="shared" si="5"/>
        <v>20</v>
      </c>
      <c r="B326" s="76">
        <v>27211234356</v>
      </c>
      <c r="C326" s="38" t="s">
        <v>69</v>
      </c>
      <c r="D326" s="27" t="s">
        <v>171</v>
      </c>
      <c r="E326" s="34" t="s">
        <v>252</v>
      </c>
      <c r="F326" s="28">
        <v>37455</v>
      </c>
      <c r="G326" s="29" t="s">
        <v>97</v>
      </c>
      <c r="H326" s="30" t="s">
        <v>58</v>
      </c>
      <c r="I326" s="31">
        <v>7.33</v>
      </c>
      <c r="J326" s="32"/>
      <c r="K326" s="32">
        <v>7.5</v>
      </c>
      <c r="L326" s="31">
        <v>7.33</v>
      </c>
      <c r="M326" s="31">
        <v>3.07</v>
      </c>
      <c r="N326" s="33" t="s">
        <v>59</v>
      </c>
      <c r="O326" s="33" t="s">
        <v>59</v>
      </c>
      <c r="P326" s="33" t="s">
        <v>59</v>
      </c>
      <c r="Q326" s="33" t="s">
        <v>60</v>
      </c>
      <c r="R326" s="41">
        <v>1</v>
      </c>
      <c r="S326" s="39" t="s">
        <v>71</v>
      </c>
    </row>
    <row r="327" spans="1:19" s="46" customFormat="1" ht="20.100000000000001" customHeight="1">
      <c r="A327" s="35">
        <f t="shared" si="5"/>
        <v>21</v>
      </c>
      <c r="B327" s="76">
        <v>27211246166</v>
      </c>
      <c r="C327" s="38" t="s">
        <v>524</v>
      </c>
      <c r="D327" s="27" t="s">
        <v>171</v>
      </c>
      <c r="E327" s="34" t="s">
        <v>252</v>
      </c>
      <c r="F327" s="28">
        <v>37607</v>
      </c>
      <c r="G327" s="29" t="s">
        <v>117</v>
      </c>
      <c r="H327" s="30" t="s">
        <v>58</v>
      </c>
      <c r="I327" s="31">
        <v>7.88</v>
      </c>
      <c r="J327" s="32"/>
      <c r="K327" s="32">
        <v>9</v>
      </c>
      <c r="L327" s="31">
        <v>7.97</v>
      </c>
      <c r="M327" s="31">
        <v>3.43</v>
      </c>
      <c r="N327" s="33" t="s">
        <v>59</v>
      </c>
      <c r="O327" s="33" t="s">
        <v>59</v>
      </c>
      <c r="P327" s="33" t="s">
        <v>59</v>
      </c>
      <c r="Q327" s="33" t="s">
        <v>60</v>
      </c>
      <c r="R327" s="41">
        <v>1</v>
      </c>
      <c r="S327" s="39" t="s">
        <v>71</v>
      </c>
    </row>
    <row r="328" spans="1:19" s="46" customFormat="1" ht="20.100000000000001" customHeight="1">
      <c r="A328" s="35">
        <f t="shared" si="5"/>
        <v>22</v>
      </c>
      <c r="B328" s="76">
        <v>27211221512</v>
      </c>
      <c r="C328" s="38" t="s">
        <v>292</v>
      </c>
      <c r="D328" s="27" t="s">
        <v>171</v>
      </c>
      <c r="E328" s="34" t="s">
        <v>252</v>
      </c>
      <c r="F328" s="28">
        <v>37695</v>
      </c>
      <c r="G328" s="29" t="s">
        <v>57</v>
      </c>
      <c r="H328" s="30" t="s">
        <v>58</v>
      </c>
      <c r="I328" s="31">
        <v>8.1</v>
      </c>
      <c r="J328" s="32"/>
      <c r="K328" s="32">
        <v>8.3000000000000007</v>
      </c>
      <c r="L328" s="31">
        <v>8.17</v>
      </c>
      <c r="M328" s="31">
        <v>3.53</v>
      </c>
      <c r="N328" s="33">
        <v>0</v>
      </c>
      <c r="O328" s="33" t="s">
        <v>59</v>
      </c>
      <c r="P328" s="33" t="s">
        <v>59</v>
      </c>
      <c r="Q328" s="33" t="s">
        <v>60</v>
      </c>
      <c r="R328" s="41">
        <v>1</v>
      </c>
      <c r="S328" s="39" t="s">
        <v>71</v>
      </c>
    </row>
    <row r="329" spans="1:19" s="46" customFormat="1" ht="20.100000000000001" customHeight="1">
      <c r="A329" s="35">
        <f t="shared" si="5"/>
        <v>23</v>
      </c>
      <c r="B329" s="76">
        <v>27211202130</v>
      </c>
      <c r="C329" s="38" t="s">
        <v>525</v>
      </c>
      <c r="D329" s="27" t="s">
        <v>171</v>
      </c>
      <c r="E329" s="34" t="s">
        <v>252</v>
      </c>
      <c r="F329" s="28">
        <v>37459</v>
      </c>
      <c r="G329" s="29" t="s">
        <v>94</v>
      </c>
      <c r="H329" s="30" t="s">
        <v>58</v>
      </c>
      <c r="I329" s="31">
        <v>7.93</v>
      </c>
      <c r="J329" s="32"/>
      <c r="K329" s="32">
        <v>8.3000000000000007</v>
      </c>
      <c r="L329" s="31">
        <v>8.01</v>
      </c>
      <c r="M329" s="31">
        <v>3.4</v>
      </c>
      <c r="N329" s="33">
        <v>0</v>
      </c>
      <c r="O329" s="33" t="s">
        <v>59</v>
      </c>
      <c r="P329" s="33" t="s">
        <v>59</v>
      </c>
      <c r="Q329" s="33" t="s">
        <v>60</v>
      </c>
      <c r="R329" s="41">
        <v>1</v>
      </c>
      <c r="S329" s="39" t="s">
        <v>71</v>
      </c>
    </row>
    <row r="330" spans="1:19" s="46" customFormat="1" ht="20.100000000000001" customHeight="1">
      <c r="A330" s="35">
        <f t="shared" si="5"/>
        <v>24</v>
      </c>
      <c r="B330" s="76">
        <v>27211201525</v>
      </c>
      <c r="C330" s="38" t="s">
        <v>526</v>
      </c>
      <c r="D330" s="27" t="s">
        <v>171</v>
      </c>
      <c r="E330" s="34" t="s">
        <v>252</v>
      </c>
      <c r="F330" s="28">
        <v>37642</v>
      </c>
      <c r="G330" s="29" t="s">
        <v>97</v>
      </c>
      <c r="H330" s="30" t="s">
        <v>58</v>
      </c>
      <c r="I330" s="31">
        <v>6.02</v>
      </c>
      <c r="J330" s="32"/>
      <c r="K330" s="32">
        <v>8.1</v>
      </c>
      <c r="L330" s="31">
        <v>6.38</v>
      </c>
      <c r="M330" s="31">
        <v>2.4500000000000002</v>
      </c>
      <c r="N330" s="33">
        <v>0</v>
      </c>
      <c r="O330" s="33" t="s">
        <v>59</v>
      </c>
      <c r="P330" s="33" t="s">
        <v>59</v>
      </c>
      <c r="Q330" s="33" t="s">
        <v>67</v>
      </c>
      <c r="R330" s="41">
        <v>6</v>
      </c>
      <c r="S330" s="39" t="s">
        <v>71</v>
      </c>
    </row>
    <row r="331" spans="1:19" s="46" customFormat="1" ht="20.100000000000001" customHeight="1">
      <c r="A331" s="35">
        <f t="shared" si="5"/>
        <v>25</v>
      </c>
      <c r="B331" s="76">
        <v>27211245105</v>
      </c>
      <c r="C331" s="38" t="s">
        <v>527</v>
      </c>
      <c r="D331" s="27" t="s">
        <v>132</v>
      </c>
      <c r="E331" s="34" t="s">
        <v>252</v>
      </c>
      <c r="F331" s="28">
        <v>37622</v>
      </c>
      <c r="G331" s="29" t="s">
        <v>57</v>
      </c>
      <c r="H331" s="30" t="s">
        <v>58</v>
      </c>
      <c r="I331" s="31">
        <v>7.15</v>
      </c>
      <c r="J331" s="32"/>
      <c r="K331" s="32">
        <v>8.1999999999999993</v>
      </c>
      <c r="L331" s="31">
        <v>7.23</v>
      </c>
      <c r="M331" s="31">
        <v>3.02</v>
      </c>
      <c r="N331" s="33">
        <v>0</v>
      </c>
      <c r="O331" s="33" t="s">
        <v>59</v>
      </c>
      <c r="P331" s="33" t="s">
        <v>59</v>
      </c>
      <c r="Q331" s="33" t="s">
        <v>60</v>
      </c>
      <c r="R331" s="41">
        <v>2</v>
      </c>
      <c r="S331" s="39" t="s">
        <v>71</v>
      </c>
    </row>
    <row r="332" spans="1:19" s="46" customFormat="1" ht="20.100000000000001" customHeight="1">
      <c r="A332" s="35">
        <f t="shared" si="5"/>
        <v>26</v>
      </c>
      <c r="B332" s="76">
        <v>27211222748</v>
      </c>
      <c r="C332" s="38" t="s">
        <v>438</v>
      </c>
      <c r="D332" s="27" t="s">
        <v>132</v>
      </c>
      <c r="E332" s="34" t="s">
        <v>252</v>
      </c>
      <c r="F332" s="28">
        <v>37695</v>
      </c>
      <c r="G332" s="29" t="s">
        <v>57</v>
      </c>
      <c r="H332" s="30" t="s">
        <v>58</v>
      </c>
      <c r="I332" s="31">
        <v>6.2</v>
      </c>
      <c r="J332" s="32"/>
      <c r="K332" s="32">
        <v>7</v>
      </c>
      <c r="L332" s="31">
        <v>6.41</v>
      </c>
      <c r="M332" s="31">
        <v>2.52</v>
      </c>
      <c r="N332" s="33">
        <v>0</v>
      </c>
      <c r="O332" s="33" t="s">
        <v>59</v>
      </c>
      <c r="P332" s="33" t="s">
        <v>59</v>
      </c>
      <c r="Q332" s="33" t="s">
        <v>60</v>
      </c>
      <c r="R332" s="41">
        <v>4</v>
      </c>
      <c r="S332" s="39" t="s">
        <v>71</v>
      </c>
    </row>
    <row r="333" spans="1:19" s="46" customFormat="1" ht="20.100000000000001" customHeight="1">
      <c r="A333" s="35">
        <f t="shared" si="5"/>
        <v>27</v>
      </c>
      <c r="B333" s="76">
        <v>27211241887</v>
      </c>
      <c r="C333" s="38" t="s">
        <v>528</v>
      </c>
      <c r="D333" s="27" t="s">
        <v>529</v>
      </c>
      <c r="E333" s="34" t="s">
        <v>252</v>
      </c>
      <c r="F333" s="28">
        <v>37685</v>
      </c>
      <c r="G333" s="29" t="s">
        <v>97</v>
      </c>
      <c r="H333" s="30" t="s">
        <v>58</v>
      </c>
      <c r="I333" s="31">
        <v>6.99</v>
      </c>
      <c r="J333" s="32"/>
      <c r="K333" s="32">
        <v>8</v>
      </c>
      <c r="L333" s="31">
        <v>7.02</v>
      </c>
      <c r="M333" s="31">
        <v>2.87</v>
      </c>
      <c r="N333" s="33">
        <v>0</v>
      </c>
      <c r="O333" s="33" t="s">
        <v>59</v>
      </c>
      <c r="P333" s="33" t="s">
        <v>59</v>
      </c>
      <c r="Q333" s="33" t="s">
        <v>67</v>
      </c>
      <c r="R333" s="41">
        <v>0</v>
      </c>
      <c r="S333" s="39" t="s">
        <v>71</v>
      </c>
    </row>
    <row r="334" spans="1:19" s="46" customFormat="1" ht="20.100000000000001" customHeight="1">
      <c r="A334" s="35">
        <f t="shared" si="5"/>
        <v>28</v>
      </c>
      <c r="B334" s="76">
        <v>27211237894</v>
      </c>
      <c r="C334" s="38" t="s">
        <v>414</v>
      </c>
      <c r="D334" s="27" t="s">
        <v>152</v>
      </c>
      <c r="E334" s="34" t="s">
        <v>252</v>
      </c>
      <c r="F334" s="28">
        <v>37668</v>
      </c>
      <c r="G334" s="29" t="s">
        <v>57</v>
      </c>
      <c r="H334" s="30" t="s">
        <v>58</v>
      </c>
      <c r="I334" s="31">
        <v>6.56</v>
      </c>
      <c r="J334" s="32"/>
      <c r="K334" s="32">
        <v>8</v>
      </c>
      <c r="L334" s="31">
        <v>6.6</v>
      </c>
      <c r="M334" s="31">
        <v>2.64</v>
      </c>
      <c r="N334" s="33">
        <v>0</v>
      </c>
      <c r="O334" s="33" t="s">
        <v>59</v>
      </c>
      <c r="P334" s="33" t="s">
        <v>59</v>
      </c>
      <c r="Q334" s="33" t="s">
        <v>60</v>
      </c>
      <c r="R334" s="41">
        <v>1</v>
      </c>
      <c r="S334" s="39" t="s">
        <v>71</v>
      </c>
    </row>
    <row r="335" spans="1:19" s="46" customFormat="1" ht="20.100000000000001" customHeight="1">
      <c r="A335" s="35">
        <f t="shared" si="5"/>
        <v>29</v>
      </c>
      <c r="B335" s="76">
        <v>27211201642</v>
      </c>
      <c r="C335" s="38" t="s">
        <v>395</v>
      </c>
      <c r="D335" s="27" t="s">
        <v>152</v>
      </c>
      <c r="E335" s="34" t="s">
        <v>252</v>
      </c>
      <c r="F335" s="28">
        <v>37844</v>
      </c>
      <c r="G335" s="29" t="s">
        <v>94</v>
      </c>
      <c r="H335" s="30" t="s">
        <v>58</v>
      </c>
      <c r="I335" s="31">
        <v>6.61</v>
      </c>
      <c r="J335" s="32"/>
      <c r="K335" s="32">
        <v>8.1</v>
      </c>
      <c r="L335" s="31">
        <v>6.81</v>
      </c>
      <c r="M335" s="31">
        <v>2.71</v>
      </c>
      <c r="N335" s="33">
        <v>0</v>
      </c>
      <c r="O335" s="33" t="s">
        <v>59</v>
      </c>
      <c r="P335" s="33" t="s">
        <v>59</v>
      </c>
      <c r="Q335" s="33" t="s">
        <v>60</v>
      </c>
      <c r="R335" s="41">
        <v>3</v>
      </c>
      <c r="S335" s="39" t="s">
        <v>71</v>
      </c>
    </row>
    <row r="336" spans="1:19" s="46" customFormat="1" ht="20.100000000000001" customHeight="1">
      <c r="A336" s="35">
        <f t="shared" si="5"/>
        <v>30</v>
      </c>
      <c r="B336" s="76">
        <v>27211240754</v>
      </c>
      <c r="C336" s="38" t="s">
        <v>530</v>
      </c>
      <c r="D336" s="27" t="s">
        <v>265</v>
      </c>
      <c r="E336" s="34" t="s">
        <v>252</v>
      </c>
      <c r="F336" s="28">
        <v>37644</v>
      </c>
      <c r="G336" s="29" t="s">
        <v>176</v>
      </c>
      <c r="H336" s="30" t="s">
        <v>58</v>
      </c>
      <c r="I336" s="31">
        <v>6.81</v>
      </c>
      <c r="J336" s="32"/>
      <c r="K336" s="32">
        <v>8.1999999999999993</v>
      </c>
      <c r="L336" s="31">
        <v>7.08</v>
      </c>
      <c r="M336" s="31">
        <v>2.9</v>
      </c>
      <c r="N336" s="33" t="s">
        <v>59</v>
      </c>
      <c r="O336" s="33" t="s">
        <v>59</v>
      </c>
      <c r="P336" s="33" t="s">
        <v>59</v>
      </c>
      <c r="Q336" s="33" t="s">
        <v>60</v>
      </c>
      <c r="R336" s="41">
        <v>4</v>
      </c>
      <c r="S336" s="39" t="s">
        <v>71</v>
      </c>
    </row>
    <row r="337" spans="1:19" s="46" customFormat="1" ht="20.100000000000001" customHeight="1">
      <c r="A337" s="35">
        <f t="shared" si="5"/>
        <v>31</v>
      </c>
      <c r="B337" s="76">
        <v>27201234613</v>
      </c>
      <c r="C337" s="38" t="s">
        <v>474</v>
      </c>
      <c r="D337" s="27" t="s">
        <v>265</v>
      </c>
      <c r="E337" s="34" t="s">
        <v>252</v>
      </c>
      <c r="F337" s="28">
        <v>37847</v>
      </c>
      <c r="G337" s="29" t="s">
        <v>117</v>
      </c>
      <c r="H337" s="30" t="s">
        <v>58</v>
      </c>
      <c r="I337" s="31">
        <v>6.49</v>
      </c>
      <c r="J337" s="32"/>
      <c r="K337" s="32">
        <v>8.9</v>
      </c>
      <c r="L337" s="31">
        <v>6.77</v>
      </c>
      <c r="M337" s="31">
        <v>2.68</v>
      </c>
      <c r="N337" s="33">
        <v>0</v>
      </c>
      <c r="O337" s="33" t="s">
        <v>59</v>
      </c>
      <c r="P337" s="33" t="s">
        <v>59</v>
      </c>
      <c r="Q337" s="33" t="s">
        <v>67</v>
      </c>
      <c r="R337" s="41">
        <v>4</v>
      </c>
      <c r="S337" s="39" t="s">
        <v>71</v>
      </c>
    </row>
    <row r="338" spans="1:19" s="46" customFormat="1" ht="20.100000000000001" customHeight="1">
      <c r="A338" s="35">
        <f t="shared" si="5"/>
        <v>32</v>
      </c>
      <c r="B338" s="76">
        <v>2321124076</v>
      </c>
      <c r="C338" s="38" t="s">
        <v>175</v>
      </c>
      <c r="D338" s="27" t="s">
        <v>266</v>
      </c>
      <c r="E338" s="34" t="s">
        <v>252</v>
      </c>
      <c r="F338" s="28">
        <v>36256</v>
      </c>
      <c r="G338" s="29" t="s">
        <v>57</v>
      </c>
      <c r="H338" s="30" t="s">
        <v>58</v>
      </c>
      <c r="I338" s="31">
        <v>5.98</v>
      </c>
      <c r="J338" s="32"/>
      <c r="K338" s="32">
        <v>8</v>
      </c>
      <c r="L338" s="31">
        <v>6.25</v>
      </c>
      <c r="M338" s="31">
        <v>2.36</v>
      </c>
      <c r="N338" s="33" t="s">
        <v>59</v>
      </c>
      <c r="O338" s="33" t="s">
        <v>59</v>
      </c>
      <c r="P338" s="33" t="s">
        <v>59</v>
      </c>
      <c r="Q338" s="33" t="s">
        <v>60</v>
      </c>
      <c r="R338" s="41">
        <v>5</v>
      </c>
      <c r="S338" s="39" t="s">
        <v>71</v>
      </c>
    </row>
    <row r="339" spans="1:19" s="46" customFormat="1" ht="20.100000000000001" customHeight="1">
      <c r="A339" s="35">
        <f t="shared" si="5"/>
        <v>33</v>
      </c>
      <c r="B339" s="76">
        <v>27211236697</v>
      </c>
      <c r="C339" s="38" t="s">
        <v>531</v>
      </c>
      <c r="D339" s="27" t="s">
        <v>532</v>
      </c>
      <c r="E339" s="34" t="s">
        <v>252</v>
      </c>
      <c r="F339" s="28">
        <v>37952</v>
      </c>
      <c r="G339" s="29" t="s">
        <v>94</v>
      </c>
      <c r="H339" s="30" t="s">
        <v>58</v>
      </c>
      <c r="I339" s="31">
        <v>7.62</v>
      </c>
      <c r="J339" s="32"/>
      <c r="K339" s="32">
        <v>8.3000000000000007</v>
      </c>
      <c r="L339" s="31">
        <v>7.7</v>
      </c>
      <c r="M339" s="31">
        <v>3.29</v>
      </c>
      <c r="N339" s="33" t="s">
        <v>59</v>
      </c>
      <c r="O339" s="33" t="s">
        <v>59</v>
      </c>
      <c r="P339" s="33" t="s">
        <v>59</v>
      </c>
      <c r="Q339" s="33" t="s">
        <v>60</v>
      </c>
      <c r="R339" s="41">
        <v>1</v>
      </c>
      <c r="S339" s="39" t="s">
        <v>71</v>
      </c>
    </row>
    <row r="340" spans="1:19" s="46" customFormat="1" ht="20.100000000000001" customHeight="1">
      <c r="A340" s="35">
        <f t="shared" si="5"/>
        <v>34</v>
      </c>
      <c r="B340" s="76">
        <v>27211253021</v>
      </c>
      <c r="C340" s="38" t="s">
        <v>533</v>
      </c>
      <c r="D340" s="27" t="s">
        <v>201</v>
      </c>
      <c r="E340" s="34" t="s">
        <v>252</v>
      </c>
      <c r="F340" s="28">
        <v>37626</v>
      </c>
      <c r="G340" s="29" t="s">
        <v>97</v>
      </c>
      <c r="H340" s="30" t="s">
        <v>58</v>
      </c>
      <c r="I340" s="31">
        <v>7.02</v>
      </c>
      <c r="J340" s="32"/>
      <c r="K340" s="32">
        <v>7.2</v>
      </c>
      <c r="L340" s="31">
        <v>7.02</v>
      </c>
      <c r="M340" s="31">
        <v>2.87</v>
      </c>
      <c r="N340" s="33" t="s">
        <v>59</v>
      </c>
      <c r="O340" s="33" t="s">
        <v>59</v>
      </c>
      <c r="P340" s="33" t="s">
        <v>59</v>
      </c>
      <c r="Q340" s="33" t="s">
        <v>85</v>
      </c>
      <c r="R340" s="41">
        <v>1</v>
      </c>
      <c r="S340" s="39" t="s">
        <v>71</v>
      </c>
    </row>
    <row r="341" spans="1:19" s="46" customFormat="1" ht="20.100000000000001" customHeight="1">
      <c r="A341" s="35">
        <f t="shared" si="5"/>
        <v>35</v>
      </c>
      <c r="B341" s="76">
        <v>27211201195</v>
      </c>
      <c r="C341" s="38" t="s">
        <v>534</v>
      </c>
      <c r="D341" s="27" t="s">
        <v>201</v>
      </c>
      <c r="E341" s="34" t="s">
        <v>252</v>
      </c>
      <c r="F341" s="28">
        <v>37622</v>
      </c>
      <c r="G341" s="29" t="s">
        <v>535</v>
      </c>
      <c r="H341" s="30" t="s">
        <v>58</v>
      </c>
      <c r="I341" s="31">
        <v>6.17</v>
      </c>
      <c r="J341" s="32"/>
      <c r="K341" s="32">
        <v>8.1</v>
      </c>
      <c r="L341" s="31">
        <v>6.37</v>
      </c>
      <c r="M341" s="31">
        <v>2.4500000000000002</v>
      </c>
      <c r="N341" s="33">
        <v>0</v>
      </c>
      <c r="O341" s="33" t="s">
        <v>59</v>
      </c>
      <c r="P341" s="33" t="s">
        <v>59</v>
      </c>
      <c r="Q341" s="33" t="s">
        <v>60</v>
      </c>
      <c r="R341" s="41">
        <v>3</v>
      </c>
      <c r="S341" s="39" t="s">
        <v>71</v>
      </c>
    </row>
    <row r="342" spans="1:19" s="46" customFormat="1" ht="20.100000000000001" customHeight="1">
      <c r="A342" s="35">
        <f t="shared" si="5"/>
        <v>36</v>
      </c>
      <c r="B342" s="76">
        <v>27214327697</v>
      </c>
      <c r="C342" s="38" t="s">
        <v>536</v>
      </c>
      <c r="D342" s="27" t="s">
        <v>201</v>
      </c>
      <c r="E342" s="34" t="s">
        <v>252</v>
      </c>
      <c r="F342" s="28">
        <v>37631</v>
      </c>
      <c r="G342" s="29" t="s">
        <v>57</v>
      </c>
      <c r="H342" s="30" t="s">
        <v>58</v>
      </c>
      <c r="I342" s="31">
        <v>6.13</v>
      </c>
      <c r="J342" s="32"/>
      <c r="K342" s="32">
        <v>0</v>
      </c>
      <c r="L342" s="31">
        <v>6.26</v>
      </c>
      <c r="M342" s="31">
        <v>2.42</v>
      </c>
      <c r="N342" s="33">
        <v>0</v>
      </c>
      <c r="O342" s="33" t="s">
        <v>59</v>
      </c>
      <c r="P342" s="33" t="s">
        <v>59</v>
      </c>
      <c r="Q342" s="33" t="s">
        <v>67</v>
      </c>
      <c r="R342" s="41">
        <v>6</v>
      </c>
      <c r="S342" s="39" t="s">
        <v>68</v>
      </c>
    </row>
    <row r="343" spans="1:19" s="46" customFormat="1" ht="20.100000000000001" customHeight="1">
      <c r="A343" s="35">
        <f t="shared" si="5"/>
        <v>37</v>
      </c>
      <c r="B343" s="76">
        <v>27211234266</v>
      </c>
      <c r="C343" s="38" t="s">
        <v>537</v>
      </c>
      <c r="D343" s="27" t="s">
        <v>538</v>
      </c>
      <c r="E343" s="34" t="s">
        <v>252</v>
      </c>
      <c r="F343" s="28">
        <v>37770</v>
      </c>
      <c r="G343" s="29" t="s">
        <v>117</v>
      </c>
      <c r="H343" s="30" t="s">
        <v>58</v>
      </c>
      <c r="I343" s="31">
        <v>6.92</v>
      </c>
      <c r="J343" s="32"/>
      <c r="K343" s="32">
        <v>8.3000000000000007</v>
      </c>
      <c r="L343" s="31">
        <v>6.96</v>
      </c>
      <c r="M343" s="31">
        <v>2.87</v>
      </c>
      <c r="N343" s="33" t="s">
        <v>59</v>
      </c>
      <c r="O343" s="33" t="s">
        <v>59</v>
      </c>
      <c r="P343" s="33" t="s">
        <v>59</v>
      </c>
      <c r="Q343" s="33" t="s">
        <v>67</v>
      </c>
      <c r="R343" s="41">
        <v>3</v>
      </c>
      <c r="S343" s="39" t="s">
        <v>71</v>
      </c>
    </row>
    <row r="344" spans="1:19" s="46" customFormat="1" ht="20.100000000000001" customHeight="1">
      <c r="A344" s="35">
        <f t="shared" si="5"/>
        <v>38</v>
      </c>
      <c r="B344" s="76">
        <v>27211235825</v>
      </c>
      <c r="C344" s="38" t="s">
        <v>539</v>
      </c>
      <c r="D344" s="27" t="s">
        <v>91</v>
      </c>
      <c r="E344" s="34" t="s">
        <v>252</v>
      </c>
      <c r="F344" s="28">
        <v>37898</v>
      </c>
      <c r="G344" s="29" t="s">
        <v>57</v>
      </c>
      <c r="H344" s="30" t="s">
        <v>58</v>
      </c>
      <c r="I344" s="31">
        <v>6.01</v>
      </c>
      <c r="J344" s="32"/>
      <c r="K344" s="32">
        <v>7</v>
      </c>
      <c r="L344" s="31">
        <v>6.09</v>
      </c>
      <c r="M344" s="31">
        <v>2.27</v>
      </c>
      <c r="N344" s="33" t="s">
        <v>59</v>
      </c>
      <c r="O344" s="33" t="s">
        <v>59</v>
      </c>
      <c r="P344" s="33" t="s">
        <v>59</v>
      </c>
      <c r="Q344" s="33" t="s">
        <v>60</v>
      </c>
      <c r="R344" s="41">
        <v>2</v>
      </c>
      <c r="S344" s="39" t="s">
        <v>71</v>
      </c>
    </row>
    <row r="345" spans="1:19" s="46" customFormat="1" ht="20.100000000000001" customHeight="1">
      <c r="A345" s="35">
        <f t="shared" si="5"/>
        <v>39</v>
      </c>
      <c r="B345" s="76">
        <v>27211223110</v>
      </c>
      <c r="C345" s="38" t="s">
        <v>540</v>
      </c>
      <c r="D345" s="27" t="s">
        <v>91</v>
      </c>
      <c r="E345" s="34" t="s">
        <v>252</v>
      </c>
      <c r="F345" s="28">
        <v>37709</v>
      </c>
      <c r="G345" s="29" t="s">
        <v>94</v>
      </c>
      <c r="H345" s="30" t="s">
        <v>58</v>
      </c>
      <c r="I345" s="31">
        <v>6.46</v>
      </c>
      <c r="J345" s="32"/>
      <c r="K345" s="32">
        <v>7.7</v>
      </c>
      <c r="L345" s="31">
        <v>6.73</v>
      </c>
      <c r="M345" s="31">
        <v>2.7</v>
      </c>
      <c r="N345" s="33" t="s">
        <v>59</v>
      </c>
      <c r="O345" s="33" t="s">
        <v>59</v>
      </c>
      <c r="P345" s="33" t="s">
        <v>59</v>
      </c>
      <c r="Q345" s="33" t="s">
        <v>60</v>
      </c>
      <c r="R345" s="41">
        <v>6</v>
      </c>
      <c r="S345" s="39" t="s">
        <v>71</v>
      </c>
    </row>
    <row r="346" spans="1:19" s="46" customFormat="1" ht="20.100000000000001" customHeight="1">
      <c r="A346" s="35">
        <f t="shared" si="5"/>
        <v>40</v>
      </c>
      <c r="B346" s="76">
        <v>27211226722</v>
      </c>
      <c r="C346" s="38" t="s">
        <v>64</v>
      </c>
      <c r="D346" s="27" t="s">
        <v>278</v>
      </c>
      <c r="E346" s="34" t="s">
        <v>252</v>
      </c>
      <c r="F346" s="28">
        <v>37762</v>
      </c>
      <c r="G346" s="29" t="s">
        <v>97</v>
      </c>
      <c r="H346" s="30" t="s">
        <v>58</v>
      </c>
      <c r="I346" s="31">
        <v>6.97</v>
      </c>
      <c r="J346" s="32"/>
      <c r="K346" s="32">
        <v>7.2</v>
      </c>
      <c r="L346" s="31">
        <v>7.09</v>
      </c>
      <c r="M346" s="31">
        <v>2.93</v>
      </c>
      <c r="N346" s="33">
        <v>0</v>
      </c>
      <c r="O346" s="33" t="s">
        <v>59</v>
      </c>
      <c r="P346" s="33" t="s">
        <v>59</v>
      </c>
      <c r="Q346" s="33" t="s">
        <v>60</v>
      </c>
      <c r="R346" s="41">
        <v>2</v>
      </c>
      <c r="S346" s="39" t="s">
        <v>71</v>
      </c>
    </row>
    <row r="347" spans="1:19" s="46" customFormat="1" ht="20.100000000000001" customHeight="1">
      <c r="A347" s="35">
        <f t="shared" si="5"/>
        <v>41</v>
      </c>
      <c r="B347" s="76">
        <v>27211202748</v>
      </c>
      <c r="C347" s="38" t="s">
        <v>541</v>
      </c>
      <c r="D347" s="27" t="s">
        <v>278</v>
      </c>
      <c r="E347" s="34" t="s">
        <v>252</v>
      </c>
      <c r="F347" s="28">
        <v>37873</v>
      </c>
      <c r="G347" s="29" t="s">
        <v>97</v>
      </c>
      <c r="H347" s="30" t="s">
        <v>58</v>
      </c>
      <c r="I347" s="31">
        <v>6.94</v>
      </c>
      <c r="J347" s="32"/>
      <c r="K347" s="32">
        <v>0</v>
      </c>
      <c r="L347" s="31">
        <v>6.94</v>
      </c>
      <c r="M347" s="31">
        <v>2.85</v>
      </c>
      <c r="N347" s="33">
        <v>0</v>
      </c>
      <c r="O347" s="33" t="s">
        <v>59</v>
      </c>
      <c r="P347" s="33" t="s">
        <v>59</v>
      </c>
      <c r="Q347" s="33" t="s">
        <v>60</v>
      </c>
      <c r="R347" s="41">
        <v>3</v>
      </c>
      <c r="S347" s="39" t="s">
        <v>68</v>
      </c>
    </row>
    <row r="348" spans="1:19" s="46" customFormat="1" ht="20.100000000000001" customHeight="1">
      <c r="A348" s="35">
        <f t="shared" si="5"/>
        <v>42</v>
      </c>
      <c r="B348" s="76">
        <v>27201226948</v>
      </c>
      <c r="C348" s="38" t="s">
        <v>248</v>
      </c>
      <c r="D348" s="27" t="s">
        <v>542</v>
      </c>
      <c r="E348" s="34" t="s">
        <v>252</v>
      </c>
      <c r="F348" s="28">
        <v>37665</v>
      </c>
      <c r="G348" s="29" t="s">
        <v>57</v>
      </c>
      <c r="H348" s="30" t="s">
        <v>82</v>
      </c>
      <c r="I348" s="31">
        <v>7.8</v>
      </c>
      <c r="J348" s="32"/>
      <c r="K348" s="32">
        <v>8.3000000000000007</v>
      </c>
      <c r="L348" s="31">
        <v>7.81</v>
      </c>
      <c r="M348" s="31">
        <v>3.36</v>
      </c>
      <c r="N348" s="33" t="s">
        <v>59</v>
      </c>
      <c r="O348" s="33" t="s">
        <v>59</v>
      </c>
      <c r="P348" s="33" t="s">
        <v>59</v>
      </c>
      <c r="Q348" s="33" t="s">
        <v>60</v>
      </c>
      <c r="R348" s="41">
        <v>0</v>
      </c>
      <c r="S348" s="39" t="s">
        <v>61</v>
      </c>
    </row>
    <row r="349" spans="1:19" s="46" customFormat="1" ht="20.100000000000001" customHeight="1">
      <c r="A349" s="35">
        <f t="shared" si="5"/>
        <v>43</v>
      </c>
      <c r="B349" s="76">
        <v>27211224864</v>
      </c>
      <c r="C349" s="38" t="s">
        <v>474</v>
      </c>
      <c r="D349" s="27" t="s">
        <v>543</v>
      </c>
      <c r="E349" s="34" t="s">
        <v>252</v>
      </c>
      <c r="F349" s="28">
        <v>37627</v>
      </c>
      <c r="G349" s="29" t="s">
        <v>57</v>
      </c>
      <c r="H349" s="30" t="s">
        <v>58</v>
      </c>
      <c r="I349" s="31">
        <v>8.2100000000000009</v>
      </c>
      <c r="J349" s="32"/>
      <c r="K349" s="32">
        <v>8.9</v>
      </c>
      <c r="L349" s="31">
        <v>8.2899999999999991</v>
      </c>
      <c r="M349" s="31">
        <v>3.62</v>
      </c>
      <c r="N349" s="33">
        <v>0</v>
      </c>
      <c r="O349" s="33" t="s">
        <v>59</v>
      </c>
      <c r="P349" s="33" t="s">
        <v>59</v>
      </c>
      <c r="Q349" s="33" t="s">
        <v>85</v>
      </c>
      <c r="R349" s="41">
        <v>1</v>
      </c>
      <c r="S349" s="39" t="s">
        <v>71</v>
      </c>
    </row>
    <row r="350" spans="1:19" s="46" customFormat="1" ht="20.100000000000001" customHeight="1">
      <c r="A350" s="35">
        <f t="shared" si="5"/>
        <v>44</v>
      </c>
      <c r="B350" s="76">
        <v>27217844911</v>
      </c>
      <c r="C350" s="38" t="s">
        <v>544</v>
      </c>
      <c r="D350" s="27" t="s">
        <v>143</v>
      </c>
      <c r="E350" s="34" t="s">
        <v>252</v>
      </c>
      <c r="F350" s="28">
        <v>37807</v>
      </c>
      <c r="G350" s="29" t="s">
        <v>81</v>
      </c>
      <c r="H350" s="30" t="s">
        <v>58</v>
      </c>
      <c r="I350" s="31">
        <v>6.23</v>
      </c>
      <c r="J350" s="32"/>
      <c r="K350" s="32">
        <v>7</v>
      </c>
      <c r="L350" s="31">
        <v>6.25</v>
      </c>
      <c r="M350" s="31">
        <v>2.39</v>
      </c>
      <c r="N350" s="33">
        <v>0</v>
      </c>
      <c r="O350" s="33" t="s">
        <v>59</v>
      </c>
      <c r="P350" s="33" t="s">
        <v>59</v>
      </c>
      <c r="Q350" s="33" t="s">
        <v>60</v>
      </c>
      <c r="R350" s="41">
        <v>1</v>
      </c>
      <c r="S350" s="39" t="s">
        <v>71</v>
      </c>
    </row>
    <row r="351" spans="1:19" s="46" customFormat="1" ht="20.100000000000001" customHeight="1">
      <c r="A351" s="35">
        <f t="shared" si="5"/>
        <v>45</v>
      </c>
      <c r="B351" s="76">
        <v>27211247884</v>
      </c>
      <c r="C351" s="38" t="s">
        <v>545</v>
      </c>
      <c r="D351" s="27" t="s">
        <v>143</v>
      </c>
      <c r="E351" s="34" t="s">
        <v>252</v>
      </c>
      <c r="F351" s="28">
        <v>37647</v>
      </c>
      <c r="G351" s="29" t="s">
        <v>81</v>
      </c>
      <c r="H351" s="30" t="s">
        <v>58</v>
      </c>
      <c r="I351" s="31">
        <v>6.43</v>
      </c>
      <c r="J351" s="32"/>
      <c r="K351" s="32">
        <v>8.4</v>
      </c>
      <c r="L351" s="31">
        <v>6.51</v>
      </c>
      <c r="M351" s="31">
        <v>2.52</v>
      </c>
      <c r="N351" s="33">
        <v>0</v>
      </c>
      <c r="O351" s="33" t="s">
        <v>59</v>
      </c>
      <c r="P351" s="33" t="s">
        <v>59</v>
      </c>
      <c r="Q351" s="33" t="s">
        <v>67</v>
      </c>
      <c r="R351" s="41">
        <v>1</v>
      </c>
      <c r="S351" s="39" t="s">
        <v>71</v>
      </c>
    </row>
    <row r="352" spans="1:19" s="46" customFormat="1" ht="20.100000000000001" customHeight="1">
      <c r="A352" s="35">
        <f t="shared" si="5"/>
        <v>46</v>
      </c>
      <c r="B352" s="76">
        <v>27211223672</v>
      </c>
      <c r="C352" s="38" t="s">
        <v>345</v>
      </c>
      <c r="D352" s="27" t="s">
        <v>143</v>
      </c>
      <c r="E352" s="34" t="s">
        <v>252</v>
      </c>
      <c r="F352" s="28">
        <v>37893</v>
      </c>
      <c r="G352" s="29" t="s">
        <v>188</v>
      </c>
      <c r="H352" s="30" t="s">
        <v>58</v>
      </c>
      <c r="I352" s="31">
        <v>6.45</v>
      </c>
      <c r="J352" s="32"/>
      <c r="K352" s="32">
        <v>8.4</v>
      </c>
      <c r="L352" s="31">
        <v>6.72</v>
      </c>
      <c r="M352" s="31">
        <v>2.65</v>
      </c>
      <c r="N352" s="33" t="s">
        <v>59</v>
      </c>
      <c r="O352" s="33" t="s">
        <v>59</v>
      </c>
      <c r="P352" s="33" t="s">
        <v>59</v>
      </c>
      <c r="Q352" s="33" t="s">
        <v>67</v>
      </c>
      <c r="R352" s="41">
        <v>4</v>
      </c>
      <c r="S352" s="39" t="s">
        <v>71</v>
      </c>
    </row>
    <row r="353" spans="1:19" s="46" customFormat="1" ht="20.100000000000001" customHeight="1">
      <c r="A353" s="35">
        <f t="shared" si="5"/>
        <v>47</v>
      </c>
      <c r="B353" s="76">
        <v>27211247916</v>
      </c>
      <c r="C353" s="38" t="s">
        <v>76</v>
      </c>
      <c r="D353" s="27" t="s">
        <v>231</v>
      </c>
      <c r="E353" s="34" t="s">
        <v>252</v>
      </c>
      <c r="F353" s="28">
        <v>37770</v>
      </c>
      <c r="G353" s="29" t="s">
        <v>57</v>
      </c>
      <c r="H353" s="30" t="s">
        <v>58</v>
      </c>
      <c r="I353" s="31">
        <v>8.01</v>
      </c>
      <c r="J353" s="32"/>
      <c r="K353" s="32">
        <v>8.9</v>
      </c>
      <c r="L353" s="31">
        <v>8.0399999999999991</v>
      </c>
      <c r="M353" s="31">
        <v>3.48</v>
      </c>
      <c r="N353" s="33">
        <v>0</v>
      </c>
      <c r="O353" s="33" t="s">
        <v>59</v>
      </c>
      <c r="P353" s="33" t="s">
        <v>59</v>
      </c>
      <c r="Q353" s="33" t="s">
        <v>85</v>
      </c>
      <c r="R353" s="41">
        <v>0</v>
      </c>
      <c r="S353" s="39" t="s">
        <v>71</v>
      </c>
    </row>
    <row r="354" spans="1:19" s="46" customFormat="1" ht="20.100000000000001" customHeight="1">
      <c r="A354" s="35">
        <f t="shared" si="5"/>
        <v>48</v>
      </c>
      <c r="B354" s="76">
        <v>27211244010</v>
      </c>
      <c r="C354" s="38" t="s">
        <v>175</v>
      </c>
      <c r="D354" s="27" t="s">
        <v>231</v>
      </c>
      <c r="E354" s="34" t="s">
        <v>252</v>
      </c>
      <c r="F354" s="28">
        <v>37938</v>
      </c>
      <c r="G354" s="29" t="s">
        <v>94</v>
      </c>
      <c r="H354" s="30" t="s">
        <v>58</v>
      </c>
      <c r="I354" s="31">
        <v>7.25</v>
      </c>
      <c r="J354" s="32"/>
      <c r="K354" s="32">
        <v>8.6</v>
      </c>
      <c r="L354" s="31">
        <v>7.34</v>
      </c>
      <c r="M354" s="31">
        <v>3.09</v>
      </c>
      <c r="N354" s="33">
        <v>0</v>
      </c>
      <c r="O354" s="33" t="s">
        <v>59</v>
      </c>
      <c r="P354" s="33" t="s">
        <v>59</v>
      </c>
      <c r="Q354" s="33" t="s">
        <v>60</v>
      </c>
      <c r="R354" s="41">
        <v>1</v>
      </c>
      <c r="S354" s="39" t="s">
        <v>71</v>
      </c>
    </row>
    <row r="355" spans="1:19" s="46" customFormat="1" ht="20.100000000000001" customHeight="1">
      <c r="A355" s="35">
        <f t="shared" si="5"/>
        <v>49</v>
      </c>
      <c r="B355" s="76">
        <v>27211226275</v>
      </c>
      <c r="C355" s="38" t="s">
        <v>546</v>
      </c>
      <c r="D355" s="27" t="s">
        <v>59</v>
      </c>
      <c r="E355" s="34" t="s">
        <v>252</v>
      </c>
      <c r="F355" s="28">
        <v>37771</v>
      </c>
      <c r="G355" s="29" t="s">
        <v>535</v>
      </c>
      <c r="H355" s="30" t="s">
        <v>58</v>
      </c>
      <c r="I355" s="31">
        <v>7.36</v>
      </c>
      <c r="J355" s="32"/>
      <c r="K355" s="32">
        <v>8.6</v>
      </c>
      <c r="L355" s="31">
        <v>7.45</v>
      </c>
      <c r="M355" s="31">
        <v>3.12</v>
      </c>
      <c r="N355" s="33" t="s">
        <v>59</v>
      </c>
      <c r="O355" s="33" t="s">
        <v>59</v>
      </c>
      <c r="P355" s="33" t="s">
        <v>59</v>
      </c>
      <c r="Q355" s="33" t="s">
        <v>60</v>
      </c>
      <c r="R355" s="41">
        <v>1</v>
      </c>
      <c r="S355" s="39" t="s">
        <v>71</v>
      </c>
    </row>
    <row r="356" spans="1:19" s="46" customFormat="1" ht="20.100000000000001" customHeight="1">
      <c r="A356" s="35">
        <f t="shared" si="5"/>
        <v>50</v>
      </c>
      <c r="B356" s="76">
        <v>27211229618</v>
      </c>
      <c r="C356" s="38" t="s">
        <v>547</v>
      </c>
      <c r="D356" s="27" t="s">
        <v>59</v>
      </c>
      <c r="E356" s="34" t="s">
        <v>252</v>
      </c>
      <c r="F356" s="28">
        <v>37649</v>
      </c>
      <c r="G356" s="29" t="s">
        <v>57</v>
      </c>
      <c r="H356" s="30" t="s">
        <v>58</v>
      </c>
      <c r="I356" s="31">
        <v>7.27</v>
      </c>
      <c r="J356" s="32"/>
      <c r="K356" s="32">
        <v>8.9</v>
      </c>
      <c r="L356" s="31">
        <v>7.31</v>
      </c>
      <c r="M356" s="31">
        <v>3.03</v>
      </c>
      <c r="N356" s="33">
        <v>0</v>
      </c>
      <c r="O356" s="33" t="s">
        <v>59</v>
      </c>
      <c r="P356" s="33" t="s">
        <v>59</v>
      </c>
      <c r="Q356" s="33" t="s">
        <v>60</v>
      </c>
      <c r="R356" s="41">
        <v>0</v>
      </c>
      <c r="S356" s="39" t="s">
        <v>71</v>
      </c>
    </row>
    <row r="357" spans="1:19" s="46" customFormat="1" ht="20.100000000000001" customHeight="1">
      <c r="A357" s="35">
        <f t="shared" si="5"/>
        <v>51</v>
      </c>
      <c r="B357" s="76">
        <v>27211245293</v>
      </c>
      <c r="C357" s="38" t="s">
        <v>548</v>
      </c>
      <c r="D357" s="27" t="s">
        <v>59</v>
      </c>
      <c r="E357" s="34" t="s">
        <v>252</v>
      </c>
      <c r="F357" s="28">
        <v>37831</v>
      </c>
      <c r="G357" s="29" t="s">
        <v>97</v>
      </c>
      <c r="H357" s="30" t="s">
        <v>58</v>
      </c>
      <c r="I357" s="31">
        <v>6.6</v>
      </c>
      <c r="J357" s="32"/>
      <c r="K357" s="32" t="s">
        <v>150</v>
      </c>
      <c r="L357" s="31">
        <v>6.66</v>
      </c>
      <c r="M357" s="31">
        <v>2.6</v>
      </c>
      <c r="N357" s="33">
        <v>0</v>
      </c>
      <c r="O357" s="33" t="s">
        <v>59</v>
      </c>
      <c r="P357" s="33" t="s">
        <v>59</v>
      </c>
      <c r="Q357" s="33" t="s">
        <v>60</v>
      </c>
      <c r="R357" s="41">
        <v>1</v>
      </c>
      <c r="S357" s="39" t="s">
        <v>71</v>
      </c>
    </row>
    <row r="358" spans="1:19" s="46" customFormat="1" ht="20.100000000000001" customHeight="1">
      <c r="A358" s="35">
        <f t="shared" si="5"/>
        <v>52</v>
      </c>
      <c r="B358" s="76">
        <v>27211247956</v>
      </c>
      <c r="C358" s="38" t="s">
        <v>549</v>
      </c>
      <c r="D358" s="27" t="s">
        <v>59</v>
      </c>
      <c r="E358" s="34" t="s">
        <v>252</v>
      </c>
      <c r="F358" s="28">
        <v>37697</v>
      </c>
      <c r="G358" s="29" t="s">
        <v>141</v>
      </c>
      <c r="H358" s="30" t="s">
        <v>58</v>
      </c>
      <c r="I358" s="31">
        <v>6.78</v>
      </c>
      <c r="J358" s="32"/>
      <c r="K358" s="32">
        <v>8.5</v>
      </c>
      <c r="L358" s="31">
        <v>6.87</v>
      </c>
      <c r="M358" s="31">
        <v>2.8</v>
      </c>
      <c r="N358" s="33" t="s">
        <v>59</v>
      </c>
      <c r="O358" s="33" t="s">
        <v>59</v>
      </c>
      <c r="P358" s="33" t="s">
        <v>59</v>
      </c>
      <c r="Q358" s="33" t="s">
        <v>60</v>
      </c>
      <c r="R358" s="41">
        <v>1</v>
      </c>
      <c r="S358" s="39" t="s">
        <v>71</v>
      </c>
    </row>
    <row r="359" spans="1:19" s="46" customFormat="1" ht="20.100000000000001" customHeight="1">
      <c r="A359" s="35">
        <f t="shared" si="5"/>
        <v>53</v>
      </c>
      <c r="B359" s="76">
        <v>27211230797</v>
      </c>
      <c r="C359" s="38" t="s">
        <v>550</v>
      </c>
      <c r="D359" s="27" t="s">
        <v>59</v>
      </c>
      <c r="E359" s="34" t="s">
        <v>252</v>
      </c>
      <c r="F359" s="28">
        <v>37633</v>
      </c>
      <c r="G359" s="29" t="s">
        <v>97</v>
      </c>
      <c r="H359" s="30" t="s">
        <v>58</v>
      </c>
      <c r="I359" s="31">
        <v>6.49</v>
      </c>
      <c r="J359" s="32"/>
      <c r="K359" s="32">
        <v>6.7</v>
      </c>
      <c r="L359" s="31">
        <v>6.55</v>
      </c>
      <c r="M359" s="31">
        <v>2.57</v>
      </c>
      <c r="N359" s="33">
        <v>0</v>
      </c>
      <c r="O359" s="33" t="s">
        <v>59</v>
      </c>
      <c r="P359" s="33" t="s">
        <v>59</v>
      </c>
      <c r="Q359" s="33" t="s">
        <v>60</v>
      </c>
      <c r="R359" s="41">
        <v>1</v>
      </c>
      <c r="S359" s="39" t="s">
        <v>71</v>
      </c>
    </row>
    <row r="360" spans="1:19" s="46" customFormat="1" ht="20.100000000000001" customHeight="1">
      <c r="A360" s="35">
        <f t="shared" si="5"/>
        <v>54</v>
      </c>
      <c r="B360" s="76">
        <v>27211246056</v>
      </c>
      <c r="C360" s="38" t="s">
        <v>551</v>
      </c>
      <c r="D360" s="27" t="s">
        <v>59</v>
      </c>
      <c r="E360" s="34" t="s">
        <v>252</v>
      </c>
      <c r="F360" s="28">
        <v>37882</v>
      </c>
      <c r="G360" s="29" t="s">
        <v>81</v>
      </c>
      <c r="H360" s="30" t="s">
        <v>58</v>
      </c>
      <c r="I360" s="31">
        <v>7.05</v>
      </c>
      <c r="J360" s="32"/>
      <c r="K360" s="32">
        <v>8.4</v>
      </c>
      <c r="L360" s="31">
        <v>7.09</v>
      </c>
      <c r="M360" s="31">
        <v>2.9</v>
      </c>
      <c r="N360" s="33" t="s">
        <v>59</v>
      </c>
      <c r="O360" s="33" t="s">
        <v>59</v>
      </c>
      <c r="P360" s="33" t="s">
        <v>59</v>
      </c>
      <c r="Q360" s="33" t="s">
        <v>85</v>
      </c>
      <c r="R360" s="41">
        <v>1</v>
      </c>
      <c r="S360" s="39" t="s">
        <v>71</v>
      </c>
    </row>
    <row r="361" spans="1:19" s="46" customFormat="1" ht="20.100000000000001" customHeight="1">
      <c r="A361" s="35">
        <f t="shared" si="5"/>
        <v>55</v>
      </c>
      <c r="B361" s="76">
        <v>27211125922</v>
      </c>
      <c r="C361" s="38" t="s">
        <v>552</v>
      </c>
      <c r="D361" s="27" t="s">
        <v>59</v>
      </c>
      <c r="E361" s="34" t="s">
        <v>252</v>
      </c>
      <c r="F361" s="28">
        <v>37971</v>
      </c>
      <c r="G361" s="29" t="s">
        <v>57</v>
      </c>
      <c r="H361" s="30" t="s">
        <v>58</v>
      </c>
      <c r="I361" s="31">
        <v>6.27</v>
      </c>
      <c r="J361" s="32"/>
      <c r="K361" s="32">
        <v>7.9</v>
      </c>
      <c r="L361" s="31">
        <v>6.47</v>
      </c>
      <c r="M361" s="31">
        <v>2.52</v>
      </c>
      <c r="N361" s="33">
        <v>0</v>
      </c>
      <c r="O361" s="33" t="s">
        <v>59</v>
      </c>
      <c r="P361" s="33" t="s">
        <v>59</v>
      </c>
      <c r="Q361" s="33" t="s">
        <v>85</v>
      </c>
      <c r="R361" s="41">
        <v>3</v>
      </c>
      <c r="S361" s="39" t="s">
        <v>71</v>
      </c>
    </row>
    <row r="362" spans="1:19" s="46" customFormat="1" ht="20.100000000000001" customHeight="1">
      <c r="A362" s="35">
        <f t="shared" si="5"/>
        <v>56</v>
      </c>
      <c r="B362" s="76">
        <v>27211201124</v>
      </c>
      <c r="C362" s="38" t="s">
        <v>553</v>
      </c>
      <c r="D362" s="27" t="s">
        <v>59</v>
      </c>
      <c r="E362" s="34" t="s">
        <v>252</v>
      </c>
      <c r="F362" s="28">
        <v>37964</v>
      </c>
      <c r="G362" s="29" t="s">
        <v>57</v>
      </c>
      <c r="H362" s="30" t="s">
        <v>58</v>
      </c>
      <c r="I362" s="31">
        <v>6.82</v>
      </c>
      <c r="J362" s="32"/>
      <c r="K362" s="32">
        <v>8</v>
      </c>
      <c r="L362" s="31">
        <v>7.01</v>
      </c>
      <c r="M362" s="31">
        <v>2.89</v>
      </c>
      <c r="N362" s="33">
        <v>0</v>
      </c>
      <c r="O362" s="33" t="s">
        <v>59</v>
      </c>
      <c r="P362" s="33" t="s">
        <v>59</v>
      </c>
      <c r="Q362" s="33" t="s">
        <v>67</v>
      </c>
      <c r="R362" s="41">
        <v>3</v>
      </c>
      <c r="S362" s="39" t="s">
        <v>71</v>
      </c>
    </row>
    <row r="363" spans="1:19" s="46" customFormat="1" ht="20.100000000000001" customHeight="1">
      <c r="A363" s="35">
        <f t="shared" si="5"/>
        <v>57</v>
      </c>
      <c r="B363" s="76">
        <v>27211238486</v>
      </c>
      <c r="C363" s="38" t="s">
        <v>554</v>
      </c>
      <c r="D363" s="27" t="s">
        <v>59</v>
      </c>
      <c r="E363" s="34" t="s">
        <v>252</v>
      </c>
      <c r="F363" s="28">
        <v>37858</v>
      </c>
      <c r="G363" s="29" t="s">
        <v>97</v>
      </c>
      <c r="H363" s="30" t="s">
        <v>58</v>
      </c>
      <c r="I363" s="31">
        <v>6.83</v>
      </c>
      <c r="J363" s="32"/>
      <c r="K363" s="32">
        <v>8.1</v>
      </c>
      <c r="L363" s="31">
        <v>7.09</v>
      </c>
      <c r="M363" s="31">
        <v>2.93</v>
      </c>
      <c r="N363" s="33">
        <v>0</v>
      </c>
      <c r="O363" s="33">
        <v>0</v>
      </c>
      <c r="P363" s="33" t="s">
        <v>59</v>
      </c>
      <c r="Q363" s="33" t="s">
        <v>67</v>
      </c>
      <c r="R363" s="41">
        <v>4</v>
      </c>
      <c r="S363" s="39" t="s">
        <v>71</v>
      </c>
    </row>
    <row r="364" spans="1:19" s="46" customFormat="1" ht="20.100000000000001" customHeight="1">
      <c r="A364" s="35">
        <f t="shared" si="5"/>
        <v>58</v>
      </c>
      <c r="B364" s="76">
        <v>27211247987</v>
      </c>
      <c r="C364" s="38" t="s">
        <v>555</v>
      </c>
      <c r="D364" s="27" t="s">
        <v>59</v>
      </c>
      <c r="E364" s="34" t="s">
        <v>252</v>
      </c>
      <c r="F364" s="28">
        <v>37851</v>
      </c>
      <c r="G364" s="29" t="s">
        <v>94</v>
      </c>
      <c r="H364" s="30" t="s">
        <v>58</v>
      </c>
      <c r="I364" s="31">
        <v>6.35</v>
      </c>
      <c r="J364" s="32"/>
      <c r="K364" s="32">
        <v>8.4</v>
      </c>
      <c r="L364" s="31">
        <v>6.59</v>
      </c>
      <c r="M364" s="31">
        <v>2.58</v>
      </c>
      <c r="N364" s="33" t="s">
        <v>59</v>
      </c>
      <c r="O364" s="33" t="s">
        <v>59</v>
      </c>
      <c r="P364" s="33" t="s">
        <v>59</v>
      </c>
      <c r="Q364" s="33" t="s">
        <v>60</v>
      </c>
      <c r="R364" s="41">
        <v>4</v>
      </c>
      <c r="S364" s="39" t="s">
        <v>71</v>
      </c>
    </row>
    <row r="365" spans="1:19" s="46" customFormat="1" ht="20.100000000000001" customHeight="1">
      <c r="A365" s="35">
        <f t="shared" si="5"/>
        <v>59</v>
      </c>
      <c r="B365" s="76">
        <v>27211248015</v>
      </c>
      <c r="C365" s="38" t="s">
        <v>285</v>
      </c>
      <c r="D365" s="27" t="s">
        <v>556</v>
      </c>
      <c r="E365" s="34" t="s">
        <v>252</v>
      </c>
      <c r="F365" s="28">
        <v>37749</v>
      </c>
      <c r="G365" s="29" t="s">
        <v>75</v>
      </c>
      <c r="H365" s="30" t="s">
        <v>58</v>
      </c>
      <c r="I365" s="31">
        <v>7.61</v>
      </c>
      <c r="J365" s="32"/>
      <c r="K365" s="32">
        <v>8.1999999999999993</v>
      </c>
      <c r="L365" s="31">
        <v>7.64</v>
      </c>
      <c r="M365" s="31">
        <v>3.22</v>
      </c>
      <c r="N365" s="33">
        <v>0</v>
      </c>
      <c r="O365" s="33" t="s">
        <v>59</v>
      </c>
      <c r="P365" s="33" t="s">
        <v>59</v>
      </c>
      <c r="Q365" s="33" t="s">
        <v>60</v>
      </c>
      <c r="R365" s="41">
        <v>1</v>
      </c>
      <c r="S365" s="39" t="s">
        <v>71</v>
      </c>
    </row>
    <row r="366" spans="1:19" s="46" customFormat="1" ht="20.100000000000001" customHeight="1">
      <c r="A366" s="35">
        <f t="shared" si="5"/>
        <v>60</v>
      </c>
      <c r="B366" s="76">
        <v>27211201244</v>
      </c>
      <c r="C366" s="38" t="s">
        <v>557</v>
      </c>
      <c r="D366" s="27" t="s">
        <v>178</v>
      </c>
      <c r="E366" s="34" t="s">
        <v>252</v>
      </c>
      <c r="F366" s="28">
        <v>37739</v>
      </c>
      <c r="G366" s="29" t="s">
        <v>97</v>
      </c>
      <c r="H366" s="30" t="s">
        <v>58</v>
      </c>
      <c r="I366" s="31">
        <v>7.73</v>
      </c>
      <c r="J366" s="32"/>
      <c r="K366" s="32">
        <v>8.6999999999999993</v>
      </c>
      <c r="L366" s="31">
        <v>7.75</v>
      </c>
      <c r="M366" s="31">
        <v>3.33</v>
      </c>
      <c r="N366" s="33" t="s">
        <v>59</v>
      </c>
      <c r="O366" s="33" t="s">
        <v>59</v>
      </c>
      <c r="P366" s="33" t="s">
        <v>59</v>
      </c>
      <c r="Q366" s="33" t="s">
        <v>85</v>
      </c>
      <c r="R366" s="41">
        <v>0</v>
      </c>
      <c r="S366" s="39" t="s">
        <v>61</v>
      </c>
    </row>
    <row r="367" spans="1:19" s="46" customFormat="1" ht="20.100000000000001" customHeight="1">
      <c r="A367" s="35">
        <f t="shared" si="5"/>
        <v>61</v>
      </c>
      <c r="B367" s="76">
        <v>27211201924</v>
      </c>
      <c r="C367" s="38" t="s">
        <v>558</v>
      </c>
      <c r="D367" s="27" t="s">
        <v>178</v>
      </c>
      <c r="E367" s="34" t="s">
        <v>252</v>
      </c>
      <c r="F367" s="28">
        <v>37383</v>
      </c>
      <c r="G367" s="29" t="s">
        <v>176</v>
      </c>
      <c r="H367" s="30" t="s">
        <v>58</v>
      </c>
      <c r="I367" s="31">
        <v>7.99</v>
      </c>
      <c r="J367" s="32"/>
      <c r="K367" s="32">
        <v>8.5</v>
      </c>
      <c r="L367" s="31">
        <v>8.06</v>
      </c>
      <c r="M367" s="31">
        <v>3.52</v>
      </c>
      <c r="N367" s="33">
        <v>0</v>
      </c>
      <c r="O367" s="33" t="s">
        <v>59</v>
      </c>
      <c r="P367" s="33" t="s">
        <v>59</v>
      </c>
      <c r="Q367" s="33" t="s">
        <v>85</v>
      </c>
      <c r="R367" s="41">
        <v>1</v>
      </c>
      <c r="S367" s="39" t="s">
        <v>71</v>
      </c>
    </row>
    <row r="368" spans="1:19" s="46" customFormat="1" ht="20.100000000000001" customHeight="1">
      <c r="A368" s="35">
        <f t="shared" si="5"/>
        <v>62</v>
      </c>
      <c r="B368" s="76">
        <v>27211202329</v>
      </c>
      <c r="C368" s="38" t="s">
        <v>559</v>
      </c>
      <c r="D368" s="27" t="s">
        <v>178</v>
      </c>
      <c r="E368" s="34" t="s">
        <v>252</v>
      </c>
      <c r="F368" s="28">
        <v>37926</v>
      </c>
      <c r="G368" s="29" t="s">
        <v>75</v>
      </c>
      <c r="H368" s="30" t="s">
        <v>58</v>
      </c>
      <c r="I368" s="31">
        <v>7.24</v>
      </c>
      <c r="J368" s="32"/>
      <c r="K368" s="32">
        <v>0</v>
      </c>
      <c r="L368" s="31">
        <v>7.24</v>
      </c>
      <c r="M368" s="31">
        <v>3.04</v>
      </c>
      <c r="N368" s="33" t="s">
        <v>59</v>
      </c>
      <c r="O368" s="33" t="s">
        <v>59</v>
      </c>
      <c r="P368" s="33" t="s">
        <v>59</v>
      </c>
      <c r="Q368" s="33" t="s">
        <v>85</v>
      </c>
      <c r="R368" s="41">
        <v>4</v>
      </c>
      <c r="S368" s="39" t="s">
        <v>68</v>
      </c>
    </row>
    <row r="369" spans="1:19" s="46" customFormat="1" ht="20.100000000000001" customHeight="1">
      <c r="A369" s="35">
        <f t="shared" si="5"/>
        <v>63</v>
      </c>
      <c r="B369" s="76">
        <v>27211226961</v>
      </c>
      <c r="C369" s="38" t="s">
        <v>560</v>
      </c>
      <c r="D369" s="27" t="s">
        <v>178</v>
      </c>
      <c r="E369" s="34" t="s">
        <v>252</v>
      </c>
      <c r="F369" s="28">
        <v>37770</v>
      </c>
      <c r="G369" s="29" t="s">
        <v>89</v>
      </c>
      <c r="H369" s="30" t="s">
        <v>58</v>
      </c>
      <c r="I369" s="31">
        <v>6.67</v>
      </c>
      <c r="J369" s="32"/>
      <c r="K369" s="32">
        <v>8.1999999999999993</v>
      </c>
      <c r="L369" s="31">
        <v>6.77</v>
      </c>
      <c r="M369" s="31">
        <v>2.72</v>
      </c>
      <c r="N369" s="33" t="s">
        <v>59</v>
      </c>
      <c r="O369" s="33" t="s">
        <v>59</v>
      </c>
      <c r="P369" s="33" t="s">
        <v>59</v>
      </c>
      <c r="Q369" s="33" t="s">
        <v>60</v>
      </c>
      <c r="R369" s="41">
        <v>1</v>
      </c>
      <c r="S369" s="39" t="s">
        <v>71</v>
      </c>
    </row>
    <row r="370" spans="1:19" s="46" customFormat="1" ht="20.100000000000001" customHeight="1">
      <c r="A370" s="35">
        <f t="shared" si="5"/>
        <v>64</v>
      </c>
      <c r="B370" s="76">
        <v>27201240790</v>
      </c>
      <c r="C370" s="38" t="s">
        <v>561</v>
      </c>
      <c r="D370" s="27" t="s">
        <v>562</v>
      </c>
      <c r="E370" s="34" t="s">
        <v>252</v>
      </c>
      <c r="F370" s="28">
        <v>37844</v>
      </c>
      <c r="G370" s="29" t="s">
        <v>176</v>
      </c>
      <c r="H370" s="30" t="s">
        <v>82</v>
      </c>
      <c r="I370" s="31">
        <v>6.49</v>
      </c>
      <c r="J370" s="32"/>
      <c r="K370" s="32">
        <v>7.5</v>
      </c>
      <c r="L370" s="31">
        <v>6.51</v>
      </c>
      <c r="M370" s="31">
        <v>2.5499999999999998</v>
      </c>
      <c r="N370" s="33">
        <v>0</v>
      </c>
      <c r="O370" s="33" t="s">
        <v>59</v>
      </c>
      <c r="P370" s="33" t="s">
        <v>59</v>
      </c>
      <c r="Q370" s="33" t="s">
        <v>60</v>
      </c>
      <c r="R370" s="41">
        <v>0</v>
      </c>
      <c r="S370" s="39" t="s">
        <v>71</v>
      </c>
    </row>
    <row r="371" spans="1:19" s="46" customFormat="1" ht="20.100000000000001" customHeight="1">
      <c r="A371" s="35">
        <f t="shared" si="5"/>
        <v>65</v>
      </c>
      <c r="B371" s="76">
        <v>27201201855</v>
      </c>
      <c r="C371" s="38" t="s">
        <v>563</v>
      </c>
      <c r="D371" s="27" t="s">
        <v>249</v>
      </c>
      <c r="E371" s="34" t="s">
        <v>252</v>
      </c>
      <c r="F371" s="28">
        <v>37898</v>
      </c>
      <c r="G371" s="29" t="s">
        <v>57</v>
      </c>
      <c r="H371" s="30" t="s">
        <v>82</v>
      </c>
      <c r="I371" s="31">
        <v>8.23</v>
      </c>
      <c r="J371" s="32"/>
      <c r="K371" s="32">
        <v>8.6999999999999993</v>
      </c>
      <c r="L371" s="31">
        <v>8.31</v>
      </c>
      <c r="M371" s="31">
        <v>3.63</v>
      </c>
      <c r="N371" s="33" t="s">
        <v>59</v>
      </c>
      <c r="O371" s="33" t="s">
        <v>59</v>
      </c>
      <c r="P371" s="33" t="s">
        <v>59</v>
      </c>
      <c r="Q371" s="33" t="s">
        <v>85</v>
      </c>
      <c r="R371" s="41">
        <v>1</v>
      </c>
      <c r="S371" s="39" t="s">
        <v>71</v>
      </c>
    </row>
    <row r="372" spans="1:19" s="46" customFormat="1" ht="20.100000000000001" customHeight="1">
      <c r="A372" s="35">
        <f t="shared" si="5"/>
        <v>66</v>
      </c>
      <c r="B372" s="76">
        <v>27211234413</v>
      </c>
      <c r="C372" s="38" t="s">
        <v>286</v>
      </c>
      <c r="D372" s="27" t="s">
        <v>293</v>
      </c>
      <c r="E372" s="34" t="s">
        <v>252</v>
      </c>
      <c r="F372" s="28">
        <v>37830</v>
      </c>
      <c r="G372" s="29" t="s">
        <v>176</v>
      </c>
      <c r="H372" s="30" t="s">
        <v>58</v>
      </c>
      <c r="I372" s="31">
        <v>6.74</v>
      </c>
      <c r="J372" s="32"/>
      <c r="K372" s="32">
        <v>7.4</v>
      </c>
      <c r="L372" s="31">
        <v>6.75</v>
      </c>
      <c r="M372" s="31">
        <v>2.7</v>
      </c>
      <c r="N372" s="33" t="s">
        <v>59</v>
      </c>
      <c r="O372" s="33" t="s">
        <v>59</v>
      </c>
      <c r="P372" s="33" t="s">
        <v>59</v>
      </c>
      <c r="Q372" s="33" t="s">
        <v>60</v>
      </c>
      <c r="R372" s="41">
        <v>1</v>
      </c>
      <c r="S372" s="39" t="s">
        <v>71</v>
      </c>
    </row>
    <row r="373" spans="1:19" s="46" customFormat="1" ht="20.100000000000001" customHeight="1">
      <c r="A373" s="35">
        <f t="shared" si="5"/>
        <v>67</v>
      </c>
      <c r="B373" s="76">
        <v>27211236316</v>
      </c>
      <c r="C373" s="38" t="s">
        <v>382</v>
      </c>
      <c r="D373" s="27" t="s">
        <v>293</v>
      </c>
      <c r="E373" s="34" t="s">
        <v>252</v>
      </c>
      <c r="F373" s="28">
        <v>37715</v>
      </c>
      <c r="G373" s="29" t="s">
        <v>57</v>
      </c>
      <c r="H373" s="30" t="s">
        <v>58</v>
      </c>
      <c r="I373" s="31">
        <v>6.48</v>
      </c>
      <c r="J373" s="32"/>
      <c r="K373" s="32">
        <v>7</v>
      </c>
      <c r="L373" s="31">
        <v>6.55</v>
      </c>
      <c r="M373" s="31">
        <v>2.6</v>
      </c>
      <c r="N373" s="33">
        <v>0</v>
      </c>
      <c r="O373" s="33" t="s">
        <v>59</v>
      </c>
      <c r="P373" s="33" t="s">
        <v>59</v>
      </c>
      <c r="Q373" s="33" t="s">
        <v>60</v>
      </c>
      <c r="R373" s="41">
        <v>1</v>
      </c>
      <c r="S373" s="39" t="s">
        <v>71</v>
      </c>
    </row>
    <row r="374" spans="1:19" s="46" customFormat="1" ht="20.100000000000001" customHeight="1">
      <c r="A374" s="35">
        <f t="shared" si="5"/>
        <v>68</v>
      </c>
      <c r="B374" s="76">
        <v>27211244844</v>
      </c>
      <c r="C374" s="38" t="s">
        <v>564</v>
      </c>
      <c r="D374" s="27" t="s">
        <v>293</v>
      </c>
      <c r="E374" s="34" t="s">
        <v>252</v>
      </c>
      <c r="F374" s="28">
        <v>37623</v>
      </c>
      <c r="G374" s="29" t="s">
        <v>81</v>
      </c>
      <c r="H374" s="30" t="s">
        <v>58</v>
      </c>
      <c r="I374" s="31">
        <v>6.66</v>
      </c>
      <c r="J374" s="32"/>
      <c r="K374" s="32">
        <v>7</v>
      </c>
      <c r="L374" s="31">
        <v>6.66</v>
      </c>
      <c r="M374" s="31">
        <v>2.61</v>
      </c>
      <c r="N374" s="33">
        <v>0</v>
      </c>
      <c r="O374" s="33" t="s">
        <v>59</v>
      </c>
      <c r="P374" s="33" t="s">
        <v>59</v>
      </c>
      <c r="Q374" s="33" t="s">
        <v>60</v>
      </c>
      <c r="R374" s="41">
        <v>0</v>
      </c>
      <c r="S374" s="39" t="s">
        <v>71</v>
      </c>
    </row>
    <row r="375" spans="1:19" s="46" customFormat="1" ht="20.100000000000001" customHeight="1">
      <c r="A375" s="35">
        <f t="shared" si="5"/>
        <v>69</v>
      </c>
      <c r="B375" s="76">
        <v>27217731254</v>
      </c>
      <c r="C375" s="38" t="s">
        <v>565</v>
      </c>
      <c r="D375" s="27" t="s">
        <v>293</v>
      </c>
      <c r="E375" s="34" t="s">
        <v>252</v>
      </c>
      <c r="F375" s="28">
        <v>37905</v>
      </c>
      <c r="G375" s="29" t="s">
        <v>97</v>
      </c>
      <c r="H375" s="30" t="s">
        <v>58</v>
      </c>
      <c r="I375" s="31">
        <v>6.66</v>
      </c>
      <c r="J375" s="32"/>
      <c r="K375" s="32">
        <v>8.5</v>
      </c>
      <c r="L375" s="31">
        <v>6.87</v>
      </c>
      <c r="M375" s="31">
        <v>2.78</v>
      </c>
      <c r="N375" s="33" t="s">
        <v>59</v>
      </c>
      <c r="O375" s="33">
        <v>0</v>
      </c>
      <c r="P375" s="33" t="s">
        <v>59</v>
      </c>
      <c r="Q375" s="33" t="s">
        <v>60</v>
      </c>
      <c r="R375" s="41">
        <v>3</v>
      </c>
      <c r="S375" s="39" t="s">
        <v>71</v>
      </c>
    </row>
    <row r="376" spans="1:19" s="46" customFormat="1" ht="20.100000000000001" customHeight="1">
      <c r="A376" s="35">
        <f t="shared" si="5"/>
        <v>70</v>
      </c>
      <c r="B376" s="76">
        <v>27211253241</v>
      </c>
      <c r="C376" s="38" t="s">
        <v>175</v>
      </c>
      <c r="D376" s="27" t="s">
        <v>293</v>
      </c>
      <c r="E376" s="34" t="s">
        <v>252</v>
      </c>
      <c r="F376" s="28">
        <v>37934</v>
      </c>
      <c r="G376" s="29" t="s">
        <v>81</v>
      </c>
      <c r="H376" s="30" t="s">
        <v>58</v>
      </c>
      <c r="I376" s="31">
        <v>7.29</v>
      </c>
      <c r="J376" s="32"/>
      <c r="K376" s="32">
        <v>8</v>
      </c>
      <c r="L376" s="31">
        <v>7.55</v>
      </c>
      <c r="M376" s="31">
        <v>3.23</v>
      </c>
      <c r="N376" s="33">
        <v>0</v>
      </c>
      <c r="O376" s="33" t="s">
        <v>59</v>
      </c>
      <c r="P376" s="33" t="s">
        <v>59</v>
      </c>
      <c r="Q376" s="33" t="s">
        <v>85</v>
      </c>
      <c r="R376" s="41">
        <v>4</v>
      </c>
      <c r="S376" s="39" t="s">
        <v>71</v>
      </c>
    </row>
    <row r="377" spans="1:19" s="46" customFormat="1" ht="20.100000000000001" customHeight="1">
      <c r="A377" s="35">
        <f t="shared" si="5"/>
        <v>71</v>
      </c>
      <c r="B377" s="76">
        <v>27211236863</v>
      </c>
      <c r="C377" s="38" t="s">
        <v>457</v>
      </c>
      <c r="D377" s="27" t="s">
        <v>293</v>
      </c>
      <c r="E377" s="34" t="s">
        <v>252</v>
      </c>
      <c r="F377" s="28">
        <v>37291</v>
      </c>
      <c r="G377" s="29" t="s">
        <v>75</v>
      </c>
      <c r="H377" s="30" t="s">
        <v>58</v>
      </c>
      <c r="I377" s="31">
        <v>6.76</v>
      </c>
      <c r="J377" s="32"/>
      <c r="K377" s="32">
        <v>7.9</v>
      </c>
      <c r="L377" s="31">
        <v>6.93</v>
      </c>
      <c r="M377" s="31">
        <v>2.79</v>
      </c>
      <c r="N377" s="33" t="s">
        <v>59</v>
      </c>
      <c r="O377" s="33" t="s">
        <v>59</v>
      </c>
      <c r="P377" s="33" t="s">
        <v>59</v>
      </c>
      <c r="Q377" s="33" t="s">
        <v>67</v>
      </c>
      <c r="R377" s="41">
        <v>3</v>
      </c>
      <c r="S377" s="39" t="s">
        <v>71</v>
      </c>
    </row>
    <row r="378" spans="1:19" s="46" customFormat="1" ht="20.100000000000001" customHeight="1">
      <c r="A378" s="35">
        <f t="shared" si="5"/>
        <v>72</v>
      </c>
      <c r="B378" s="76">
        <v>27211228822</v>
      </c>
      <c r="C378" s="38" t="s">
        <v>69</v>
      </c>
      <c r="D378" s="27" t="s">
        <v>566</v>
      </c>
      <c r="E378" s="34" t="s">
        <v>252</v>
      </c>
      <c r="F378" s="28">
        <v>37791</v>
      </c>
      <c r="G378" s="29" t="s">
        <v>193</v>
      </c>
      <c r="H378" s="30" t="s">
        <v>58</v>
      </c>
      <c r="I378" s="31">
        <v>6.95</v>
      </c>
      <c r="J378" s="32"/>
      <c r="K378" s="32">
        <v>8</v>
      </c>
      <c r="L378" s="31">
        <v>7.09</v>
      </c>
      <c r="M378" s="31">
        <v>2.91</v>
      </c>
      <c r="N378" s="33" t="s">
        <v>59</v>
      </c>
      <c r="O378" s="33">
        <v>0</v>
      </c>
      <c r="P378" s="33" t="s">
        <v>59</v>
      </c>
      <c r="Q378" s="33" t="s">
        <v>60</v>
      </c>
      <c r="R378" s="41">
        <v>2</v>
      </c>
      <c r="S378" s="39" t="s">
        <v>71</v>
      </c>
    </row>
    <row r="379" spans="1:19" s="46" customFormat="1" ht="20.100000000000001" customHeight="1">
      <c r="A379" s="35">
        <f t="shared" si="5"/>
        <v>73</v>
      </c>
      <c r="B379" s="76">
        <v>27205140400</v>
      </c>
      <c r="C379" s="38" t="s">
        <v>301</v>
      </c>
      <c r="D379" s="27" t="s">
        <v>302</v>
      </c>
      <c r="E379" s="34" t="s">
        <v>252</v>
      </c>
      <c r="F379" s="28">
        <v>37846</v>
      </c>
      <c r="G379" s="29" t="s">
        <v>75</v>
      </c>
      <c r="H379" s="30" t="s">
        <v>82</v>
      </c>
      <c r="I379" s="31">
        <v>6.84</v>
      </c>
      <c r="J379" s="32"/>
      <c r="K379" s="32">
        <v>7.7</v>
      </c>
      <c r="L379" s="31">
        <v>6.91</v>
      </c>
      <c r="M379" s="31">
        <v>2.82</v>
      </c>
      <c r="N379" s="33" t="s">
        <v>59</v>
      </c>
      <c r="O379" s="33" t="s">
        <v>59</v>
      </c>
      <c r="P379" s="33" t="s">
        <v>59</v>
      </c>
      <c r="Q379" s="33" t="s">
        <v>60</v>
      </c>
      <c r="R379" s="41">
        <v>1</v>
      </c>
      <c r="S379" s="39" t="s">
        <v>71</v>
      </c>
    </row>
    <row r="380" spans="1:19" s="46" customFormat="1" ht="20.100000000000001" customHeight="1">
      <c r="A380" s="35">
        <f t="shared" si="5"/>
        <v>74</v>
      </c>
      <c r="B380" s="76">
        <v>27217137618</v>
      </c>
      <c r="C380" s="38" t="s">
        <v>216</v>
      </c>
      <c r="D380" s="27" t="s">
        <v>96</v>
      </c>
      <c r="E380" s="34" t="s">
        <v>252</v>
      </c>
      <c r="F380" s="28">
        <v>37806</v>
      </c>
      <c r="G380" s="29" t="s">
        <v>57</v>
      </c>
      <c r="H380" s="30" t="s">
        <v>58</v>
      </c>
      <c r="I380" s="31">
        <v>7.63</v>
      </c>
      <c r="J380" s="32"/>
      <c r="K380" s="32">
        <v>9.1</v>
      </c>
      <c r="L380" s="31">
        <v>7.67</v>
      </c>
      <c r="M380" s="31">
        <v>3.26</v>
      </c>
      <c r="N380" s="33" t="s">
        <v>59</v>
      </c>
      <c r="O380" s="33" t="s">
        <v>59</v>
      </c>
      <c r="P380" s="33" t="s">
        <v>59</v>
      </c>
      <c r="Q380" s="33" t="s">
        <v>85</v>
      </c>
      <c r="R380" s="41">
        <v>0</v>
      </c>
      <c r="S380" s="39" t="s">
        <v>61</v>
      </c>
    </row>
    <row r="381" spans="1:19" s="46" customFormat="1" ht="20.100000000000001" customHeight="1">
      <c r="A381" s="35">
        <f t="shared" si="5"/>
        <v>75</v>
      </c>
      <c r="B381" s="76">
        <v>27211232646</v>
      </c>
      <c r="C381" s="38" t="s">
        <v>216</v>
      </c>
      <c r="D381" s="27" t="s">
        <v>96</v>
      </c>
      <c r="E381" s="34" t="s">
        <v>252</v>
      </c>
      <c r="F381" s="28">
        <v>37630</v>
      </c>
      <c r="G381" s="29" t="s">
        <v>176</v>
      </c>
      <c r="H381" s="30" t="s">
        <v>58</v>
      </c>
      <c r="I381" s="31">
        <v>6.22</v>
      </c>
      <c r="J381" s="32"/>
      <c r="K381" s="32">
        <v>0</v>
      </c>
      <c r="L381" s="31">
        <v>6.08</v>
      </c>
      <c r="M381" s="31">
        <v>2.3199999999999998</v>
      </c>
      <c r="N381" s="33">
        <v>0</v>
      </c>
      <c r="O381" s="33" t="s">
        <v>59</v>
      </c>
      <c r="P381" s="33">
        <v>0</v>
      </c>
      <c r="Q381" s="33">
        <v>0</v>
      </c>
      <c r="R381" s="41">
        <v>2</v>
      </c>
      <c r="S381" s="39" t="s">
        <v>68</v>
      </c>
    </row>
    <row r="382" spans="1:19" s="46" customFormat="1" ht="20.100000000000001" customHeight="1">
      <c r="A382" s="35">
        <f t="shared" si="5"/>
        <v>76</v>
      </c>
      <c r="B382" s="76">
        <v>27211248260</v>
      </c>
      <c r="C382" s="38" t="s">
        <v>567</v>
      </c>
      <c r="D382" s="27" t="s">
        <v>96</v>
      </c>
      <c r="E382" s="34" t="s">
        <v>252</v>
      </c>
      <c r="F382" s="28">
        <v>37770</v>
      </c>
      <c r="G382" s="29" t="s">
        <v>97</v>
      </c>
      <c r="H382" s="30" t="s">
        <v>58</v>
      </c>
      <c r="I382" s="31">
        <v>6.72</v>
      </c>
      <c r="J382" s="32"/>
      <c r="K382" s="32">
        <v>0</v>
      </c>
      <c r="L382" s="31">
        <v>6.72</v>
      </c>
      <c r="M382" s="31">
        <v>2.69</v>
      </c>
      <c r="N382" s="33">
        <v>0</v>
      </c>
      <c r="O382" s="33" t="s">
        <v>59</v>
      </c>
      <c r="P382" s="33" t="s">
        <v>59</v>
      </c>
      <c r="Q382" s="33" t="s">
        <v>60</v>
      </c>
      <c r="R382" s="41">
        <v>3</v>
      </c>
      <c r="S382" s="39" t="s">
        <v>68</v>
      </c>
    </row>
    <row r="383" spans="1:19" s="46" customFormat="1" ht="20.100000000000001" customHeight="1">
      <c r="A383" s="35">
        <f t="shared" si="5"/>
        <v>77</v>
      </c>
      <c r="B383" s="76">
        <v>27211202770</v>
      </c>
      <c r="C383" s="38" t="s">
        <v>568</v>
      </c>
      <c r="D383" s="27" t="s">
        <v>96</v>
      </c>
      <c r="E383" s="34" t="s">
        <v>252</v>
      </c>
      <c r="F383" s="28">
        <v>37699</v>
      </c>
      <c r="G383" s="29" t="s">
        <v>97</v>
      </c>
      <c r="H383" s="30" t="s">
        <v>58</v>
      </c>
      <c r="I383" s="31">
        <v>6.86</v>
      </c>
      <c r="J383" s="32"/>
      <c r="K383" s="32">
        <v>8.5</v>
      </c>
      <c r="L383" s="31">
        <v>7.19</v>
      </c>
      <c r="M383" s="31">
        <v>2.96</v>
      </c>
      <c r="N383" s="33" t="s">
        <v>59</v>
      </c>
      <c r="O383" s="33" t="s">
        <v>59</v>
      </c>
      <c r="P383" s="33" t="s">
        <v>59</v>
      </c>
      <c r="Q383" s="33" t="s">
        <v>67</v>
      </c>
      <c r="R383" s="41">
        <v>5</v>
      </c>
      <c r="S383" s="39" t="s">
        <v>71</v>
      </c>
    </row>
    <row r="384" spans="1:19" s="46" customFormat="1" ht="20.100000000000001" customHeight="1">
      <c r="A384" s="35">
        <f t="shared" si="5"/>
        <v>78</v>
      </c>
      <c r="B384" s="76">
        <v>27211248261</v>
      </c>
      <c r="C384" s="38" t="s">
        <v>569</v>
      </c>
      <c r="D384" s="27" t="s">
        <v>96</v>
      </c>
      <c r="E384" s="34" t="s">
        <v>252</v>
      </c>
      <c r="F384" s="28">
        <v>37878</v>
      </c>
      <c r="G384" s="29" t="s">
        <v>75</v>
      </c>
      <c r="H384" s="30" t="s">
        <v>58</v>
      </c>
      <c r="I384" s="31">
        <v>7.25</v>
      </c>
      <c r="J384" s="32"/>
      <c r="K384" s="32">
        <v>8.5</v>
      </c>
      <c r="L384" s="31">
        <v>7.65</v>
      </c>
      <c r="M384" s="31">
        <v>3.23</v>
      </c>
      <c r="N384" s="33">
        <v>0</v>
      </c>
      <c r="O384" s="33" t="s">
        <v>59</v>
      </c>
      <c r="P384" s="33" t="s">
        <v>59</v>
      </c>
      <c r="Q384" s="33" t="s">
        <v>60</v>
      </c>
      <c r="R384" s="41">
        <v>6</v>
      </c>
      <c r="S384" s="39" t="s">
        <v>71</v>
      </c>
    </row>
    <row r="385" spans="1:19" s="46" customFormat="1" ht="20.100000000000001" customHeight="1">
      <c r="A385" s="35">
        <f t="shared" si="5"/>
        <v>79</v>
      </c>
      <c r="B385" s="76">
        <v>27211224279</v>
      </c>
      <c r="C385" s="38" t="s">
        <v>570</v>
      </c>
      <c r="D385" s="27" t="s">
        <v>313</v>
      </c>
      <c r="E385" s="34" t="s">
        <v>252</v>
      </c>
      <c r="F385" s="28">
        <v>37970</v>
      </c>
      <c r="G385" s="29" t="s">
        <v>97</v>
      </c>
      <c r="H385" s="30" t="s">
        <v>58</v>
      </c>
      <c r="I385" s="31">
        <v>6.31</v>
      </c>
      <c r="J385" s="32"/>
      <c r="K385" s="32">
        <v>7.3</v>
      </c>
      <c r="L385" s="31">
        <v>6.34</v>
      </c>
      <c r="M385" s="31">
        <v>2.4300000000000002</v>
      </c>
      <c r="N385" s="33" t="s">
        <v>59</v>
      </c>
      <c r="O385" s="33" t="s">
        <v>59</v>
      </c>
      <c r="P385" s="33" t="s">
        <v>59</v>
      </c>
      <c r="Q385" s="33" t="s">
        <v>67</v>
      </c>
      <c r="R385" s="41">
        <v>0</v>
      </c>
      <c r="S385" s="39" t="s">
        <v>61</v>
      </c>
    </row>
    <row r="386" spans="1:19" s="46" customFormat="1" ht="20.100000000000001" customHeight="1">
      <c r="A386" s="35">
        <f t="shared" si="5"/>
        <v>80</v>
      </c>
      <c r="B386" s="76">
        <v>27211224108</v>
      </c>
      <c r="C386" s="38" t="s">
        <v>571</v>
      </c>
      <c r="D386" s="27" t="s">
        <v>572</v>
      </c>
      <c r="E386" s="34" t="s">
        <v>252</v>
      </c>
      <c r="F386" s="28">
        <v>37830</v>
      </c>
      <c r="G386" s="29" t="s">
        <v>57</v>
      </c>
      <c r="H386" s="30" t="s">
        <v>82</v>
      </c>
      <c r="I386" s="31">
        <v>7.23</v>
      </c>
      <c r="J386" s="32"/>
      <c r="K386" s="32">
        <v>9</v>
      </c>
      <c r="L386" s="31">
        <v>7.46</v>
      </c>
      <c r="M386" s="31">
        <v>3.15</v>
      </c>
      <c r="N386" s="33">
        <v>0</v>
      </c>
      <c r="O386" s="33" t="s">
        <v>59</v>
      </c>
      <c r="P386" s="33" t="s">
        <v>59</v>
      </c>
      <c r="Q386" s="33" t="s">
        <v>60</v>
      </c>
      <c r="R386" s="41">
        <v>3</v>
      </c>
      <c r="S386" s="39" t="s">
        <v>71</v>
      </c>
    </row>
    <row r="387" spans="1:19" s="46" customFormat="1" ht="20.100000000000001" customHeight="1">
      <c r="A387" s="35">
        <f t="shared" si="5"/>
        <v>81</v>
      </c>
      <c r="B387" s="76">
        <v>27211234380</v>
      </c>
      <c r="C387" s="38" t="s">
        <v>573</v>
      </c>
      <c r="D387" s="27" t="s">
        <v>137</v>
      </c>
      <c r="E387" s="34" t="s">
        <v>252</v>
      </c>
      <c r="F387" s="28">
        <v>37876</v>
      </c>
      <c r="G387" s="29" t="s">
        <v>75</v>
      </c>
      <c r="H387" s="30" t="s">
        <v>58</v>
      </c>
      <c r="I387" s="31">
        <v>6.47</v>
      </c>
      <c r="J387" s="32"/>
      <c r="K387" s="32">
        <v>0</v>
      </c>
      <c r="L387" s="31">
        <v>6.37</v>
      </c>
      <c r="M387" s="31">
        <v>2.5099999999999998</v>
      </c>
      <c r="N387" s="33">
        <v>0</v>
      </c>
      <c r="O387" s="33" t="s">
        <v>59</v>
      </c>
      <c r="P387" s="33" t="s">
        <v>59</v>
      </c>
      <c r="Q387" s="33" t="s">
        <v>60</v>
      </c>
      <c r="R387" s="41">
        <v>1</v>
      </c>
      <c r="S387" s="39" t="s">
        <v>68</v>
      </c>
    </row>
    <row r="388" spans="1:19" s="46" customFormat="1" ht="20.100000000000001" customHeight="1">
      <c r="A388" s="35">
        <f t="shared" si="5"/>
        <v>82</v>
      </c>
      <c r="B388" s="76">
        <v>27211239007</v>
      </c>
      <c r="C388" s="38" t="s">
        <v>175</v>
      </c>
      <c r="D388" s="27" t="s">
        <v>137</v>
      </c>
      <c r="E388" s="34" t="s">
        <v>252</v>
      </c>
      <c r="F388" s="28">
        <v>37788</v>
      </c>
      <c r="G388" s="29" t="s">
        <v>75</v>
      </c>
      <c r="H388" s="30" t="s">
        <v>58</v>
      </c>
      <c r="I388" s="31">
        <v>6.49</v>
      </c>
      <c r="J388" s="32"/>
      <c r="K388" s="32">
        <v>9.1</v>
      </c>
      <c r="L388" s="31">
        <v>6.61</v>
      </c>
      <c r="M388" s="31">
        <v>2.6</v>
      </c>
      <c r="N388" s="33">
        <v>0</v>
      </c>
      <c r="O388" s="33" t="s">
        <v>59</v>
      </c>
      <c r="P388" s="33" t="s">
        <v>59</v>
      </c>
      <c r="Q388" s="33" t="s">
        <v>60</v>
      </c>
      <c r="R388" s="41">
        <v>1</v>
      </c>
      <c r="S388" s="39" t="s">
        <v>71</v>
      </c>
    </row>
    <row r="389" spans="1:19" s="46" customFormat="1" ht="20.100000000000001" customHeight="1">
      <c r="A389" s="35">
        <f t="shared" si="5"/>
        <v>83</v>
      </c>
      <c r="B389" s="76">
        <v>27211242088</v>
      </c>
      <c r="C389" s="38" t="s">
        <v>385</v>
      </c>
      <c r="D389" s="27" t="s">
        <v>137</v>
      </c>
      <c r="E389" s="34" t="s">
        <v>252</v>
      </c>
      <c r="F389" s="28">
        <v>37793</v>
      </c>
      <c r="G389" s="29" t="s">
        <v>97</v>
      </c>
      <c r="H389" s="30" t="s">
        <v>58</v>
      </c>
      <c r="I389" s="31">
        <v>6.96</v>
      </c>
      <c r="J389" s="32"/>
      <c r="K389" s="32">
        <v>8.1</v>
      </c>
      <c r="L389" s="31">
        <v>7.28</v>
      </c>
      <c r="M389" s="31">
        <v>3.02</v>
      </c>
      <c r="N389" s="33">
        <v>0</v>
      </c>
      <c r="O389" s="33" t="s">
        <v>59</v>
      </c>
      <c r="P389" s="33" t="s">
        <v>59</v>
      </c>
      <c r="Q389" s="33" t="s">
        <v>60</v>
      </c>
      <c r="R389" s="41">
        <v>5</v>
      </c>
      <c r="S389" s="39" t="s">
        <v>71</v>
      </c>
    </row>
    <row r="390" spans="1:19" s="46" customFormat="1" ht="20.100000000000001" customHeight="1">
      <c r="A390" s="35">
        <f t="shared" si="5"/>
        <v>84</v>
      </c>
      <c r="B390" s="76">
        <v>27211245158</v>
      </c>
      <c r="C390" s="38" t="s">
        <v>269</v>
      </c>
      <c r="D390" s="27" t="s">
        <v>137</v>
      </c>
      <c r="E390" s="34" t="s">
        <v>252</v>
      </c>
      <c r="F390" s="28">
        <v>37828</v>
      </c>
      <c r="G390" s="29" t="s">
        <v>188</v>
      </c>
      <c r="H390" s="30" t="s">
        <v>58</v>
      </c>
      <c r="I390" s="31">
        <v>6.5</v>
      </c>
      <c r="J390" s="32"/>
      <c r="K390" s="32">
        <v>6.5</v>
      </c>
      <c r="L390" s="31">
        <v>6.55</v>
      </c>
      <c r="M390" s="31">
        <v>2.62</v>
      </c>
      <c r="N390" s="33">
        <v>0</v>
      </c>
      <c r="O390" s="33" t="s">
        <v>59</v>
      </c>
      <c r="P390" s="33" t="s">
        <v>59</v>
      </c>
      <c r="Q390" s="33" t="s">
        <v>60</v>
      </c>
      <c r="R390" s="41">
        <v>3</v>
      </c>
      <c r="S390" s="39" t="s">
        <v>71</v>
      </c>
    </row>
    <row r="391" spans="1:19" s="46" customFormat="1" ht="20.100000000000001" customHeight="1">
      <c r="A391" s="35">
        <f t="shared" si="5"/>
        <v>85</v>
      </c>
      <c r="B391" s="76">
        <v>27201222247</v>
      </c>
      <c r="C391" s="38" t="s">
        <v>574</v>
      </c>
      <c r="D391" s="27" t="s">
        <v>320</v>
      </c>
      <c r="E391" s="34" t="s">
        <v>252</v>
      </c>
      <c r="F391" s="28">
        <v>37809</v>
      </c>
      <c r="G391" s="29" t="s">
        <v>57</v>
      </c>
      <c r="H391" s="30" t="s">
        <v>82</v>
      </c>
      <c r="I391" s="31">
        <v>7.66</v>
      </c>
      <c r="J391" s="32"/>
      <c r="K391" s="32">
        <v>9</v>
      </c>
      <c r="L391" s="31">
        <v>7.69</v>
      </c>
      <c r="M391" s="31">
        <v>3.26</v>
      </c>
      <c r="N391" s="33" t="s">
        <v>59</v>
      </c>
      <c r="O391" s="33" t="s">
        <v>59</v>
      </c>
      <c r="P391" s="33" t="s">
        <v>59</v>
      </c>
      <c r="Q391" s="33" t="s">
        <v>85</v>
      </c>
      <c r="R391" s="41">
        <v>0</v>
      </c>
      <c r="S391" s="39" t="s">
        <v>61</v>
      </c>
    </row>
    <row r="392" spans="1:19" s="46" customFormat="1" ht="20.100000000000001" customHeight="1">
      <c r="A392" s="35">
        <f t="shared" si="5"/>
        <v>86</v>
      </c>
      <c r="B392" s="76">
        <v>27211222770</v>
      </c>
      <c r="C392" s="38" t="s">
        <v>575</v>
      </c>
      <c r="D392" s="27" t="s">
        <v>320</v>
      </c>
      <c r="E392" s="34" t="s">
        <v>252</v>
      </c>
      <c r="F392" s="28">
        <v>37892</v>
      </c>
      <c r="G392" s="29" t="s">
        <v>57</v>
      </c>
      <c r="H392" s="30" t="s">
        <v>58</v>
      </c>
      <c r="I392" s="31">
        <v>6.59</v>
      </c>
      <c r="J392" s="32"/>
      <c r="K392" s="32">
        <v>8.1</v>
      </c>
      <c r="L392" s="31">
        <v>6.63</v>
      </c>
      <c r="M392" s="31">
        <v>2.62</v>
      </c>
      <c r="N392" s="33" t="s">
        <v>59</v>
      </c>
      <c r="O392" s="33" t="s">
        <v>59</v>
      </c>
      <c r="P392" s="33" t="s">
        <v>59</v>
      </c>
      <c r="Q392" s="33" t="s">
        <v>67</v>
      </c>
      <c r="R392" s="41">
        <v>0</v>
      </c>
      <c r="S392" s="39" t="s">
        <v>61</v>
      </c>
    </row>
    <row r="393" spans="1:19" s="46" customFormat="1" ht="20.100000000000001" customHeight="1">
      <c r="A393" s="35">
        <f t="shared" si="5"/>
        <v>87</v>
      </c>
      <c r="B393" s="76">
        <v>27211244320</v>
      </c>
      <c r="C393" s="38" t="s">
        <v>83</v>
      </c>
      <c r="D393" s="27" t="s">
        <v>224</v>
      </c>
      <c r="E393" s="34" t="s">
        <v>252</v>
      </c>
      <c r="F393" s="28">
        <v>37341</v>
      </c>
      <c r="G393" s="29" t="s">
        <v>97</v>
      </c>
      <c r="H393" s="30" t="s">
        <v>58</v>
      </c>
      <c r="I393" s="31">
        <v>7.33</v>
      </c>
      <c r="J393" s="32"/>
      <c r="K393" s="32">
        <v>8.8000000000000007</v>
      </c>
      <c r="L393" s="31">
        <v>7.37</v>
      </c>
      <c r="M393" s="31">
        <v>3.09</v>
      </c>
      <c r="N393" s="33">
        <v>0</v>
      </c>
      <c r="O393" s="33" t="s">
        <v>59</v>
      </c>
      <c r="P393" s="33" t="s">
        <v>59</v>
      </c>
      <c r="Q393" s="33" t="s">
        <v>85</v>
      </c>
      <c r="R393" s="41">
        <v>0</v>
      </c>
      <c r="S393" s="39" t="s">
        <v>71</v>
      </c>
    </row>
    <row r="394" spans="1:19" s="46" customFormat="1" ht="20.100000000000001" customHeight="1">
      <c r="A394" s="35">
        <f t="shared" si="5"/>
        <v>88</v>
      </c>
      <c r="B394" s="76">
        <v>27211201922</v>
      </c>
      <c r="C394" s="38" t="s">
        <v>576</v>
      </c>
      <c r="D394" s="27" t="s">
        <v>224</v>
      </c>
      <c r="E394" s="34" t="s">
        <v>252</v>
      </c>
      <c r="F394" s="28">
        <v>37956</v>
      </c>
      <c r="G394" s="29" t="s">
        <v>94</v>
      </c>
      <c r="H394" s="30" t="s">
        <v>58</v>
      </c>
      <c r="I394" s="31">
        <v>6.36</v>
      </c>
      <c r="J394" s="32"/>
      <c r="K394" s="32">
        <v>0</v>
      </c>
      <c r="L394" s="31">
        <v>6.31</v>
      </c>
      <c r="M394" s="31">
        <v>2.46</v>
      </c>
      <c r="N394" s="33">
        <v>0</v>
      </c>
      <c r="O394" s="33" t="s">
        <v>59</v>
      </c>
      <c r="P394" s="33" t="s">
        <v>59</v>
      </c>
      <c r="Q394" s="33" t="s">
        <v>85</v>
      </c>
      <c r="R394" s="41">
        <v>2</v>
      </c>
      <c r="S394" s="39" t="s">
        <v>68</v>
      </c>
    </row>
    <row r="395" spans="1:19" s="46" customFormat="1" ht="20.100000000000001" customHeight="1">
      <c r="A395" s="35">
        <f t="shared" si="5"/>
        <v>89</v>
      </c>
      <c r="B395" s="76">
        <v>27211241982</v>
      </c>
      <c r="C395" s="38" t="s">
        <v>577</v>
      </c>
      <c r="D395" s="27" t="s">
        <v>224</v>
      </c>
      <c r="E395" s="34" t="s">
        <v>252</v>
      </c>
      <c r="F395" s="28">
        <v>37887</v>
      </c>
      <c r="G395" s="29" t="s">
        <v>75</v>
      </c>
      <c r="H395" s="30" t="s">
        <v>58</v>
      </c>
      <c r="I395" s="31">
        <v>6.48</v>
      </c>
      <c r="J395" s="32"/>
      <c r="K395" s="32">
        <v>8</v>
      </c>
      <c r="L395" s="31">
        <v>6.89</v>
      </c>
      <c r="M395" s="31">
        <v>2.79</v>
      </c>
      <c r="N395" s="33">
        <v>0</v>
      </c>
      <c r="O395" s="33">
        <v>0</v>
      </c>
      <c r="P395" s="33" t="s">
        <v>59</v>
      </c>
      <c r="Q395" s="33" t="s">
        <v>60</v>
      </c>
      <c r="R395" s="41">
        <v>7</v>
      </c>
      <c r="S395" s="39" t="s">
        <v>71</v>
      </c>
    </row>
    <row r="396" spans="1:19" s="46" customFormat="1" ht="20.100000000000001" customHeight="1">
      <c r="A396" s="35">
        <f t="shared" si="5"/>
        <v>90</v>
      </c>
      <c r="B396" s="76">
        <v>27212220779</v>
      </c>
      <c r="C396" s="38" t="s">
        <v>578</v>
      </c>
      <c r="D396" s="27" t="s">
        <v>112</v>
      </c>
      <c r="E396" s="34" t="s">
        <v>252</v>
      </c>
      <c r="F396" s="28">
        <v>37844</v>
      </c>
      <c r="G396" s="29" t="s">
        <v>97</v>
      </c>
      <c r="H396" s="30" t="s">
        <v>58</v>
      </c>
      <c r="I396" s="31">
        <v>6.92</v>
      </c>
      <c r="J396" s="32"/>
      <c r="K396" s="32">
        <v>8</v>
      </c>
      <c r="L396" s="31">
        <v>6.95</v>
      </c>
      <c r="M396" s="31">
        <v>2.81</v>
      </c>
      <c r="N396" s="33">
        <v>0</v>
      </c>
      <c r="O396" s="33" t="s">
        <v>59</v>
      </c>
      <c r="P396" s="33" t="s">
        <v>59</v>
      </c>
      <c r="Q396" s="33" t="s">
        <v>60</v>
      </c>
      <c r="R396" s="41">
        <v>0</v>
      </c>
      <c r="S396" s="39" t="s">
        <v>71</v>
      </c>
    </row>
    <row r="397" spans="1:19" s="46" customFormat="1" ht="20.100000000000001" customHeight="1">
      <c r="A397" s="35">
        <f t="shared" si="5"/>
        <v>91</v>
      </c>
      <c r="B397" s="76">
        <v>27211228955</v>
      </c>
      <c r="C397" s="38" t="s">
        <v>579</v>
      </c>
      <c r="D397" s="27" t="s">
        <v>112</v>
      </c>
      <c r="E397" s="34" t="s">
        <v>252</v>
      </c>
      <c r="F397" s="28">
        <v>37641</v>
      </c>
      <c r="G397" s="29" t="s">
        <v>57</v>
      </c>
      <c r="H397" s="30" t="s">
        <v>58</v>
      </c>
      <c r="I397" s="31">
        <v>6.81</v>
      </c>
      <c r="J397" s="32"/>
      <c r="K397" s="32">
        <v>7</v>
      </c>
      <c r="L397" s="31">
        <v>6.82</v>
      </c>
      <c r="M397" s="31">
        <v>2.75</v>
      </c>
      <c r="N397" s="33">
        <v>0</v>
      </c>
      <c r="O397" s="33" t="s">
        <v>59</v>
      </c>
      <c r="P397" s="33" t="s">
        <v>59</v>
      </c>
      <c r="Q397" s="33" t="s">
        <v>60</v>
      </c>
      <c r="R397" s="41">
        <v>0</v>
      </c>
      <c r="S397" s="39" t="s">
        <v>71</v>
      </c>
    </row>
    <row r="398" spans="1:19" s="46" customFormat="1" ht="20.100000000000001" customHeight="1">
      <c r="A398" s="35">
        <f t="shared" si="5"/>
        <v>92</v>
      </c>
      <c r="B398" s="76">
        <v>27211248480</v>
      </c>
      <c r="C398" s="38" t="s">
        <v>580</v>
      </c>
      <c r="D398" s="27" t="s">
        <v>112</v>
      </c>
      <c r="E398" s="34" t="s">
        <v>252</v>
      </c>
      <c r="F398" s="28">
        <v>37974</v>
      </c>
      <c r="G398" s="29" t="s">
        <v>94</v>
      </c>
      <c r="H398" s="30" t="s">
        <v>58</v>
      </c>
      <c r="I398" s="31">
        <v>7.05</v>
      </c>
      <c r="J398" s="32"/>
      <c r="K398" s="32">
        <v>8</v>
      </c>
      <c r="L398" s="31">
        <v>7.07</v>
      </c>
      <c r="M398" s="31">
        <v>2.87</v>
      </c>
      <c r="N398" s="33">
        <v>0</v>
      </c>
      <c r="O398" s="33" t="s">
        <v>59</v>
      </c>
      <c r="P398" s="33" t="s">
        <v>59</v>
      </c>
      <c r="Q398" s="33" t="s">
        <v>67</v>
      </c>
      <c r="R398" s="41">
        <v>0</v>
      </c>
      <c r="S398" s="39" t="s">
        <v>71</v>
      </c>
    </row>
    <row r="399" spans="1:19" s="46" customFormat="1" ht="20.100000000000001" customHeight="1">
      <c r="A399" s="35">
        <f t="shared" si="5"/>
        <v>93</v>
      </c>
      <c r="B399" s="76">
        <v>27211240839</v>
      </c>
      <c r="C399" s="38" t="s">
        <v>83</v>
      </c>
      <c r="D399" s="27" t="s">
        <v>112</v>
      </c>
      <c r="E399" s="34" t="s">
        <v>252</v>
      </c>
      <c r="F399" s="28">
        <v>37703</v>
      </c>
      <c r="G399" s="29" t="s">
        <v>57</v>
      </c>
      <c r="H399" s="30" t="s">
        <v>58</v>
      </c>
      <c r="I399" s="31">
        <v>6.38</v>
      </c>
      <c r="J399" s="32"/>
      <c r="K399" s="32">
        <v>8.5</v>
      </c>
      <c r="L399" s="31">
        <v>6.49</v>
      </c>
      <c r="M399" s="31">
        <v>2.52</v>
      </c>
      <c r="N399" s="33" t="s">
        <v>59</v>
      </c>
      <c r="O399" s="33" t="s">
        <v>59</v>
      </c>
      <c r="P399" s="33" t="s">
        <v>59</v>
      </c>
      <c r="Q399" s="33" t="s">
        <v>60</v>
      </c>
      <c r="R399" s="41">
        <v>1</v>
      </c>
      <c r="S399" s="39" t="s">
        <v>71</v>
      </c>
    </row>
    <row r="400" spans="1:19" s="46" customFormat="1" ht="20.100000000000001" customHeight="1">
      <c r="A400" s="35">
        <f t="shared" si="5"/>
        <v>94</v>
      </c>
      <c r="B400" s="76">
        <v>27211241792</v>
      </c>
      <c r="C400" s="38" t="s">
        <v>581</v>
      </c>
      <c r="D400" s="27" t="s">
        <v>112</v>
      </c>
      <c r="E400" s="34" t="s">
        <v>252</v>
      </c>
      <c r="F400" s="28">
        <v>37818</v>
      </c>
      <c r="G400" s="29" t="s">
        <v>57</v>
      </c>
      <c r="H400" s="30" t="s">
        <v>58</v>
      </c>
      <c r="I400" s="31">
        <v>7.76</v>
      </c>
      <c r="J400" s="32"/>
      <c r="K400" s="32">
        <v>8</v>
      </c>
      <c r="L400" s="31">
        <v>7.83</v>
      </c>
      <c r="M400" s="31">
        <v>3.37</v>
      </c>
      <c r="N400" s="33">
        <v>0</v>
      </c>
      <c r="O400" s="33" t="s">
        <v>59</v>
      </c>
      <c r="P400" s="33" t="s">
        <v>59</v>
      </c>
      <c r="Q400" s="33" t="s">
        <v>60</v>
      </c>
      <c r="R400" s="41">
        <v>1</v>
      </c>
      <c r="S400" s="39" t="s">
        <v>71</v>
      </c>
    </row>
    <row r="401" spans="1:19" s="46" customFormat="1" ht="20.100000000000001" customHeight="1">
      <c r="A401" s="35">
        <f t="shared" si="5"/>
        <v>95</v>
      </c>
      <c r="B401" s="76">
        <v>27211242026</v>
      </c>
      <c r="C401" s="38" t="s">
        <v>582</v>
      </c>
      <c r="D401" s="27" t="s">
        <v>112</v>
      </c>
      <c r="E401" s="34" t="s">
        <v>252</v>
      </c>
      <c r="F401" s="28">
        <v>37947</v>
      </c>
      <c r="G401" s="29" t="s">
        <v>57</v>
      </c>
      <c r="H401" s="30" t="s">
        <v>58</v>
      </c>
      <c r="I401" s="31">
        <v>6.32</v>
      </c>
      <c r="J401" s="32"/>
      <c r="K401" s="32">
        <v>7</v>
      </c>
      <c r="L401" s="31">
        <v>6.34</v>
      </c>
      <c r="M401" s="31">
        <v>2.46</v>
      </c>
      <c r="N401" s="33">
        <v>0</v>
      </c>
      <c r="O401" s="33" t="s">
        <v>59</v>
      </c>
      <c r="P401" s="33" t="s">
        <v>59</v>
      </c>
      <c r="Q401" s="33" t="s">
        <v>60</v>
      </c>
      <c r="R401" s="41">
        <v>1</v>
      </c>
      <c r="S401" s="39" t="s">
        <v>71</v>
      </c>
    </row>
    <row r="402" spans="1:19" s="46" customFormat="1" ht="20.100000000000001" customHeight="1">
      <c r="A402" s="35">
        <f t="shared" si="5"/>
        <v>96</v>
      </c>
      <c r="B402" s="76">
        <v>27211200986</v>
      </c>
      <c r="C402" s="38" t="s">
        <v>581</v>
      </c>
      <c r="D402" s="27" t="s">
        <v>112</v>
      </c>
      <c r="E402" s="34" t="s">
        <v>252</v>
      </c>
      <c r="F402" s="28">
        <v>37794</v>
      </c>
      <c r="G402" s="29" t="s">
        <v>57</v>
      </c>
      <c r="H402" s="30" t="s">
        <v>58</v>
      </c>
      <c r="I402" s="31">
        <v>6.27</v>
      </c>
      <c r="J402" s="32"/>
      <c r="K402" s="32">
        <v>6.6</v>
      </c>
      <c r="L402" s="31">
        <v>6.48</v>
      </c>
      <c r="M402" s="31">
        <v>2.54</v>
      </c>
      <c r="N402" s="33">
        <v>0</v>
      </c>
      <c r="O402" s="33" t="s">
        <v>59</v>
      </c>
      <c r="P402" s="33" t="s">
        <v>59</v>
      </c>
      <c r="Q402" s="33" t="s">
        <v>60</v>
      </c>
      <c r="R402" s="41">
        <v>4</v>
      </c>
      <c r="S402" s="39" t="s">
        <v>71</v>
      </c>
    </row>
    <row r="403" spans="1:19" s="46" customFormat="1" ht="20.100000000000001" customHeight="1">
      <c r="A403" s="35">
        <f t="shared" si="5"/>
        <v>97</v>
      </c>
      <c r="B403" s="76">
        <v>27211241231</v>
      </c>
      <c r="C403" s="38" t="s">
        <v>583</v>
      </c>
      <c r="D403" s="27" t="s">
        <v>112</v>
      </c>
      <c r="E403" s="34" t="s">
        <v>252</v>
      </c>
      <c r="F403" s="28">
        <v>37841</v>
      </c>
      <c r="G403" s="29" t="s">
        <v>57</v>
      </c>
      <c r="H403" s="30" t="s">
        <v>58</v>
      </c>
      <c r="I403" s="31">
        <v>6.46</v>
      </c>
      <c r="J403" s="32"/>
      <c r="K403" s="32">
        <v>0</v>
      </c>
      <c r="L403" s="31">
        <v>6.36</v>
      </c>
      <c r="M403" s="31">
        <v>2.46</v>
      </c>
      <c r="N403" s="33">
        <v>0</v>
      </c>
      <c r="O403" s="33" t="s">
        <v>59</v>
      </c>
      <c r="P403" s="33" t="s">
        <v>59</v>
      </c>
      <c r="Q403" s="33" t="s">
        <v>67</v>
      </c>
      <c r="R403" s="41">
        <v>1</v>
      </c>
      <c r="S403" s="39" t="s">
        <v>68</v>
      </c>
    </row>
    <row r="404" spans="1:19" s="46" customFormat="1" ht="20.100000000000001" customHeight="1">
      <c r="A404" s="35">
        <f t="shared" si="5"/>
        <v>98</v>
      </c>
      <c r="B404" s="76">
        <v>27211239381</v>
      </c>
      <c r="C404" s="38" t="s">
        <v>584</v>
      </c>
      <c r="D404" s="27" t="s">
        <v>112</v>
      </c>
      <c r="E404" s="34" t="s">
        <v>252</v>
      </c>
      <c r="F404" s="28">
        <v>37978</v>
      </c>
      <c r="G404" s="29" t="s">
        <v>199</v>
      </c>
      <c r="H404" s="30" t="s">
        <v>58</v>
      </c>
      <c r="I404" s="31">
        <v>6.59</v>
      </c>
      <c r="J404" s="32"/>
      <c r="K404" s="32">
        <v>8.9</v>
      </c>
      <c r="L404" s="31">
        <v>6.86</v>
      </c>
      <c r="M404" s="31">
        <v>2.76</v>
      </c>
      <c r="N404" s="33" t="s">
        <v>59</v>
      </c>
      <c r="O404" s="33" t="s">
        <v>59</v>
      </c>
      <c r="P404" s="33" t="s">
        <v>59</v>
      </c>
      <c r="Q404" s="33" t="s">
        <v>85</v>
      </c>
      <c r="R404" s="41">
        <v>4</v>
      </c>
      <c r="S404" s="39" t="s">
        <v>71</v>
      </c>
    </row>
    <row r="405" spans="1:19" s="46" customFormat="1" ht="20.100000000000001" customHeight="1">
      <c r="A405" s="35">
        <f t="shared" si="5"/>
        <v>99</v>
      </c>
      <c r="B405" s="76">
        <v>27211201151</v>
      </c>
      <c r="C405" s="38" t="s">
        <v>308</v>
      </c>
      <c r="D405" s="27" t="s">
        <v>112</v>
      </c>
      <c r="E405" s="34" t="s">
        <v>252</v>
      </c>
      <c r="F405" s="28">
        <v>37811</v>
      </c>
      <c r="G405" s="29" t="s">
        <v>57</v>
      </c>
      <c r="H405" s="30" t="s">
        <v>58</v>
      </c>
      <c r="I405" s="31">
        <v>6.08</v>
      </c>
      <c r="J405" s="32"/>
      <c r="K405" s="32">
        <v>0</v>
      </c>
      <c r="L405" s="31">
        <v>6.08</v>
      </c>
      <c r="M405" s="31">
        <v>2.3199999999999998</v>
      </c>
      <c r="N405" s="33">
        <v>0</v>
      </c>
      <c r="O405" s="33" t="s">
        <v>59</v>
      </c>
      <c r="P405" s="33" t="s">
        <v>59</v>
      </c>
      <c r="Q405" s="33" t="s">
        <v>60</v>
      </c>
      <c r="R405" s="41">
        <v>3</v>
      </c>
      <c r="S405" s="39" t="s">
        <v>68</v>
      </c>
    </row>
    <row r="406" spans="1:19" s="46" customFormat="1" ht="20.100000000000001" customHeight="1">
      <c r="A406" s="35">
        <f t="shared" si="5"/>
        <v>100</v>
      </c>
      <c r="B406" s="76">
        <v>27211241093</v>
      </c>
      <c r="C406" s="38" t="s">
        <v>175</v>
      </c>
      <c r="D406" s="27" t="s">
        <v>112</v>
      </c>
      <c r="E406" s="34" t="s">
        <v>252</v>
      </c>
      <c r="F406" s="28">
        <v>37679</v>
      </c>
      <c r="G406" s="29" t="s">
        <v>176</v>
      </c>
      <c r="H406" s="30" t="s">
        <v>58</v>
      </c>
      <c r="I406" s="31">
        <v>7.01</v>
      </c>
      <c r="J406" s="32"/>
      <c r="K406" s="32">
        <v>7.9</v>
      </c>
      <c r="L406" s="31">
        <v>7.21</v>
      </c>
      <c r="M406" s="31">
        <v>3</v>
      </c>
      <c r="N406" s="33" t="s">
        <v>59</v>
      </c>
      <c r="O406" s="33" t="s">
        <v>59</v>
      </c>
      <c r="P406" s="33" t="s">
        <v>59</v>
      </c>
      <c r="Q406" s="33" t="s">
        <v>60</v>
      </c>
      <c r="R406" s="41">
        <v>3</v>
      </c>
      <c r="S406" s="39" t="s">
        <v>71</v>
      </c>
    </row>
    <row r="407" spans="1:19" s="46" customFormat="1" ht="20.100000000000001" customHeight="1">
      <c r="A407" s="35">
        <f t="shared" si="5"/>
        <v>101</v>
      </c>
      <c r="B407" s="76">
        <v>27211243063</v>
      </c>
      <c r="C407" s="38" t="s">
        <v>385</v>
      </c>
      <c r="D407" s="27" t="s">
        <v>167</v>
      </c>
      <c r="E407" s="34" t="s">
        <v>252</v>
      </c>
      <c r="F407" s="28">
        <v>37284</v>
      </c>
      <c r="G407" s="29" t="s">
        <v>97</v>
      </c>
      <c r="H407" s="30" t="s">
        <v>58</v>
      </c>
      <c r="I407" s="31">
        <v>7.18</v>
      </c>
      <c r="J407" s="32"/>
      <c r="K407" s="32">
        <v>8</v>
      </c>
      <c r="L407" s="31">
        <v>7.2</v>
      </c>
      <c r="M407" s="31">
        <v>2.97</v>
      </c>
      <c r="N407" s="33">
        <v>0</v>
      </c>
      <c r="O407" s="33" t="s">
        <v>59</v>
      </c>
      <c r="P407" s="33" t="s">
        <v>59</v>
      </c>
      <c r="Q407" s="33" t="s">
        <v>60</v>
      </c>
      <c r="R407" s="41">
        <v>0</v>
      </c>
      <c r="S407" s="39" t="s">
        <v>71</v>
      </c>
    </row>
    <row r="408" spans="1:19" s="46" customFormat="1" ht="20.100000000000001" customHeight="1">
      <c r="A408" s="35">
        <f t="shared" si="5"/>
        <v>102</v>
      </c>
      <c r="B408" s="76">
        <v>27211247885</v>
      </c>
      <c r="C408" s="38" t="s">
        <v>585</v>
      </c>
      <c r="D408" s="27" t="s">
        <v>167</v>
      </c>
      <c r="E408" s="34" t="s">
        <v>252</v>
      </c>
      <c r="F408" s="28">
        <v>37953</v>
      </c>
      <c r="G408" s="29" t="s">
        <v>57</v>
      </c>
      <c r="H408" s="30" t="s">
        <v>58</v>
      </c>
      <c r="I408" s="31">
        <v>8.06</v>
      </c>
      <c r="J408" s="32"/>
      <c r="K408" s="32">
        <v>8.1999999999999993</v>
      </c>
      <c r="L408" s="31">
        <v>8.07</v>
      </c>
      <c r="M408" s="31">
        <v>3.53</v>
      </c>
      <c r="N408" s="33" t="s">
        <v>59</v>
      </c>
      <c r="O408" s="33" t="s">
        <v>59</v>
      </c>
      <c r="P408" s="33" t="s">
        <v>59</v>
      </c>
      <c r="Q408" s="33" t="s">
        <v>60</v>
      </c>
      <c r="R408" s="41">
        <v>0</v>
      </c>
      <c r="S408" s="39" t="s">
        <v>61</v>
      </c>
    </row>
    <row r="409" spans="1:19" s="46" customFormat="1" ht="20.100000000000001" customHeight="1">
      <c r="A409" s="35">
        <f t="shared" si="5"/>
        <v>103</v>
      </c>
      <c r="B409" s="76">
        <v>27211237773</v>
      </c>
      <c r="C409" s="38" t="s">
        <v>586</v>
      </c>
      <c r="D409" s="27" t="s">
        <v>167</v>
      </c>
      <c r="E409" s="34" t="s">
        <v>252</v>
      </c>
      <c r="F409" s="28">
        <v>37885</v>
      </c>
      <c r="G409" s="29" t="s">
        <v>57</v>
      </c>
      <c r="H409" s="30" t="s">
        <v>58</v>
      </c>
      <c r="I409" s="31">
        <v>6.33</v>
      </c>
      <c r="J409" s="32"/>
      <c r="K409" s="32">
        <v>7.2</v>
      </c>
      <c r="L409" s="31">
        <v>6.4</v>
      </c>
      <c r="M409" s="31">
        <v>2.4700000000000002</v>
      </c>
      <c r="N409" s="33">
        <v>0</v>
      </c>
      <c r="O409" s="33" t="s">
        <v>59</v>
      </c>
      <c r="P409" s="33" t="s">
        <v>59</v>
      </c>
      <c r="Q409" s="33" t="s">
        <v>60</v>
      </c>
      <c r="R409" s="41">
        <v>1</v>
      </c>
      <c r="S409" s="39" t="s">
        <v>71</v>
      </c>
    </row>
    <row r="410" spans="1:19" s="46" customFormat="1" ht="20.100000000000001" customHeight="1">
      <c r="A410" s="35">
        <f t="shared" si="5"/>
        <v>104</v>
      </c>
      <c r="B410" s="76">
        <v>27211242007</v>
      </c>
      <c r="C410" s="38" t="s">
        <v>587</v>
      </c>
      <c r="D410" s="27" t="s">
        <v>167</v>
      </c>
      <c r="E410" s="34" t="s">
        <v>252</v>
      </c>
      <c r="F410" s="28">
        <v>37902</v>
      </c>
      <c r="G410" s="29" t="s">
        <v>97</v>
      </c>
      <c r="H410" s="30" t="s">
        <v>58</v>
      </c>
      <c r="I410" s="31">
        <v>6.93</v>
      </c>
      <c r="J410" s="32"/>
      <c r="K410" s="32">
        <v>8</v>
      </c>
      <c r="L410" s="31">
        <v>7.12</v>
      </c>
      <c r="M410" s="31">
        <v>2.93</v>
      </c>
      <c r="N410" s="33">
        <v>0</v>
      </c>
      <c r="O410" s="33" t="s">
        <v>59</v>
      </c>
      <c r="P410" s="33" t="s">
        <v>59</v>
      </c>
      <c r="Q410" s="33" t="s">
        <v>85</v>
      </c>
      <c r="R410" s="41">
        <v>3</v>
      </c>
      <c r="S410" s="39" t="s">
        <v>71</v>
      </c>
    </row>
    <row r="411" spans="1:19" s="46" customFormat="1" ht="20.100000000000001" customHeight="1">
      <c r="A411" s="35">
        <f t="shared" si="5"/>
        <v>105</v>
      </c>
      <c r="B411" s="76">
        <v>27211226925</v>
      </c>
      <c r="C411" s="38" t="s">
        <v>588</v>
      </c>
      <c r="D411" s="27" t="s">
        <v>167</v>
      </c>
      <c r="E411" s="34" t="s">
        <v>252</v>
      </c>
      <c r="F411" s="28">
        <v>37940</v>
      </c>
      <c r="G411" s="29" t="s">
        <v>94</v>
      </c>
      <c r="H411" s="30" t="s">
        <v>58</v>
      </c>
      <c r="I411" s="31">
        <v>7.59</v>
      </c>
      <c r="J411" s="32"/>
      <c r="K411" s="32">
        <v>8</v>
      </c>
      <c r="L411" s="31">
        <v>7.85</v>
      </c>
      <c r="M411" s="31">
        <v>3.35</v>
      </c>
      <c r="N411" s="33">
        <v>0</v>
      </c>
      <c r="O411" s="33" t="s">
        <v>59</v>
      </c>
      <c r="P411" s="33" t="s">
        <v>59</v>
      </c>
      <c r="Q411" s="33" t="s">
        <v>60</v>
      </c>
      <c r="R411" s="41">
        <v>4</v>
      </c>
      <c r="S411" s="39" t="s">
        <v>71</v>
      </c>
    </row>
    <row r="412" spans="1:19" s="46" customFormat="1" ht="20.100000000000001" customHeight="1">
      <c r="A412" s="35">
        <f t="shared" si="5"/>
        <v>106</v>
      </c>
      <c r="B412" s="76">
        <v>27211322695</v>
      </c>
      <c r="C412" s="38" t="s">
        <v>124</v>
      </c>
      <c r="D412" s="27" t="s">
        <v>125</v>
      </c>
      <c r="E412" s="34" t="s">
        <v>252</v>
      </c>
      <c r="F412" s="28">
        <v>37812</v>
      </c>
      <c r="G412" s="29" t="s">
        <v>75</v>
      </c>
      <c r="H412" s="30" t="s">
        <v>58</v>
      </c>
      <c r="I412" s="31">
        <v>6.27</v>
      </c>
      <c r="J412" s="32"/>
      <c r="K412" s="32">
        <v>7.9</v>
      </c>
      <c r="L412" s="31">
        <v>6.52</v>
      </c>
      <c r="M412" s="31">
        <v>2.5099999999999998</v>
      </c>
      <c r="N412" s="33">
        <v>0</v>
      </c>
      <c r="O412" s="33" t="s">
        <v>59</v>
      </c>
      <c r="P412" s="33" t="s">
        <v>59</v>
      </c>
      <c r="Q412" s="33" t="s">
        <v>60</v>
      </c>
      <c r="R412" s="41">
        <v>4</v>
      </c>
      <c r="S412" s="39" t="s">
        <v>71</v>
      </c>
    </row>
    <row r="413" spans="1:19" s="46" customFormat="1" ht="20.100000000000001" customHeight="1">
      <c r="A413" s="35">
        <f t="shared" si="5"/>
        <v>107</v>
      </c>
      <c r="B413" s="76">
        <v>27211228983</v>
      </c>
      <c r="C413" s="38" t="s">
        <v>233</v>
      </c>
      <c r="D413" s="27" t="s">
        <v>341</v>
      </c>
      <c r="E413" s="34" t="s">
        <v>252</v>
      </c>
      <c r="F413" s="28">
        <v>37779</v>
      </c>
      <c r="G413" s="29" t="s">
        <v>94</v>
      </c>
      <c r="H413" s="30" t="s">
        <v>58</v>
      </c>
      <c r="I413" s="31">
        <v>5.97</v>
      </c>
      <c r="J413" s="32"/>
      <c r="K413" s="32">
        <v>7.5</v>
      </c>
      <c r="L413" s="31">
        <v>6.24</v>
      </c>
      <c r="M413" s="31">
        <v>2.4</v>
      </c>
      <c r="N413" s="33">
        <v>0</v>
      </c>
      <c r="O413" s="33" t="s">
        <v>59</v>
      </c>
      <c r="P413" s="33" t="s">
        <v>59</v>
      </c>
      <c r="Q413" s="33" t="s">
        <v>67</v>
      </c>
      <c r="R413" s="41">
        <v>5</v>
      </c>
      <c r="S413" s="39" t="s">
        <v>71</v>
      </c>
    </row>
    <row r="414" spans="1:19" s="46" customFormat="1" ht="20.100000000000001" customHeight="1">
      <c r="A414" s="35">
        <f t="shared" si="5"/>
        <v>108</v>
      </c>
      <c r="B414" s="76">
        <v>27212136260</v>
      </c>
      <c r="C414" s="38" t="s">
        <v>589</v>
      </c>
      <c r="D414" s="27" t="s">
        <v>590</v>
      </c>
      <c r="E414" s="34" t="s">
        <v>252</v>
      </c>
      <c r="F414" s="28">
        <v>37692</v>
      </c>
      <c r="G414" s="29" t="s">
        <v>81</v>
      </c>
      <c r="H414" s="30" t="s">
        <v>58</v>
      </c>
      <c r="I414" s="31">
        <v>6.23</v>
      </c>
      <c r="J414" s="32"/>
      <c r="K414" s="32">
        <v>0</v>
      </c>
      <c r="L414" s="31">
        <v>6.33</v>
      </c>
      <c r="M414" s="31">
        <v>2.4900000000000002</v>
      </c>
      <c r="N414" s="33">
        <v>0</v>
      </c>
      <c r="O414" s="33" t="s">
        <v>59</v>
      </c>
      <c r="P414" s="33" t="s">
        <v>59</v>
      </c>
      <c r="Q414" s="33" t="s">
        <v>60</v>
      </c>
      <c r="R414" s="41">
        <v>5</v>
      </c>
      <c r="S414" s="39" t="s">
        <v>68</v>
      </c>
    </row>
    <row r="415" spans="1:19" s="46" customFormat="1" ht="20.100000000000001" customHeight="1">
      <c r="A415" s="35">
        <f t="shared" si="5"/>
        <v>109</v>
      </c>
      <c r="B415" s="76">
        <v>27211254116</v>
      </c>
      <c r="C415" s="38" t="s">
        <v>591</v>
      </c>
      <c r="D415" s="27" t="s">
        <v>592</v>
      </c>
      <c r="E415" s="34" t="s">
        <v>252</v>
      </c>
      <c r="F415" s="28">
        <v>37967</v>
      </c>
      <c r="G415" s="29" t="s">
        <v>97</v>
      </c>
      <c r="H415" s="30" t="s">
        <v>58</v>
      </c>
      <c r="I415" s="31">
        <v>6.43</v>
      </c>
      <c r="J415" s="32"/>
      <c r="K415" s="32">
        <v>0</v>
      </c>
      <c r="L415" s="31">
        <v>6.38</v>
      </c>
      <c r="M415" s="31">
        <v>2.4900000000000002</v>
      </c>
      <c r="N415" s="33">
        <v>0</v>
      </c>
      <c r="O415" s="33" t="s">
        <v>59</v>
      </c>
      <c r="P415" s="33" t="s">
        <v>59</v>
      </c>
      <c r="Q415" s="33" t="s">
        <v>134</v>
      </c>
      <c r="R415" s="41">
        <v>2</v>
      </c>
      <c r="S415" s="39" t="s">
        <v>68</v>
      </c>
    </row>
    <row r="416" spans="1:19" s="46" customFormat="1" ht="20.100000000000001" customHeight="1">
      <c r="A416" s="35">
        <f t="shared" si="5"/>
        <v>110</v>
      </c>
      <c r="B416" s="76">
        <v>27211237294</v>
      </c>
      <c r="C416" s="38" t="s">
        <v>593</v>
      </c>
      <c r="D416" s="27" t="s">
        <v>344</v>
      </c>
      <c r="E416" s="34" t="s">
        <v>252</v>
      </c>
      <c r="F416" s="28">
        <v>37757</v>
      </c>
      <c r="G416" s="29" t="s">
        <v>97</v>
      </c>
      <c r="H416" s="30" t="s">
        <v>58</v>
      </c>
      <c r="I416" s="31">
        <v>6.59</v>
      </c>
      <c r="J416" s="32"/>
      <c r="K416" s="32">
        <v>7</v>
      </c>
      <c r="L416" s="31">
        <v>6.65</v>
      </c>
      <c r="M416" s="31">
        <v>2.67</v>
      </c>
      <c r="N416" s="33" t="s">
        <v>59</v>
      </c>
      <c r="O416" s="33" t="s">
        <v>59</v>
      </c>
      <c r="P416" s="33" t="s">
        <v>59</v>
      </c>
      <c r="Q416" s="33" t="s">
        <v>60</v>
      </c>
      <c r="R416" s="41">
        <v>3</v>
      </c>
      <c r="S416" s="39" t="s">
        <v>71</v>
      </c>
    </row>
    <row r="417" spans="1:19" s="46" customFormat="1" ht="20.100000000000001" customHeight="1">
      <c r="A417" s="35">
        <f t="shared" si="5"/>
        <v>111</v>
      </c>
      <c r="B417" s="76">
        <v>27211231872</v>
      </c>
      <c r="C417" s="38" t="s">
        <v>594</v>
      </c>
      <c r="D417" s="27" t="s">
        <v>595</v>
      </c>
      <c r="E417" s="34" t="s">
        <v>252</v>
      </c>
      <c r="F417" s="28">
        <v>37785</v>
      </c>
      <c r="G417" s="29" t="s">
        <v>78</v>
      </c>
      <c r="H417" s="30" t="s">
        <v>58</v>
      </c>
      <c r="I417" s="31">
        <v>6.66</v>
      </c>
      <c r="J417" s="32"/>
      <c r="K417" s="32">
        <v>8</v>
      </c>
      <c r="L417" s="31">
        <v>6.69</v>
      </c>
      <c r="M417" s="31">
        <v>2.7</v>
      </c>
      <c r="N417" s="33" t="s">
        <v>59</v>
      </c>
      <c r="O417" s="33" t="s">
        <v>59</v>
      </c>
      <c r="P417" s="33" t="s">
        <v>59</v>
      </c>
      <c r="Q417" s="33" t="s">
        <v>60</v>
      </c>
      <c r="R417" s="41">
        <v>1</v>
      </c>
      <c r="S417" s="39" t="s">
        <v>71</v>
      </c>
    </row>
    <row r="418" spans="1:19" s="46" customFormat="1" ht="20.100000000000001" customHeight="1">
      <c r="A418" s="35">
        <f t="shared" si="5"/>
        <v>112</v>
      </c>
      <c r="B418" s="76">
        <v>27211231485</v>
      </c>
      <c r="C418" s="38" t="s">
        <v>596</v>
      </c>
      <c r="D418" s="27" t="s">
        <v>595</v>
      </c>
      <c r="E418" s="34" t="s">
        <v>252</v>
      </c>
      <c r="F418" s="28">
        <v>37698</v>
      </c>
      <c r="G418" s="29" t="s">
        <v>57</v>
      </c>
      <c r="H418" s="30" t="s">
        <v>58</v>
      </c>
      <c r="I418" s="31">
        <v>7.47</v>
      </c>
      <c r="J418" s="32"/>
      <c r="K418" s="32">
        <v>8</v>
      </c>
      <c r="L418" s="31">
        <v>7.55</v>
      </c>
      <c r="M418" s="31">
        <v>3.2</v>
      </c>
      <c r="N418" s="33">
        <v>0</v>
      </c>
      <c r="O418" s="33" t="s">
        <v>59</v>
      </c>
      <c r="P418" s="33" t="s">
        <v>59</v>
      </c>
      <c r="Q418" s="33" t="s">
        <v>85</v>
      </c>
      <c r="R418" s="41">
        <v>1</v>
      </c>
      <c r="S418" s="39" t="s">
        <v>71</v>
      </c>
    </row>
    <row r="419" spans="1:19" s="46" customFormat="1" ht="20.100000000000001" customHeight="1">
      <c r="A419" s="35">
        <f t="shared" si="5"/>
        <v>113</v>
      </c>
      <c r="B419" s="76">
        <v>27211221506</v>
      </c>
      <c r="C419" s="38" t="s">
        <v>597</v>
      </c>
      <c r="D419" s="27" t="s">
        <v>595</v>
      </c>
      <c r="E419" s="34" t="s">
        <v>252</v>
      </c>
      <c r="F419" s="28">
        <v>37629</v>
      </c>
      <c r="G419" s="29" t="s">
        <v>57</v>
      </c>
      <c r="H419" s="30" t="s">
        <v>58</v>
      </c>
      <c r="I419" s="31">
        <v>7.27</v>
      </c>
      <c r="J419" s="32"/>
      <c r="K419" s="32">
        <v>8.3000000000000007</v>
      </c>
      <c r="L419" s="31">
        <v>7.36</v>
      </c>
      <c r="M419" s="31">
        <v>3.06</v>
      </c>
      <c r="N419" s="33">
        <v>0</v>
      </c>
      <c r="O419" s="33" t="s">
        <v>59</v>
      </c>
      <c r="P419" s="33" t="s">
        <v>59</v>
      </c>
      <c r="Q419" s="33" t="s">
        <v>60</v>
      </c>
      <c r="R419" s="41">
        <v>1</v>
      </c>
      <c r="S419" s="39" t="s">
        <v>71</v>
      </c>
    </row>
    <row r="420" spans="1:19" s="46" customFormat="1" ht="20.100000000000001" customHeight="1">
      <c r="A420" s="35">
        <f t="shared" si="5"/>
        <v>114</v>
      </c>
      <c r="B420" s="76">
        <v>27212240026</v>
      </c>
      <c r="C420" s="38" t="s">
        <v>175</v>
      </c>
      <c r="D420" s="27" t="s">
        <v>598</v>
      </c>
      <c r="E420" s="34" t="s">
        <v>252</v>
      </c>
      <c r="F420" s="28">
        <v>37853</v>
      </c>
      <c r="G420" s="29" t="s">
        <v>57</v>
      </c>
      <c r="H420" s="30" t="s">
        <v>58</v>
      </c>
      <c r="I420" s="31">
        <v>6.58</v>
      </c>
      <c r="J420" s="32"/>
      <c r="K420" s="32">
        <v>8</v>
      </c>
      <c r="L420" s="31">
        <v>6.78</v>
      </c>
      <c r="M420" s="31">
        <v>2.73</v>
      </c>
      <c r="N420" s="33">
        <v>0</v>
      </c>
      <c r="O420" s="33" t="s">
        <v>59</v>
      </c>
      <c r="P420" s="33" t="s">
        <v>59</v>
      </c>
      <c r="Q420" s="33" t="s">
        <v>60</v>
      </c>
      <c r="R420" s="41">
        <v>3</v>
      </c>
      <c r="S420" s="39" t="s">
        <v>71</v>
      </c>
    </row>
    <row r="421" spans="1:19" s="46" customFormat="1" ht="20.100000000000001" customHeight="1">
      <c r="A421" s="35">
        <f t="shared" si="5"/>
        <v>115</v>
      </c>
      <c r="B421" s="76">
        <v>27211201844</v>
      </c>
      <c r="C421" s="38" t="s">
        <v>225</v>
      </c>
      <c r="D421" s="27" t="s">
        <v>350</v>
      </c>
      <c r="E421" s="34" t="s">
        <v>252</v>
      </c>
      <c r="F421" s="28">
        <v>37131</v>
      </c>
      <c r="G421" s="29" t="s">
        <v>193</v>
      </c>
      <c r="H421" s="30" t="s">
        <v>58</v>
      </c>
      <c r="I421" s="31">
        <v>8.08</v>
      </c>
      <c r="J421" s="32"/>
      <c r="K421" s="32">
        <v>8.5</v>
      </c>
      <c r="L421" s="31">
        <v>8.09</v>
      </c>
      <c r="M421" s="31">
        <v>3.48</v>
      </c>
      <c r="N421" s="33" t="s">
        <v>59</v>
      </c>
      <c r="O421" s="33" t="s">
        <v>59</v>
      </c>
      <c r="P421" s="33" t="s">
        <v>59</v>
      </c>
      <c r="Q421" s="33" t="s">
        <v>85</v>
      </c>
      <c r="R421" s="41">
        <v>0</v>
      </c>
      <c r="S421" s="39" t="s">
        <v>61</v>
      </c>
    </row>
    <row r="422" spans="1:19" s="46" customFormat="1" ht="20.100000000000001" customHeight="1">
      <c r="A422" s="35">
        <f t="shared" si="5"/>
        <v>116</v>
      </c>
      <c r="B422" s="76">
        <v>27211222717</v>
      </c>
      <c r="C422" s="38" t="s">
        <v>599</v>
      </c>
      <c r="D422" s="27" t="s">
        <v>350</v>
      </c>
      <c r="E422" s="34" t="s">
        <v>252</v>
      </c>
      <c r="F422" s="28">
        <v>37630</v>
      </c>
      <c r="G422" s="29" t="s">
        <v>57</v>
      </c>
      <c r="H422" s="30" t="s">
        <v>58</v>
      </c>
      <c r="I422" s="31">
        <v>6.58</v>
      </c>
      <c r="J422" s="32"/>
      <c r="K422" s="32">
        <v>7</v>
      </c>
      <c r="L422" s="31">
        <v>6.64</v>
      </c>
      <c r="M422" s="31">
        <v>2.63</v>
      </c>
      <c r="N422" s="33">
        <v>0</v>
      </c>
      <c r="O422" s="33" t="s">
        <v>59</v>
      </c>
      <c r="P422" s="33" t="s">
        <v>59</v>
      </c>
      <c r="Q422" s="33" t="s">
        <v>60</v>
      </c>
      <c r="R422" s="41">
        <v>1</v>
      </c>
      <c r="S422" s="39" t="s">
        <v>71</v>
      </c>
    </row>
    <row r="423" spans="1:19" s="46" customFormat="1" ht="20.100000000000001" customHeight="1">
      <c r="A423" s="35">
        <f t="shared" si="5"/>
        <v>117</v>
      </c>
      <c r="B423" s="76">
        <v>27211241976</v>
      </c>
      <c r="C423" s="38" t="s">
        <v>597</v>
      </c>
      <c r="D423" s="27" t="s">
        <v>350</v>
      </c>
      <c r="E423" s="34" t="s">
        <v>252</v>
      </c>
      <c r="F423" s="28">
        <v>37755</v>
      </c>
      <c r="G423" s="29" t="s">
        <v>176</v>
      </c>
      <c r="H423" s="30" t="s">
        <v>58</v>
      </c>
      <c r="I423" s="31">
        <v>5.99</v>
      </c>
      <c r="J423" s="32"/>
      <c r="K423" s="32">
        <v>7</v>
      </c>
      <c r="L423" s="31">
        <v>6.01</v>
      </c>
      <c r="M423" s="31">
        <v>2.2799999999999998</v>
      </c>
      <c r="N423" s="33">
        <v>0</v>
      </c>
      <c r="O423" s="33" t="s">
        <v>59</v>
      </c>
      <c r="P423" s="33" t="s">
        <v>59</v>
      </c>
      <c r="Q423" s="33" t="s">
        <v>67</v>
      </c>
      <c r="R423" s="41">
        <v>3</v>
      </c>
      <c r="S423" s="39" t="s">
        <v>71</v>
      </c>
    </row>
    <row r="424" spans="1:19" s="46" customFormat="1" ht="20.100000000000001" customHeight="1">
      <c r="A424" s="35">
        <f t="shared" si="5"/>
        <v>118</v>
      </c>
      <c r="B424" s="76">
        <v>27211234570</v>
      </c>
      <c r="C424" s="38" t="s">
        <v>175</v>
      </c>
      <c r="D424" s="27" t="s">
        <v>350</v>
      </c>
      <c r="E424" s="34" t="s">
        <v>252</v>
      </c>
      <c r="F424" s="28">
        <v>37737</v>
      </c>
      <c r="G424" s="29" t="s">
        <v>57</v>
      </c>
      <c r="H424" s="30" t="s">
        <v>58</v>
      </c>
      <c r="I424" s="31">
        <v>7.19</v>
      </c>
      <c r="J424" s="32"/>
      <c r="K424" s="32">
        <v>0</v>
      </c>
      <c r="L424" s="31">
        <v>7.19</v>
      </c>
      <c r="M424" s="31">
        <v>3.01</v>
      </c>
      <c r="N424" s="33">
        <v>0</v>
      </c>
      <c r="O424" s="33" t="s">
        <v>59</v>
      </c>
      <c r="P424" s="33" t="s">
        <v>59</v>
      </c>
      <c r="Q424" s="33" t="s">
        <v>85</v>
      </c>
      <c r="R424" s="41">
        <v>3</v>
      </c>
      <c r="S424" s="39" t="s">
        <v>68</v>
      </c>
    </row>
    <row r="425" spans="1:19" s="46" customFormat="1" ht="20.100000000000001" customHeight="1">
      <c r="A425" s="35">
        <f t="shared" si="5"/>
        <v>119</v>
      </c>
      <c r="B425" s="76">
        <v>27211229602</v>
      </c>
      <c r="C425" s="38" t="s">
        <v>600</v>
      </c>
      <c r="D425" s="27" t="s">
        <v>350</v>
      </c>
      <c r="E425" s="34" t="s">
        <v>252</v>
      </c>
      <c r="F425" s="28">
        <v>37932</v>
      </c>
      <c r="G425" s="29" t="s">
        <v>97</v>
      </c>
      <c r="H425" s="30" t="s">
        <v>58</v>
      </c>
      <c r="I425" s="31">
        <v>6.63</v>
      </c>
      <c r="J425" s="32"/>
      <c r="K425" s="32">
        <v>8.1</v>
      </c>
      <c r="L425" s="31">
        <v>6.89</v>
      </c>
      <c r="M425" s="31">
        <v>2.78</v>
      </c>
      <c r="N425" s="33">
        <v>0</v>
      </c>
      <c r="O425" s="33" t="s">
        <v>59</v>
      </c>
      <c r="P425" s="33" t="s">
        <v>59</v>
      </c>
      <c r="Q425" s="33" t="s">
        <v>60</v>
      </c>
      <c r="R425" s="41">
        <v>4</v>
      </c>
      <c r="S425" s="39" t="s">
        <v>71</v>
      </c>
    </row>
    <row r="426" spans="1:19" s="46" customFormat="1" ht="20.100000000000001" customHeight="1">
      <c r="A426" s="35">
        <f t="shared" si="5"/>
        <v>120</v>
      </c>
      <c r="B426" s="76">
        <v>27211233632</v>
      </c>
      <c r="C426" s="38" t="s">
        <v>474</v>
      </c>
      <c r="D426" s="27" t="s">
        <v>350</v>
      </c>
      <c r="E426" s="34" t="s">
        <v>252</v>
      </c>
      <c r="F426" s="28">
        <v>37978</v>
      </c>
      <c r="G426" s="29" t="s">
        <v>97</v>
      </c>
      <c r="H426" s="30" t="s">
        <v>58</v>
      </c>
      <c r="I426" s="31">
        <v>6.73</v>
      </c>
      <c r="J426" s="32"/>
      <c r="K426" s="32">
        <v>8.1</v>
      </c>
      <c r="L426" s="31">
        <v>6.94</v>
      </c>
      <c r="M426" s="31">
        <v>2.81</v>
      </c>
      <c r="N426" s="33">
        <v>0</v>
      </c>
      <c r="O426" s="33" t="s">
        <v>59</v>
      </c>
      <c r="P426" s="33" t="s">
        <v>59</v>
      </c>
      <c r="Q426" s="33" t="s">
        <v>67</v>
      </c>
      <c r="R426" s="41">
        <v>3</v>
      </c>
      <c r="S426" s="39" t="s">
        <v>71</v>
      </c>
    </row>
    <row r="427" spans="1:19" s="46" customFormat="1" ht="20.100000000000001" customHeight="1">
      <c r="A427" s="35">
        <f t="shared" si="5"/>
        <v>121</v>
      </c>
      <c r="B427" s="76">
        <v>27211221113</v>
      </c>
      <c r="C427" s="38" t="s">
        <v>601</v>
      </c>
      <c r="D427" s="27" t="s">
        <v>350</v>
      </c>
      <c r="E427" s="34" t="s">
        <v>252</v>
      </c>
      <c r="F427" s="28">
        <v>37815</v>
      </c>
      <c r="G427" s="29" t="s">
        <v>94</v>
      </c>
      <c r="H427" s="30" t="s">
        <v>58</v>
      </c>
      <c r="I427" s="31">
        <v>6.26</v>
      </c>
      <c r="J427" s="32"/>
      <c r="K427" s="32">
        <v>6.8</v>
      </c>
      <c r="L427" s="31">
        <v>6.48</v>
      </c>
      <c r="M427" s="31">
        <v>2.52</v>
      </c>
      <c r="N427" s="33">
        <v>0</v>
      </c>
      <c r="O427" s="33" t="s">
        <v>59</v>
      </c>
      <c r="P427" s="33" t="s">
        <v>59</v>
      </c>
      <c r="Q427" s="33" t="s">
        <v>60</v>
      </c>
      <c r="R427" s="41">
        <v>4</v>
      </c>
      <c r="S427" s="39" t="s">
        <v>71</v>
      </c>
    </row>
    <row r="428" spans="1:19" s="46" customFormat="1" ht="20.100000000000001" customHeight="1">
      <c r="A428" s="35">
        <f t="shared" si="5"/>
        <v>122</v>
      </c>
      <c r="B428" s="76">
        <v>27211533405</v>
      </c>
      <c r="C428" s="38" t="s">
        <v>175</v>
      </c>
      <c r="D428" s="27" t="s">
        <v>350</v>
      </c>
      <c r="E428" s="34" t="s">
        <v>252</v>
      </c>
      <c r="F428" s="28">
        <v>37902</v>
      </c>
      <c r="G428" s="29" t="s">
        <v>94</v>
      </c>
      <c r="H428" s="30" t="s">
        <v>58</v>
      </c>
      <c r="I428" s="31">
        <v>6.63</v>
      </c>
      <c r="J428" s="32"/>
      <c r="K428" s="32">
        <v>0</v>
      </c>
      <c r="L428" s="31">
        <v>6.8</v>
      </c>
      <c r="M428" s="31">
        <v>2.76</v>
      </c>
      <c r="N428" s="33">
        <v>0</v>
      </c>
      <c r="O428" s="33" t="s">
        <v>59</v>
      </c>
      <c r="P428" s="33" t="s">
        <v>59</v>
      </c>
      <c r="Q428" s="33" t="s">
        <v>67</v>
      </c>
      <c r="R428" s="41">
        <v>6</v>
      </c>
      <c r="S428" s="39" t="s">
        <v>68</v>
      </c>
    </row>
    <row r="429" spans="1:19" s="46" customFormat="1" ht="20.100000000000001" customHeight="1">
      <c r="A429" s="35">
        <f t="shared" si="5"/>
        <v>123</v>
      </c>
      <c r="B429" s="76">
        <v>27211138605</v>
      </c>
      <c r="C429" s="38" t="s">
        <v>602</v>
      </c>
      <c r="D429" s="27" t="s">
        <v>352</v>
      </c>
      <c r="E429" s="34" t="s">
        <v>252</v>
      </c>
      <c r="F429" s="28">
        <v>37696</v>
      </c>
      <c r="G429" s="29" t="s">
        <v>57</v>
      </c>
      <c r="H429" s="30" t="s">
        <v>58</v>
      </c>
      <c r="I429" s="31">
        <v>6.44</v>
      </c>
      <c r="J429" s="32"/>
      <c r="K429" s="32">
        <v>7.8</v>
      </c>
      <c r="L429" s="31">
        <v>6.48</v>
      </c>
      <c r="M429" s="31">
        <v>2.5099999999999998</v>
      </c>
      <c r="N429" s="33">
        <v>0</v>
      </c>
      <c r="O429" s="33" t="s">
        <v>59</v>
      </c>
      <c r="P429" s="33" t="s">
        <v>59</v>
      </c>
      <c r="Q429" s="33" t="s">
        <v>60</v>
      </c>
      <c r="R429" s="41">
        <v>0</v>
      </c>
      <c r="S429" s="39" t="s">
        <v>71</v>
      </c>
    </row>
    <row r="430" spans="1:19" s="46" customFormat="1" ht="20.100000000000001" customHeight="1">
      <c r="A430" s="35">
        <f t="shared" si="5"/>
        <v>124</v>
      </c>
      <c r="B430" s="76">
        <v>27211202136</v>
      </c>
      <c r="C430" s="38" t="s">
        <v>158</v>
      </c>
      <c r="D430" s="27" t="s">
        <v>180</v>
      </c>
      <c r="E430" s="34" t="s">
        <v>252</v>
      </c>
      <c r="F430" s="28">
        <v>37976</v>
      </c>
      <c r="G430" s="29" t="s">
        <v>81</v>
      </c>
      <c r="H430" s="30" t="s">
        <v>58</v>
      </c>
      <c r="I430" s="31">
        <v>6.47</v>
      </c>
      <c r="J430" s="32"/>
      <c r="K430" s="32">
        <v>8.9</v>
      </c>
      <c r="L430" s="31">
        <v>6.53</v>
      </c>
      <c r="M430" s="31">
        <v>2.5499999999999998</v>
      </c>
      <c r="N430" s="33">
        <v>0</v>
      </c>
      <c r="O430" s="33" t="s">
        <v>59</v>
      </c>
      <c r="P430" s="33" t="s">
        <v>59</v>
      </c>
      <c r="Q430" s="33" t="s">
        <v>60</v>
      </c>
      <c r="R430" s="41">
        <v>0</v>
      </c>
      <c r="S430" s="39" t="s">
        <v>71</v>
      </c>
    </row>
    <row r="431" spans="1:19" s="46" customFormat="1" ht="20.100000000000001" customHeight="1">
      <c r="A431" s="35">
        <f t="shared" si="5"/>
        <v>125</v>
      </c>
      <c r="B431" s="76">
        <v>27211239691</v>
      </c>
      <c r="C431" s="38" t="s">
        <v>603</v>
      </c>
      <c r="D431" s="27" t="s">
        <v>180</v>
      </c>
      <c r="E431" s="34" t="s">
        <v>252</v>
      </c>
      <c r="F431" s="28">
        <v>37722</v>
      </c>
      <c r="G431" s="29" t="s">
        <v>97</v>
      </c>
      <c r="H431" s="30" t="s">
        <v>58</v>
      </c>
      <c r="I431" s="31">
        <v>6.56</v>
      </c>
      <c r="J431" s="32"/>
      <c r="K431" s="32">
        <v>7.4</v>
      </c>
      <c r="L431" s="31">
        <v>6.63</v>
      </c>
      <c r="M431" s="31">
        <v>2.64</v>
      </c>
      <c r="N431" s="33" t="s">
        <v>59</v>
      </c>
      <c r="O431" s="33" t="s">
        <v>59</v>
      </c>
      <c r="P431" s="33" t="s">
        <v>59</v>
      </c>
      <c r="Q431" s="33" t="s">
        <v>67</v>
      </c>
      <c r="R431" s="41">
        <v>2</v>
      </c>
      <c r="S431" s="39" t="s">
        <v>71</v>
      </c>
    </row>
    <row r="432" spans="1:19" s="46" customFormat="1" ht="20.100000000000001" customHeight="1">
      <c r="A432" s="35">
        <f t="shared" si="5"/>
        <v>126</v>
      </c>
      <c r="B432" s="76">
        <v>27211248077</v>
      </c>
      <c r="C432" s="38" t="s">
        <v>604</v>
      </c>
      <c r="D432" s="27" t="s">
        <v>180</v>
      </c>
      <c r="E432" s="34" t="s">
        <v>252</v>
      </c>
      <c r="F432" s="28">
        <v>37907</v>
      </c>
      <c r="G432" s="29" t="s">
        <v>97</v>
      </c>
      <c r="H432" s="30" t="s">
        <v>58</v>
      </c>
      <c r="I432" s="31">
        <v>6.73</v>
      </c>
      <c r="J432" s="32"/>
      <c r="K432" s="32">
        <v>8.4</v>
      </c>
      <c r="L432" s="31">
        <v>6.82</v>
      </c>
      <c r="M432" s="31">
        <v>2.76</v>
      </c>
      <c r="N432" s="33">
        <v>0</v>
      </c>
      <c r="O432" s="33" t="s">
        <v>59</v>
      </c>
      <c r="P432" s="33" t="s">
        <v>59</v>
      </c>
      <c r="Q432" s="33" t="s">
        <v>60</v>
      </c>
      <c r="R432" s="41">
        <v>1</v>
      </c>
      <c r="S432" s="39" t="s">
        <v>71</v>
      </c>
    </row>
    <row r="433" spans="1:19" s="46" customFormat="1" ht="20.100000000000001" customHeight="1">
      <c r="A433" s="35">
        <f t="shared" si="5"/>
        <v>127</v>
      </c>
      <c r="B433" s="76">
        <v>27211245123</v>
      </c>
      <c r="C433" s="38" t="s">
        <v>175</v>
      </c>
      <c r="D433" s="27" t="s">
        <v>605</v>
      </c>
      <c r="E433" s="34" t="s">
        <v>252</v>
      </c>
      <c r="F433" s="28">
        <v>35565</v>
      </c>
      <c r="G433" s="29" t="s">
        <v>117</v>
      </c>
      <c r="H433" s="30" t="s">
        <v>58</v>
      </c>
      <c r="I433" s="31">
        <v>8.1300000000000008</v>
      </c>
      <c r="J433" s="32"/>
      <c r="K433" s="32">
        <v>8.1</v>
      </c>
      <c r="L433" s="31">
        <v>8.1999999999999993</v>
      </c>
      <c r="M433" s="31">
        <v>3.56</v>
      </c>
      <c r="N433" s="33">
        <v>0</v>
      </c>
      <c r="O433" s="33" t="s">
        <v>59</v>
      </c>
      <c r="P433" s="33" t="s">
        <v>59</v>
      </c>
      <c r="Q433" s="33" t="s">
        <v>60</v>
      </c>
      <c r="R433" s="41">
        <v>1</v>
      </c>
      <c r="S433" s="39" t="s">
        <v>71</v>
      </c>
    </row>
    <row r="434" spans="1:19" s="46" customFormat="1" ht="20.100000000000001" customHeight="1">
      <c r="A434" s="35">
        <f t="shared" si="5"/>
        <v>128</v>
      </c>
      <c r="B434" s="76">
        <v>27211241478</v>
      </c>
      <c r="C434" s="38" t="s">
        <v>606</v>
      </c>
      <c r="D434" s="27" t="s">
        <v>235</v>
      </c>
      <c r="E434" s="34" t="s">
        <v>252</v>
      </c>
      <c r="F434" s="28">
        <v>37887</v>
      </c>
      <c r="G434" s="29" t="s">
        <v>57</v>
      </c>
      <c r="H434" s="30" t="s">
        <v>58</v>
      </c>
      <c r="I434" s="31">
        <v>6.74</v>
      </c>
      <c r="J434" s="32"/>
      <c r="K434" s="32">
        <v>8.6</v>
      </c>
      <c r="L434" s="31">
        <v>6.79</v>
      </c>
      <c r="M434" s="31">
        <v>2.73</v>
      </c>
      <c r="N434" s="33">
        <v>0</v>
      </c>
      <c r="O434" s="33" t="s">
        <v>59</v>
      </c>
      <c r="P434" s="33" t="s">
        <v>59</v>
      </c>
      <c r="Q434" s="33" t="s">
        <v>67</v>
      </c>
      <c r="R434" s="41">
        <v>0</v>
      </c>
      <c r="S434" s="39" t="s">
        <v>71</v>
      </c>
    </row>
    <row r="435" spans="1:19" s="46" customFormat="1" ht="20.100000000000001" customHeight="1">
      <c r="A435" s="35">
        <f t="shared" si="5"/>
        <v>129</v>
      </c>
      <c r="B435" s="76">
        <v>27211237813</v>
      </c>
      <c r="C435" s="38" t="s">
        <v>607</v>
      </c>
      <c r="D435" s="27" t="s">
        <v>235</v>
      </c>
      <c r="E435" s="34" t="s">
        <v>252</v>
      </c>
      <c r="F435" s="28">
        <v>37887</v>
      </c>
      <c r="G435" s="29" t="s">
        <v>97</v>
      </c>
      <c r="H435" s="30" t="s">
        <v>58</v>
      </c>
      <c r="I435" s="31">
        <v>6.58</v>
      </c>
      <c r="J435" s="32"/>
      <c r="K435" s="32">
        <v>8.1999999999999993</v>
      </c>
      <c r="L435" s="31">
        <v>6.78</v>
      </c>
      <c r="M435" s="31">
        <v>2.73</v>
      </c>
      <c r="N435" s="33">
        <v>0</v>
      </c>
      <c r="O435" s="33" t="s">
        <v>59</v>
      </c>
      <c r="P435" s="33">
        <v>0</v>
      </c>
      <c r="Q435" s="33" t="s">
        <v>60</v>
      </c>
      <c r="R435" s="41">
        <v>3</v>
      </c>
      <c r="S435" s="39" t="s">
        <v>71</v>
      </c>
    </row>
    <row r="436" spans="1:19" s="46" customFormat="1" ht="20.100000000000001" customHeight="1">
      <c r="A436" s="35">
        <f t="shared" si="5"/>
        <v>130</v>
      </c>
      <c r="B436" s="76">
        <v>27211241604</v>
      </c>
      <c r="C436" s="38" t="s">
        <v>243</v>
      </c>
      <c r="D436" s="27" t="s">
        <v>608</v>
      </c>
      <c r="E436" s="34" t="s">
        <v>252</v>
      </c>
      <c r="F436" s="28">
        <v>37879</v>
      </c>
      <c r="G436" s="29" t="s">
        <v>57</v>
      </c>
      <c r="H436" s="30" t="s">
        <v>58</v>
      </c>
      <c r="I436" s="31">
        <v>8.1999999999999993</v>
      </c>
      <c r="J436" s="32"/>
      <c r="K436" s="32">
        <v>7.4</v>
      </c>
      <c r="L436" s="31">
        <v>8.18</v>
      </c>
      <c r="M436" s="31">
        <v>3.53</v>
      </c>
      <c r="N436" s="33">
        <v>0</v>
      </c>
      <c r="O436" s="33" t="s">
        <v>59</v>
      </c>
      <c r="P436" s="33" t="s">
        <v>59</v>
      </c>
      <c r="Q436" s="33" t="s">
        <v>60</v>
      </c>
      <c r="R436" s="41">
        <v>0</v>
      </c>
      <c r="S436" s="39" t="s">
        <v>71</v>
      </c>
    </row>
    <row r="437" spans="1:19" s="46" customFormat="1" ht="20.100000000000001" customHeight="1">
      <c r="A437" s="35">
        <f t="shared" si="5"/>
        <v>131</v>
      </c>
      <c r="B437" s="76">
        <v>27211233193</v>
      </c>
      <c r="C437" s="38" t="s">
        <v>609</v>
      </c>
      <c r="D437" s="27" t="s">
        <v>359</v>
      </c>
      <c r="E437" s="34" t="s">
        <v>252</v>
      </c>
      <c r="F437" s="28">
        <v>37890</v>
      </c>
      <c r="G437" s="29" t="s">
        <v>57</v>
      </c>
      <c r="H437" s="30" t="s">
        <v>58</v>
      </c>
      <c r="I437" s="31">
        <v>6.78</v>
      </c>
      <c r="J437" s="32"/>
      <c r="K437" s="32">
        <v>7.2</v>
      </c>
      <c r="L437" s="31">
        <v>6.79</v>
      </c>
      <c r="M437" s="31">
        <v>2.74</v>
      </c>
      <c r="N437" s="33">
        <v>0</v>
      </c>
      <c r="O437" s="33" t="s">
        <v>59</v>
      </c>
      <c r="P437" s="33" t="s">
        <v>59</v>
      </c>
      <c r="Q437" s="33" t="s">
        <v>60</v>
      </c>
      <c r="R437" s="41">
        <v>0</v>
      </c>
      <c r="S437" s="39" t="s">
        <v>71</v>
      </c>
    </row>
    <row r="438" spans="1:19" s="46" customFormat="1" ht="20.100000000000001" customHeight="1">
      <c r="A438" s="35">
        <f t="shared" si="5"/>
        <v>132</v>
      </c>
      <c r="B438" s="76">
        <v>27211348517</v>
      </c>
      <c r="C438" s="38" t="s">
        <v>126</v>
      </c>
      <c r="D438" s="27" t="s">
        <v>359</v>
      </c>
      <c r="E438" s="34" t="s">
        <v>252</v>
      </c>
      <c r="F438" s="28">
        <v>37761</v>
      </c>
      <c r="G438" s="29" t="s">
        <v>188</v>
      </c>
      <c r="H438" s="30" t="s">
        <v>58</v>
      </c>
      <c r="I438" s="31">
        <v>6.84</v>
      </c>
      <c r="J438" s="32"/>
      <c r="K438" s="32">
        <v>8.1</v>
      </c>
      <c r="L438" s="31">
        <v>6.92</v>
      </c>
      <c r="M438" s="31">
        <v>2.78</v>
      </c>
      <c r="N438" s="33">
        <v>0</v>
      </c>
      <c r="O438" s="33" t="s">
        <v>59</v>
      </c>
      <c r="P438" s="33" t="s">
        <v>59</v>
      </c>
      <c r="Q438" s="33" t="s">
        <v>60</v>
      </c>
      <c r="R438" s="41">
        <v>1</v>
      </c>
      <c r="S438" s="39" t="s">
        <v>71</v>
      </c>
    </row>
    <row r="439" spans="1:19" s="46" customFormat="1" ht="20.100000000000001" customHeight="1">
      <c r="A439" s="35">
        <f t="shared" si="5"/>
        <v>133</v>
      </c>
      <c r="B439" s="76">
        <v>27211227537</v>
      </c>
      <c r="C439" s="38" t="s">
        <v>610</v>
      </c>
      <c r="D439" s="27" t="s">
        <v>359</v>
      </c>
      <c r="E439" s="34" t="s">
        <v>252</v>
      </c>
      <c r="F439" s="28">
        <v>37902</v>
      </c>
      <c r="G439" s="29" t="s">
        <v>611</v>
      </c>
      <c r="H439" s="30" t="s">
        <v>58</v>
      </c>
      <c r="I439" s="31">
        <v>7.4</v>
      </c>
      <c r="J439" s="32"/>
      <c r="K439" s="32">
        <v>7.9</v>
      </c>
      <c r="L439" s="31">
        <v>7.47</v>
      </c>
      <c r="M439" s="31">
        <v>3.16</v>
      </c>
      <c r="N439" s="33">
        <v>0</v>
      </c>
      <c r="O439" s="33" t="s">
        <v>59</v>
      </c>
      <c r="P439" s="33" t="s">
        <v>59</v>
      </c>
      <c r="Q439" s="33" t="s">
        <v>60</v>
      </c>
      <c r="R439" s="41">
        <v>1</v>
      </c>
      <c r="S439" s="39" t="s">
        <v>71</v>
      </c>
    </row>
    <row r="440" spans="1:19" s="46" customFormat="1" ht="20.100000000000001" customHeight="1">
      <c r="A440" s="35">
        <f t="shared" si="5"/>
        <v>134</v>
      </c>
      <c r="B440" s="76">
        <v>27211202609</v>
      </c>
      <c r="C440" s="38" t="s">
        <v>474</v>
      </c>
      <c r="D440" s="27" t="s">
        <v>120</v>
      </c>
      <c r="E440" s="34" t="s">
        <v>252</v>
      </c>
      <c r="F440" s="28">
        <v>37806</v>
      </c>
      <c r="G440" s="29" t="s">
        <v>57</v>
      </c>
      <c r="H440" s="30" t="s">
        <v>58</v>
      </c>
      <c r="I440" s="31">
        <v>7.78</v>
      </c>
      <c r="J440" s="32"/>
      <c r="K440" s="32">
        <v>8.1</v>
      </c>
      <c r="L440" s="31">
        <v>7.79</v>
      </c>
      <c r="M440" s="31">
        <v>3.31</v>
      </c>
      <c r="N440" s="33">
        <v>0</v>
      </c>
      <c r="O440" s="33" t="s">
        <v>59</v>
      </c>
      <c r="P440" s="33" t="s">
        <v>59</v>
      </c>
      <c r="Q440" s="33" t="s">
        <v>60</v>
      </c>
      <c r="R440" s="41">
        <v>0</v>
      </c>
      <c r="S440" s="39" t="s">
        <v>71</v>
      </c>
    </row>
    <row r="441" spans="1:19" s="46" customFormat="1" ht="20.100000000000001" customHeight="1">
      <c r="A441" s="35">
        <f t="shared" si="5"/>
        <v>135</v>
      </c>
      <c r="B441" s="76">
        <v>27212133600</v>
      </c>
      <c r="C441" s="38" t="s">
        <v>544</v>
      </c>
      <c r="D441" s="27" t="s">
        <v>120</v>
      </c>
      <c r="E441" s="34" t="s">
        <v>252</v>
      </c>
      <c r="F441" s="28">
        <v>37971</v>
      </c>
      <c r="G441" s="29" t="s">
        <v>66</v>
      </c>
      <c r="H441" s="30" t="s">
        <v>58</v>
      </c>
      <c r="I441" s="31">
        <v>7.36</v>
      </c>
      <c r="J441" s="32"/>
      <c r="K441" s="32">
        <v>8.1</v>
      </c>
      <c r="L441" s="31">
        <v>7.41</v>
      </c>
      <c r="M441" s="31">
        <v>3.08</v>
      </c>
      <c r="N441" s="33">
        <v>0</v>
      </c>
      <c r="O441" s="33" t="s">
        <v>59</v>
      </c>
      <c r="P441" s="33" t="s">
        <v>59</v>
      </c>
      <c r="Q441" s="33" t="s">
        <v>67</v>
      </c>
      <c r="R441" s="41">
        <v>1</v>
      </c>
      <c r="S441" s="39" t="s">
        <v>71</v>
      </c>
    </row>
    <row r="442" spans="1:19" s="46" customFormat="1" ht="20.100000000000001" customHeight="1">
      <c r="A442" s="35">
        <f t="shared" si="5"/>
        <v>136</v>
      </c>
      <c r="B442" s="76">
        <v>27211225186</v>
      </c>
      <c r="C442" s="38" t="s">
        <v>69</v>
      </c>
      <c r="D442" s="27" t="s">
        <v>120</v>
      </c>
      <c r="E442" s="34" t="s">
        <v>252</v>
      </c>
      <c r="F442" s="28">
        <v>37441</v>
      </c>
      <c r="G442" s="29" t="s">
        <v>176</v>
      </c>
      <c r="H442" s="30" t="s">
        <v>58</v>
      </c>
      <c r="I442" s="31">
        <v>6.18</v>
      </c>
      <c r="J442" s="32"/>
      <c r="K442" s="32">
        <v>0</v>
      </c>
      <c r="L442" s="31">
        <v>6.05</v>
      </c>
      <c r="M442" s="31">
        <v>2.3199999999999998</v>
      </c>
      <c r="N442" s="33">
        <v>0</v>
      </c>
      <c r="O442" s="33" t="s">
        <v>59</v>
      </c>
      <c r="P442" s="33" t="s">
        <v>59</v>
      </c>
      <c r="Q442" s="33" t="s">
        <v>67</v>
      </c>
      <c r="R442" s="41">
        <v>1</v>
      </c>
      <c r="S442" s="39" t="s">
        <v>68</v>
      </c>
    </row>
    <row r="443" spans="1:19" s="46" customFormat="1" ht="20.100000000000001" customHeight="1">
      <c r="A443" s="35">
        <f t="shared" si="5"/>
        <v>137</v>
      </c>
      <c r="B443" s="76">
        <v>27211234642</v>
      </c>
      <c r="C443" s="38" t="s">
        <v>234</v>
      </c>
      <c r="D443" s="27" t="s">
        <v>120</v>
      </c>
      <c r="E443" s="34" t="s">
        <v>252</v>
      </c>
      <c r="F443" s="28">
        <v>37646</v>
      </c>
      <c r="G443" s="29" t="s">
        <v>57</v>
      </c>
      <c r="H443" s="30" t="s">
        <v>58</v>
      </c>
      <c r="I443" s="31">
        <v>7.37</v>
      </c>
      <c r="J443" s="32"/>
      <c r="K443" s="32">
        <v>8.3000000000000007</v>
      </c>
      <c r="L443" s="31">
        <v>7.39</v>
      </c>
      <c r="M443" s="31">
        <v>3.09</v>
      </c>
      <c r="N443" s="33" t="s">
        <v>59</v>
      </c>
      <c r="O443" s="33">
        <v>0</v>
      </c>
      <c r="P443" s="33" t="s">
        <v>59</v>
      </c>
      <c r="Q443" s="33" t="s">
        <v>60</v>
      </c>
      <c r="R443" s="41">
        <v>0</v>
      </c>
      <c r="S443" s="39" t="s">
        <v>71</v>
      </c>
    </row>
    <row r="444" spans="1:19" s="46" customFormat="1" ht="20.100000000000001" customHeight="1">
      <c r="A444" s="35">
        <f t="shared" si="5"/>
        <v>138</v>
      </c>
      <c r="B444" s="76">
        <v>27211243627</v>
      </c>
      <c r="C444" s="38" t="s">
        <v>589</v>
      </c>
      <c r="D444" s="27" t="s">
        <v>120</v>
      </c>
      <c r="E444" s="34" t="s">
        <v>252</v>
      </c>
      <c r="F444" s="28">
        <v>37258</v>
      </c>
      <c r="G444" s="29" t="s">
        <v>97</v>
      </c>
      <c r="H444" s="30" t="s">
        <v>58</v>
      </c>
      <c r="I444" s="31">
        <v>6.54</v>
      </c>
      <c r="J444" s="32"/>
      <c r="K444" s="32">
        <v>8.3000000000000007</v>
      </c>
      <c r="L444" s="31">
        <v>6.74</v>
      </c>
      <c r="M444" s="31">
        <v>2.7</v>
      </c>
      <c r="N444" s="33" t="s">
        <v>59</v>
      </c>
      <c r="O444" s="33" t="s">
        <v>59</v>
      </c>
      <c r="P444" s="33" t="s">
        <v>59</v>
      </c>
      <c r="Q444" s="33" t="s">
        <v>67</v>
      </c>
      <c r="R444" s="41">
        <v>3</v>
      </c>
      <c r="S444" s="39" t="s">
        <v>71</v>
      </c>
    </row>
    <row r="445" spans="1:19" s="46" customFormat="1" ht="20.100000000000001" customHeight="1">
      <c r="A445" s="35">
        <f t="shared" si="5"/>
        <v>139</v>
      </c>
      <c r="B445" s="76">
        <v>27211245205</v>
      </c>
      <c r="C445" s="38" t="s">
        <v>175</v>
      </c>
      <c r="D445" s="27" t="s">
        <v>120</v>
      </c>
      <c r="E445" s="34" t="s">
        <v>252</v>
      </c>
      <c r="F445" s="28">
        <v>37809</v>
      </c>
      <c r="G445" s="29" t="s">
        <v>57</v>
      </c>
      <c r="H445" s="30" t="s">
        <v>58</v>
      </c>
      <c r="I445" s="31">
        <v>6.63</v>
      </c>
      <c r="J445" s="32"/>
      <c r="K445" s="32">
        <v>0</v>
      </c>
      <c r="L445" s="31">
        <v>6.69</v>
      </c>
      <c r="M445" s="31">
        <v>2.69</v>
      </c>
      <c r="N445" s="33">
        <v>0</v>
      </c>
      <c r="O445" s="33" t="s">
        <v>59</v>
      </c>
      <c r="P445" s="33" t="s">
        <v>59</v>
      </c>
      <c r="Q445" s="33" t="s">
        <v>67</v>
      </c>
      <c r="R445" s="41">
        <v>4</v>
      </c>
      <c r="S445" s="39" t="s">
        <v>68</v>
      </c>
    </row>
    <row r="446" spans="1:19" s="46" customFormat="1" ht="20.100000000000001" customHeight="1">
      <c r="A446" s="35">
        <f t="shared" si="5"/>
        <v>140</v>
      </c>
      <c r="B446" s="76">
        <v>27211201122</v>
      </c>
      <c r="C446" s="38" t="s">
        <v>612</v>
      </c>
      <c r="D446" s="27" t="s">
        <v>120</v>
      </c>
      <c r="E446" s="34" t="s">
        <v>252</v>
      </c>
      <c r="F446" s="28">
        <v>37726</v>
      </c>
      <c r="G446" s="29" t="s">
        <v>97</v>
      </c>
      <c r="H446" s="30" t="s">
        <v>58</v>
      </c>
      <c r="I446" s="31">
        <v>6.54</v>
      </c>
      <c r="J446" s="32"/>
      <c r="K446" s="32">
        <v>8.5</v>
      </c>
      <c r="L446" s="31">
        <v>6.81</v>
      </c>
      <c r="M446" s="31">
        <v>2.72</v>
      </c>
      <c r="N446" s="33">
        <v>0</v>
      </c>
      <c r="O446" s="33" t="s">
        <v>59</v>
      </c>
      <c r="P446" s="33" t="s">
        <v>59</v>
      </c>
      <c r="Q446" s="33" t="s">
        <v>60</v>
      </c>
      <c r="R446" s="41">
        <v>4</v>
      </c>
      <c r="S446" s="39" t="s">
        <v>71</v>
      </c>
    </row>
    <row r="447" spans="1:19" s="46" customFormat="1" ht="20.100000000000001" customHeight="1">
      <c r="A447" s="35">
        <f t="shared" si="5"/>
        <v>141</v>
      </c>
      <c r="B447" s="76">
        <v>27211252984</v>
      </c>
      <c r="C447" s="38" t="s">
        <v>613</v>
      </c>
      <c r="D447" s="27" t="s">
        <v>182</v>
      </c>
      <c r="E447" s="34" t="s">
        <v>252</v>
      </c>
      <c r="F447" s="28">
        <v>37781</v>
      </c>
      <c r="G447" s="29" t="s">
        <v>66</v>
      </c>
      <c r="H447" s="30" t="s">
        <v>58</v>
      </c>
      <c r="I447" s="31">
        <v>6.05</v>
      </c>
      <c r="J447" s="32"/>
      <c r="K447" s="32">
        <v>7.4</v>
      </c>
      <c r="L447" s="31">
        <v>6.1</v>
      </c>
      <c r="M447" s="31">
        <v>2.2799999999999998</v>
      </c>
      <c r="N447" s="33">
        <v>0</v>
      </c>
      <c r="O447" s="33" t="s">
        <v>59</v>
      </c>
      <c r="P447" s="33" t="s">
        <v>59</v>
      </c>
      <c r="Q447" s="33" t="s">
        <v>60</v>
      </c>
      <c r="R447" s="41">
        <v>1</v>
      </c>
      <c r="S447" s="39" t="s">
        <v>71</v>
      </c>
    </row>
    <row r="448" spans="1:19" s="46" customFormat="1" ht="20.100000000000001" customHeight="1">
      <c r="A448" s="35">
        <f t="shared" si="5"/>
        <v>142</v>
      </c>
      <c r="B448" s="76">
        <v>27211248321</v>
      </c>
      <c r="C448" s="38" t="s">
        <v>175</v>
      </c>
      <c r="D448" s="27" t="s">
        <v>370</v>
      </c>
      <c r="E448" s="34" t="s">
        <v>252</v>
      </c>
      <c r="F448" s="28">
        <v>37950</v>
      </c>
      <c r="G448" s="29" t="s">
        <v>128</v>
      </c>
      <c r="H448" s="30" t="s">
        <v>58</v>
      </c>
      <c r="I448" s="31">
        <v>8.17</v>
      </c>
      <c r="J448" s="32"/>
      <c r="K448" s="32">
        <v>8.1999999999999993</v>
      </c>
      <c r="L448" s="31">
        <v>8.17</v>
      </c>
      <c r="M448" s="31">
        <v>3.52</v>
      </c>
      <c r="N448" s="33" t="s">
        <v>59</v>
      </c>
      <c r="O448" s="33" t="s">
        <v>59</v>
      </c>
      <c r="P448" s="33" t="s">
        <v>59</v>
      </c>
      <c r="Q448" s="33" t="s">
        <v>60</v>
      </c>
      <c r="R448" s="41">
        <v>0</v>
      </c>
      <c r="S448" s="39" t="s">
        <v>61</v>
      </c>
    </row>
    <row r="449" spans="1:19" s="46" customFormat="1" ht="20.100000000000001" customHeight="1">
      <c r="A449" s="35">
        <f t="shared" si="5"/>
        <v>143</v>
      </c>
      <c r="B449" s="76">
        <v>27214303104</v>
      </c>
      <c r="C449" s="38" t="s">
        <v>614</v>
      </c>
      <c r="D449" s="27" t="s">
        <v>375</v>
      </c>
      <c r="E449" s="34" t="s">
        <v>252</v>
      </c>
      <c r="F449" s="28">
        <v>37496</v>
      </c>
      <c r="G449" s="29" t="s">
        <v>66</v>
      </c>
      <c r="H449" s="30" t="s">
        <v>58</v>
      </c>
      <c r="I449" s="31">
        <v>6.83</v>
      </c>
      <c r="J449" s="32"/>
      <c r="K449" s="32">
        <v>8</v>
      </c>
      <c r="L449" s="31">
        <v>7.03</v>
      </c>
      <c r="M449" s="31">
        <v>2.88</v>
      </c>
      <c r="N449" s="33" t="s">
        <v>59</v>
      </c>
      <c r="O449" s="33" t="s">
        <v>59</v>
      </c>
      <c r="P449" s="33" t="s">
        <v>59</v>
      </c>
      <c r="Q449" s="33" t="s">
        <v>60</v>
      </c>
      <c r="R449" s="41">
        <v>3</v>
      </c>
      <c r="S449" s="39" t="s">
        <v>71</v>
      </c>
    </row>
    <row r="450" spans="1:19" s="46" customFormat="1" ht="20.100000000000001" customHeight="1">
      <c r="A450" s="35">
        <f t="shared" si="5"/>
        <v>144</v>
      </c>
      <c r="B450" s="76">
        <v>27211239052</v>
      </c>
      <c r="C450" s="38" t="s">
        <v>615</v>
      </c>
      <c r="D450" s="27" t="s">
        <v>375</v>
      </c>
      <c r="E450" s="34" t="s">
        <v>252</v>
      </c>
      <c r="F450" s="28">
        <v>37717</v>
      </c>
      <c r="G450" s="29" t="s">
        <v>128</v>
      </c>
      <c r="H450" s="30" t="s">
        <v>58</v>
      </c>
      <c r="I450" s="31">
        <v>6.81</v>
      </c>
      <c r="J450" s="32"/>
      <c r="K450" s="32">
        <v>7.1</v>
      </c>
      <c r="L450" s="31">
        <v>6.87</v>
      </c>
      <c r="M450" s="31">
        <v>2.79</v>
      </c>
      <c r="N450" s="33">
        <v>0</v>
      </c>
      <c r="O450" s="33" t="s">
        <v>59</v>
      </c>
      <c r="P450" s="33" t="s">
        <v>59</v>
      </c>
      <c r="Q450" s="33" t="s">
        <v>67</v>
      </c>
      <c r="R450" s="41">
        <v>1</v>
      </c>
      <c r="S450" s="39" t="s">
        <v>71</v>
      </c>
    </row>
    <row r="451" spans="1:19" s="46" customFormat="1" ht="20.100000000000001" customHeight="1">
      <c r="A451" s="35">
        <f t="shared" si="5"/>
        <v>145</v>
      </c>
      <c r="B451" s="76">
        <v>27211253837</v>
      </c>
      <c r="C451" s="38" t="s">
        <v>355</v>
      </c>
      <c r="D451" s="27" t="s">
        <v>616</v>
      </c>
      <c r="E451" s="34" t="s">
        <v>252</v>
      </c>
      <c r="F451" s="28">
        <v>37910</v>
      </c>
      <c r="G451" s="29" t="s">
        <v>94</v>
      </c>
      <c r="H451" s="30" t="s">
        <v>58</v>
      </c>
      <c r="I451" s="31">
        <v>6.83</v>
      </c>
      <c r="J451" s="32"/>
      <c r="K451" s="32">
        <v>0</v>
      </c>
      <c r="L451" s="31">
        <v>6.72</v>
      </c>
      <c r="M451" s="31">
        <v>2.71</v>
      </c>
      <c r="N451" s="33">
        <v>0</v>
      </c>
      <c r="O451" s="33">
        <v>0</v>
      </c>
      <c r="P451" s="33" t="s">
        <v>59</v>
      </c>
      <c r="Q451" s="33" t="s">
        <v>60</v>
      </c>
      <c r="R451" s="41">
        <v>1</v>
      </c>
      <c r="S451" s="39" t="s">
        <v>68</v>
      </c>
    </row>
    <row r="452" spans="1:19" s="46" customFormat="1" ht="20.100000000000001" customHeight="1">
      <c r="A452" s="35">
        <f t="shared" si="5"/>
        <v>146</v>
      </c>
      <c r="B452" s="76">
        <v>27211228340</v>
      </c>
      <c r="C452" s="38" t="s">
        <v>617</v>
      </c>
      <c r="D452" s="27" t="s">
        <v>77</v>
      </c>
      <c r="E452" s="34" t="s">
        <v>252</v>
      </c>
      <c r="F452" s="28">
        <v>37704</v>
      </c>
      <c r="G452" s="29" t="s">
        <v>75</v>
      </c>
      <c r="H452" s="30" t="s">
        <v>58</v>
      </c>
      <c r="I452" s="31">
        <v>6.92</v>
      </c>
      <c r="J452" s="32"/>
      <c r="K452" s="32">
        <v>8</v>
      </c>
      <c r="L452" s="31">
        <v>6.95</v>
      </c>
      <c r="M452" s="31">
        <v>2.85</v>
      </c>
      <c r="N452" s="33" t="s">
        <v>59</v>
      </c>
      <c r="O452" s="33" t="s">
        <v>59</v>
      </c>
      <c r="P452" s="33" t="s">
        <v>59</v>
      </c>
      <c r="Q452" s="33" t="s">
        <v>60</v>
      </c>
      <c r="R452" s="41">
        <v>1</v>
      </c>
      <c r="S452" s="39" t="s">
        <v>71</v>
      </c>
    </row>
    <row r="453" spans="1:19" s="46" customFormat="1" ht="20.100000000000001" customHeight="1">
      <c r="A453" s="35">
        <f t="shared" si="5"/>
        <v>147</v>
      </c>
      <c r="B453" s="76">
        <v>27211241849</v>
      </c>
      <c r="C453" s="38" t="s">
        <v>618</v>
      </c>
      <c r="D453" s="27" t="s">
        <v>77</v>
      </c>
      <c r="E453" s="34" t="s">
        <v>252</v>
      </c>
      <c r="F453" s="28">
        <v>37767</v>
      </c>
      <c r="G453" s="29" t="s">
        <v>94</v>
      </c>
      <c r="H453" s="30" t="s">
        <v>58</v>
      </c>
      <c r="I453" s="31">
        <v>7.49</v>
      </c>
      <c r="J453" s="32"/>
      <c r="K453" s="32">
        <v>8.6</v>
      </c>
      <c r="L453" s="31">
        <v>7.51</v>
      </c>
      <c r="M453" s="31">
        <v>3.18</v>
      </c>
      <c r="N453" s="33" t="s">
        <v>59</v>
      </c>
      <c r="O453" s="33" t="s">
        <v>59</v>
      </c>
      <c r="P453" s="33" t="s">
        <v>59</v>
      </c>
      <c r="Q453" s="33" t="s">
        <v>67</v>
      </c>
      <c r="R453" s="41">
        <v>0</v>
      </c>
      <c r="S453" s="39" t="s">
        <v>61</v>
      </c>
    </row>
    <row r="454" spans="1:19" s="46" customFormat="1" ht="20.100000000000001" customHeight="1">
      <c r="A454" s="35">
        <f t="shared" si="5"/>
        <v>148</v>
      </c>
      <c r="B454" s="76">
        <v>27211248358</v>
      </c>
      <c r="C454" s="38" t="s">
        <v>619</v>
      </c>
      <c r="D454" s="27" t="s">
        <v>77</v>
      </c>
      <c r="E454" s="34" t="s">
        <v>252</v>
      </c>
      <c r="F454" s="28">
        <v>37870</v>
      </c>
      <c r="G454" s="29" t="s">
        <v>57</v>
      </c>
      <c r="H454" s="30" t="s">
        <v>58</v>
      </c>
      <c r="I454" s="31">
        <v>6.95</v>
      </c>
      <c r="J454" s="32"/>
      <c r="K454" s="32">
        <v>8</v>
      </c>
      <c r="L454" s="31">
        <v>7.09</v>
      </c>
      <c r="M454" s="31">
        <v>2.91</v>
      </c>
      <c r="N454" s="33" t="s">
        <v>59</v>
      </c>
      <c r="O454" s="33" t="s">
        <v>59</v>
      </c>
      <c r="P454" s="33" t="s">
        <v>59</v>
      </c>
      <c r="Q454" s="33" t="s">
        <v>60</v>
      </c>
      <c r="R454" s="41">
        <v>2</v>
      </c>
      <c r="S454" s="39" t="s">
        <v>71</v>
      </c>
    </row>
    <row r="455" spans="1:19" s="46" customFormat="1" ht="20.100000000000001" customHeight="1">
      <c r="A455" s="35">
        <f t="shared" si="5"/>
        <v>149</v>
      </c>
      <c r="B455" s="76">
        <v>27211248356</v>
      </c>
      <c r="C455" s="38" t="s">
        <v>620</v>
      </c>
      <c r="D455" s="27" t="s">
        <v>77</v>
      </c>
      <c r="E455" s="34" t="s">
        <v>252</v>
      </c>
      <c r="F455" s="28">
        <v>37809</v>
      </c>
      <c r="G455" s="29" t="s">
        <v>176</v>
      </c>
      <c r="H455" s="30" t="s">
        <v>58</v>
      </c>
      <c r="I455" s="31">
        <v>8.09</v>
      </c>
      <c r="J455" s="32"/>
      <c r="K455" s="32">
        <v>8.5</v>
      </c>
      <c r="L455" s="31">
        <v>8.17</v>
      </c>
      <c r="M455" s="31">
        <v>3.54</v>
      </c>
      <c r="N455" s="33" t="s">
        <v>59</v>
      </c>
      <c r="O455" s="33" t="s">
        <v>59</v>
      </c>
      <c r="P455" s="33" t="s">
        <v>59</v>
      </c>
      <c r="Q455" s="33" t="s">
        <v>60</v>
      </c>
      <c r="R455" s="41">
        <v>3</v>
      </c>
      <c r="S455" s="39" t="s">
        <v>71</v>
      </c>
    </row>
    <row r="456" spans="1:19" s="46" customFormat="1" ht="20.100000000000001" customHeight="1">
      <c r="A456" s="35">
        <f t="shared" si="5"/>
        <v>150</v>
      </c>
      <c r="B456" s="76">
        <v>27211228115</v>
      </c>
      <c r="C456" s="38" t="s">
        <v>621</v>
      </c>
      <c r="D456" s="27" t="s">
        <v>77</v>
      </c>
      <c r="E456" s="34" t="s">
        <v>252</v>
      </c>
      <c r="F456" s="28">
        <v>37808</v>
      </c>
      <c r="G456" s="29" t="s">
        <v>97</v>
      </c>
      <c r="H456" s="30" t="s">
        <v>58</v>
      </c>
      <c r="I456" s="31">
        <v>6.72</v>
      </c>
      <c r="J456" s="32"/>
      <c r="K456" s="32">
        <v>7.9</v>
      </c>
      <c r="L456" s="31">
        <v>6.98</v>
      </c>
      <c r="M456" s="31">
        <v>2.82</v>
      </c>
      <c r="N456" s="33">
        <v>0</v>
      </c>
      <c r="O456" s="33" t="s">
        <v>59</v>
      </c>
      <c r="P456" s="33" t="s">
        <v>59</v>
      </c>
      <c r="Q456" s="33" t="s">
        <v>60</v>
      </c>
      <c r="R456" s="41">
        <v>4</v>
      </c>
      <c r="S456" s="39" t="s">
        <v>71</v>
      </c>
    </row>
    <row r="457" spans="1:19" s="46" customFormat="1" ht="20.100000000000001" customHeight="1">
      <c r="A457" s="35">
        <f t="shared" si="5"/>
        <v>151</v>
      </c>
      <c r="B457" s="76">
        <v>27202132474</v>
      </c>
      <c r="C457" s="38" t="s">
        <v>100</v>
      </c>
      <c r="D457" s="27" t="s">
        <v>379</v>
      </c>
      <c r="E457" s="34" t="s">
        <v>252</v>
      </c>
      <c r="F457" s="28">
        <v>37960</v>
      </c>
      <c r="G457" s="29" t="s">
        <v>622</v>
      </c>
      <c r="H457" s="30" t="s">
        <v>82</v>
      </c>
      <c r="I457" s="31">
        <v>7.54</v>
      </c>
      <c r="J457" s="32"/>
      <c r="K457" s="32">
        <v>8.6999999999999993</v>
      </c>
      <c r="L457" s="31">
        <v>7.56</v>
      </c>
      <c r="M457" s="31">
        <v>3.17</v>
      </c>
      <c r="N457" s="33" t="s">
        <v>59</v>
      </c>
      <c r="O457" s="33" t="s">
        <v>59</v>
      </c>
      <c r="P457" s="33" t="s">
        <v>59</v>
      </c>
      <c r="Q457" s="33" t="s">
        <v>60</v>
      </c>
      <c r="R457" s="41">
        <v>0</v>
      </c>
      <c r="S457" s="39" t="s">
        <v>61</v>
      </c>
    </row>
    <row r="458" spans="1:19" s="46" customFormat="1" ht="20.100000000000001" customHeight="1">
      <c r="A458" s="35">
        <f t="shared" si="5"/>
        <v>152</v>
      </c>
      <c r="B458" s="76">
        <v>27211221939</v>
      </c>
      <c r="C458" s="38" t="s">
        <v>623</v>
      </c>
      <c r="D458" s="27" t="s">
        <v>58</v>
      </c>
      <c r="E458" s="34" t="s">
        <v>252</v>
      </c>
      <c r="F458" s="28">
        <v>37922</v>
      </c>
      <c r="G458" s="29" t="s">
        <v>57</v>
      </c>
      <c r="H458" s="30" t="s">
        <v>58</v>
      </c>
      <c r="I458" s="31">
        <v>7.94</v>
      </c>
      <c r="J458" s="32"/>
      <c r="K458" s="32">
        <v>8.1</v>
      </c>
      <c r="L458" s="31">
        <v>7.94</v>
      </c>
      <c r="M458" s="31">
        <v>3.41</v>
      </c>
      <c r="N458" s="33" t="s">
        <v>59</v>
      </c>
      <c r="O458" s="33" t="s">
        <v>59</v>
      </c>
      <c r="P458" s="33" t="s">
        <v>59</v>
      </c>
      <c r="Q458" s="33" t="s">
        <v>60</v>
      </c>
      <c r="R458" s="41">
        <v>0</v>
      </c>
      <c r="S458" s="39" t="s">
        <v>61</v>
      </c>
    </row>
    <row r="459" spans="1:19" s="46" customFormat="1" ht="20.100000000000001" customHeight="1">
      <c r="A459" s="35">
        <f t="shared" si="5"/>
        <v>153</v>
      </c>
      <c r="B459" s="76">
        <v>27211226872</v>
      </c>
      <c r="C459" s="38" t="s">
        <v>493</v>
      </c>
      <c r="D459" s="27" t="s">
        <v>58</v>
      </c>
      <c r="E459" s="34" t="s">
        <v>252</v>
      </c>
      <c r="F459" s="28">
        <v>37690</v>
      </c>
      <c r="G459" s="29" t="s">
        <v>57</v>
      </c>
      <c r="H459" s="30" t="s">
        <v>58</v>
      </c>
      <c r="I459" s="31">
        <v>6.79</v>
      </c>
      <c r="J459" s="32"/>
      <c r="K459" s="32">
        <v>8.3000000000000007</v>
      </c>
      <c r="L459" s="31">
        <v>6.88</v>
      </c>
      <c r="M459" s="31">
        <v>2.8</v>
      </c>
      <c r="N459" s="33">
        <v>0</v>
      </c>
      <c r="O459" s="33">
        <v>0</v>
      </c>
      <c r="P459" s="33" t="s">
        <v>59</v>
      </c>
      <c r="Q459" s="33" t="s">
        <v>60</v>
      </c>
      <c r="R459" s="41">
        <v>1</v>
      </c>
      <c r="S459" s="39" t="s">
        <v>71</v>
      </c>
    </row>
    <row r="460" spans="1:19" s="46" customFormat="1" ht="20.100000000000001" customHeight="1">
      <c r="A460" s="35">
        <f t="shared" si="5"/>
        <v>154</v>
      </c>
      <c r="B460" s="76">
        <v>27211248434</v>
      </c>
      <c r="C460" s="38" t="s">
        <v>624</v>
      </c>
      <c r="D460" s="27" t="s">
        <v>58</v>
      </c>
      <c r="E460" s="34" t="s">
        <v>252</v>
      </c>
      <c r="F460" s="28">
        <v>37653</v>
      </c>
      <c r="G460" s="29" t="s">
        <v>66</v>
      </c>
      <c r="H460" s="30" t="s">
        <v>58</v>
      </c>
      <c r="I460" s="31">
        <v>6.96</v>
      </c>
      <c r="J460" s="32"/>
      <c r="K460" s="32">
        <v>8.4</v>
      </c>
      <c r="L460" s="31">
        <v>7.17</v>
      </c>
      <c r="M460" s="31">
        <v>2.96</v>
      </c>
      <c r="N460" s="33">
        <v>0</v>
      </c>
      <c r="O460" s="33" t="s">
        <v>59</v>
      </c>
      <c r="P460" s="33" t="s">
        <v>59</v>
      </c>
      <c r="Q460" s="33" t="s">
        <v>60</v>
      </c>
      <c r="R460" s="41">
        <v>3</v>
      </c>
      <c r="S460" s="39" t="s">
        <v>71</v>
      </c>
    </row>
    <row r="461" spans="1:19" s="46" customFormat="1" ht="20.100000000000001" customHeight="1">
      <c r="A461" s="35">
        <f t="shared" si="5"/>
        <v>155</v>
      </c>
      <c r="B461" s="76">
        <v>27211229304</v>
      </c>
      <c r="C461" s="38" t="s">
        <v>625</v>
      </c>
      <c r="D461" s="27" t="s">
        <v>58</v>
      </c>
      <c r="E461" s="34" t="s">
        <v>252</v>
      </c>
      <c r="F461" s="28">
        <v>37909</v>
      </c>
      <c r="G461" s="29" t="s">
        <v>78</v>
      </c>
      <c r="H461" s="30" t="s">
        <v>58</v>
      </c>
      <c r="I461" s="31">
        <v>6.46</v>
      </c>
      <c r="J461" s="32"/>
      <c r="K461" s="32">
        <v>0</v>
      </c>
      <c r="L461" s="31">
        <v>6.52</v>
      </c>
      <c r="M461" s="31">
        <v>2.61</v>
      </c>
      <c r="N461" s="33">
        <v>0</v>
      </c>
      <c r="O461" s="33" t="s">
        <v>59</v>
      </c>
      <c r="P461" s="33" t="s">
        <v>59</v>
      </c>
      <c r="Q461" s="33" t="s">
        <v>60</v>
      </c>
      <c r="R461" s="41">
        <v>4</v>
      </c>
      <c r="S461" s="39" t="s">
        <v>68</v>
      </c>
    </row>
    <row r="462" spans="1:19" s="46" customFormat="1" ht="20.100000000000001" customHeight="1">
      <c r="A462" s="35">
        <f t="shared" si="5"/>
        <v>156</v>
      </c>
      <c r="B462" s="76">
        <v>27211203194</v>
      </c>
      <c r="C462" s="38" t="s">
        <v>309</v>
      </c>
      <c r="D462" s="27" t="s">
        <v>58</v>
      </c>
      <c r="E462" s="34" t="s">
        <v>252</v>
      </c>
      <c r="F462" s="28">
        <v>37850</v>
      </c>
      <c r="G462" s="29" t="s">
        <v>57</v>
      </c>
      <c r="H462" s="30" t="s">
        <v>58</v>
      </c>
      <c r="I462" s="31">
        <v>6.36</v>
      </c>
      <c r="J462" s="32"/>
      <c r="K462" s="32">
        <v>7.8</v>
      </c>
      <c r="L462" s="31">
        <v>6.5</v>
      </c>
      <c r="M462" s="31">
        <v>2.54</v>
      </c>
      <c r="N462" s="33">
        <v>0</v>
      </c>
      <c r="O462" s="33" t="s">
        <v>59</v>
      </c>
      <c r="P462" s="33" t="s">
        <v>59</v>
      </c>
      <c r="Q462" s="33" t="s">
        <v>67</v>
      </c>
      <c r="R462" s="41">
        <v>2</v>
      </c>
      <c r="S462" s="39" t="s">
        <v>71</v>
      </c>
    </row>
    <row r="463" spans="1:19" s="46" customFormat="1" ht="20.100000000000001" customHeight="1">
      <c r="A463" s="35">
        <f t="shared" si="5"/>
        <v>157</v>
      </c>
      <c r="B463" s="76">
        <v>27211226946</v>
      </c>
      <c r="C463" s="38" t="s">
        <v>292</v>
      </c>
      <c r="D463" s="27" t="s">
        <v>58</v>
      </c>
      <c r="E463" s="34" t="s">
        <v>252</v>
      </c>
      <c r="F463" s="28">
        <v>37777</v>
      </c>
      <c r="G463" s="29" t="s">
        <v>97</v>
      </c>
      <c r="H463" s="30" t="s">
        <v>58</v>
      </c>
      <c r="I463" s="31">
        <v>6.12</v>
      </c>
      <c r="J463" s="32"/>
      <c r="K463" s="32">
        <v>0</v>
      </c>
      <c r="L463" s="31">
        <v>6.17</v>
      </c>
      <c r="M463" s="31">
        <v>2.38</v>
      </c>
      <c r="N463" s="33">
        <v>0</v>
      </c>
      <c r="O463" s="33" t="s">
        <v>59</v>
      </c>
      <c r="P463" s="33" t="s">
        <v>59</v>
      </c>
      <c r="Q463" s="33" t="s">
        <v>67</v>
      </c>
      <c r="R463" s="41">
        <v>5</v>
      </c>
      <c r="S463" s="39" t="s">
        <v>68</v>
      </c>
    </row>
    <row r="464" spans="1:19" s="46" customFormat="1" ht="20.100000000000001" customHeight="1">
      <c r="A464" s="35">
        <f t="shared" si="5"/>
        <v>158</v>
      </c>
      <c r="B464" s="76">
        <v>27211501635</v>
      </c>
      <c r="C464" s="38" t="s">
        <v>308</v>
      </c>
      <c r="D464" s="27" t="s">
        <v>626</v>
      </c>
      <c r="E464" s="34" t="s">
        <v>252</v>
      </c>
      <c r="F464" s="28">
        <v>37701</v>
      </c>
      <c r="G464" s="29" t="s">
        <v>57</v>
      </c>
      <c r="H464" s="30" t="s">
        <v>58</v>
      </c>
      <c r="I464" s="31">
        <v>7.81</v>
      </c>
      <c r="J464" s="32"/>
      <c r="K464" s="32">
        <v>9</v>
      </c>
      <c r="L464" s="31">
        <v>7.83</v>
      </c>
      <c r="M464" s="31">
        <v>3.39</v>
      </c>
      <c r="N464" s="33">
        <v>0</v>
      </c>
      <c r="O464" s="33" t="s">
        <v>59</v>
      </c>
      <c r="P464" s="33" t="s">
        <v>59</v>
      </c>
      <c r="Q464" s="33" t="s">
        <v>60</v>
      </c>
      <c r="R464" s="41">
        <v>0</v>
      </c>
      <c r="S464" s="39" t="s">
        <v>71</v>
      </c>
    </row>
    <row r="465" spans="1:19" s="46" customFormat="1" ht="20.100000000000001" customHeight="1">
      <c r="A465" s="35">
        <f t="shared" si="5"/>
        <v>159</v>
      </c>
      <c r="B465" s="76">
        <v>27211200966</v>
      </c>
      <c r="C465" s="38" t="s">
        <v>627</v>
      </c>
      <c r="D465" s="27" t="s">
        <v>628</v>
      </c>
      <c r="E465" s="34" t="s">
        <v>252</v>
      </c>
      <c r="F465" s="28">
        <v>37644</v>
      </c>
      <c r="G465" s="29" t="s">
        <v>75</v>
      </c>
      <c r="H465" s="30" t="s">
        <v>58</v>
      </c>
      <c r="I465" s="31">
        <v>6.89</v>
      </c>
      <c r="J465" s="32"/>
      <c r="K465" s="32">
        <v>9.1</v>
      </c>
      <c r="L465" s="31">
        <v>7.12</v>
      </c>
      <c r="M465" s="31">
        <v>2.92</v>
      </c>
      <c r="N465" s="33" t="s">
        <v>59</v>
      </c>
      <c r="O465" s="33" t="s">
        <v>59</v>
      </c>
      <c r="P465" s="33" t="s">
        <v>59</v>
      </c>
      <c r="Q465" s="33" t="s">
        <v>60</v>
      </c>
      <c r="R465" s="41">
        <v>3</v>
      </c>
      <c r="S465" s="39" t="s">
        <v>71</v>
      </c>
    </row>
    <row r="466" spans="1:19" s="46" customFormat="1" ht="20.100000000000001" customHeight="1">
      <c r="A466" s="35">
        <f t="shared" si="5"/>
        <v>160</v>
      </c>
      <c r="B466" s="76">
        <v>27211236930</v>
      </c>
      <c r="C466" s="38" t="s">
        <v>308</v>
      </c>
      <c r="D466" s="27" t="s">
        <v>183</v>
      </c>
      <c r="E466" s="34" t="s">
        <v>252</v>
      </c>
      <c r="F466" s="28">
        <v>37927</v>
      </c>
      <c r="G466" s="29" t="s">
        <v>75</v>
      </c>
      <c r="H466" s="30" t="s">
        <v>58</v>
      </c>
      <c r="I466" s="31">
        <v>6.16</v>
      </c>
      <c r="J466" s="32"/>
      <c r="K466" s="32">
        <v>6.3</v>
      </c>
      <c r="L466" s="31">
        <v>6.37</v>
      </c>
      <c r="M466" s="31">
        <v>2.48</v>
      </c>
      <c r="N466" s="33">
        <v>0</v>
      </c>
      <c r="O466" s="33">
        <v>0</v>
      </c>
      <c r="P466" s="33" t="s">
        <v>59</v>
      </c>
      <c r="Q466" s="33" t="s">
        <v>134</v>
      </c>
      <c r="R466" s="41">
        <v>4</v>
      </c>
      <c r="S466" s="39" t="s">
        <v>71</v>
      </c>
    </row>
    <row r="467" spans="1:19" s="46" customFormat="1" ht="20.100000000000001" customHeight="1">
      <c r="A467" s="35">
        <f t="shared" si="5"/>
        <v>161</v>
      </c>
      <c r="B467" s="76">
        <v>27202146351</v>
      </c>
      <c r="C467" s="38" t="s">
        <v>629</v>
      </c>
      <c r="D467" s="27" t="s">
        <v>387</v>
      </c>
      <c r="E467" s="34" t="s">
        <v>252</v>
      </c>
      <c r="F467" s="28">
        <v>37855</v>
      </c>
      <c r="G467" s="29" t="s">
        <v>57</v>
      </c>
      <c r="H467" s="30" t="s">
        <v>82</v>
      </c>
      <c r="I467" s="31">
        <v>8.43</v>
      </c>
      <c r="J467" s="32"/>
      <c r="K467" s="32">
        <v>8.3000000000000007</v>
      </c>
      <c r="L467" s="31">
        <v>8.5</v>
      </c>
      <c r="M467" s="31">
        <v>3.71</v>
      </c>
      <c r="N467" s="33" t="s">
        <v>59</v>
      </c>
      <c r="O467" s="33" t="s">
        <v>59</v>
      </c>
      <c r="P467" s="33" t="s">
        <v>59</v>
      </c>
      <c r="Q467" s="33" t="s">
        <v>60</v>
      </c>
      <c r="R467" s="41">
        <v>1</v>
      </c>
      <c r="S467" s="39" t="s">
        <v>71</v>
      </c>
    </row>
    <row r="468" spans="1:19" s="46" customFormat="1" ht="20.100000000000001" customHeight="1">
      <c r="A468" s="35">
        <f t="shared" si="5"/>
        <v>162</v>
      </c>
      <c r="B468" s="76">
        <v>27201241776</v>
      </c>
      <c r="C468" s="38" t="s">
        <v>630</v>
      </c>
      <c r="D468" s="27" t="s">
        <v>387</v>
      </c>
      <c r="E468" s="34" t="s">
        <v>252</v>
      </c>
      <c r="F468" s="28">
        <v>37943</v>
      </c>
      <c r="G468" s="29" t="s">
        <v>97</v>
      </c>
      <c r="H468" s="30" t="s">
        <v>82</v>
      </c>
      <c r="I468" s="31">
        <v>7.04</v>
      </c>
      <c r="J468" s="32"/>
      <c r="K468" s="32">
        <v>7.5</v>
      </c>
      <c r="L468" s="31">
        <v>7.23</v>
      </c>
      <c r="M468" s="31">
        <v>2.99</v>
      </c>
      <c r="N468" s="33">
        <v>0</v>
      </c>
      <c r="O468" s="33" t="s">
        <v>59</v>
      </c>
      <c r="P468" s="33" t="s">
        <v>59</v>
      </c>
      <c r="Q468" s="33" t="s">
        <v>85</v>
      </c>
      <c r="R468" s="41">
        <v>3</v>
      </c>
      <c r="S468" s="39" t="s">
        <v>71</v>
      </c>
    </row>
    <row r="469" spans="1:19" s="46" customFormat="1" ht="20.100000000000001" customHeight="1">
      <c r="A469" s="35">
        <f t="shared" si="5"/>
        <v>163</v>
      </c>
      <c r="B469" s="76">
        <v>27211243078</v>
      </c>
      <c r="C469" s="38" t="s">
        <v>631</v>
      </c>
      <c r="D469" s="27" t="s">
        <v>387</v>
      </c>
      <c r="E469" s="34" t="s">
        <v>252</v>
      </c>
      <c r="F469" s="28">
        <v>37722</v>
      </c>
      <c r="G469" s="29" t="s">
        <v>176</v>
      </c>
      <c r="H469" s="30" t="s">
        <v>58</v>
      </c>
      <c r="I469" s="31">
        <v>7.2</v>
      </c>
      <c r="J469" s="32"/>
      <c r="K469" s="32">
        <v>8.6999999999999993</v>
      </c>
      <c r="L469" s="31">
        <v>7.24</v>
      </c>
      <c r="M469" s="31">
        <v>2.99</v>
      </c>
      <c r="N469" s="33" t="s">
        <v>59</v>
      </c>
      <c r="O469" s="33" t="s">
        <v>59</v>
      </c>
      <c r="P469" s="33" t="s">
        <v>59</v>
      </c>
      <c r="Q469" s="33" t="s">
        <v>60</v>
      </c>
      <c r="R469" s="41">
        <v>0</v>
      </c>
      <c r="S469" s="39" t="s">
        <v>61</v>
      </c>
    </row>
    <row r="470" spans="1:19" s="46" customFormat="1" ht="20.100000000000001" customHeight="1">
      <c r="A470" s="35">
        <f t="shared" si="5"/>
        <v>164</v>
      </c>
      <c r="B470" s="76">
        <v>27211340492</v>
      </c>
      <c r="C470" s="38" t="s">
        <v>632</v>
      </c>
      <c r="D470" s="27" t="s">
        <v>387</v>
      </c>
      <c r="E470" s="34" t="s">
        <v>252</v>
      </c>
      <c r="F470" s="28">
        <v>37837</v>
      </c>
      <c r="G470" s="29" t="s">
        <v>97</v>
      </c>
      <c r="H470" s="30" t="s">
        <v>58</v>
      </c>
      <c r="I470" s="31">
        <v>6.18</v>
      </c>
      <c r="J470" s="32"/>
      <c r="K470" s="32">
        <v>7.7</v>
      </c>
      <c r="L470" s="31">
        <v>6.43</v>
      </c>
      <c r="M470" s="31">
        <v>2.5</v>
      </c>
      <c r="N470" s="33">
        <v>0</v>
      </c>
      <c r="O470" s="33" t="s">
        <v>59</v>
      </c>
      <c r="P470" s="33" t="s">
        <v>59</v>
      </c>
      <c r="Q470" s="33" t="s">
        <v>60</v>
      </c>
      <c r="R470" s="41">
        <v>5</v>
      </c>
      <c r="S470" s="39" t="s">
        <v>71</v>
      </c>
    </row>
    <row r="471" spans="1:19" s="46" customFormat="1" ht="20.100000000000001" customHeight="1">
      <c r="A471" s="35">
        <f t="shared" si="5"/>
        <v>165</v>
      </c>
      <c r="B471" s="76">
        <v>27211200875</v>
      </c>
      <c r="C471" s="38" t="s">
        <v>142</v>
      </c>
      <c r="D471" s="27" t="s">
        <v>389</v>
      </c>
      <c r="E471" s="34" t="s">
        <v>252</v>
      </c>
      <c r="F471" s="28">
        <v>37836</v>
      </c>
      <c r="G471" s="29" t="s">
        <v>75</v>
      </c>
      <c r="H471" s="30" t="s">
        <v>58</v>
      </c>
      <c r="I471" s="31">
        <v>7.32</v>
      </c>
      <c r="J471" s="32"/>
      <c r="K471" s="32">
        <v>8.6</v>
      </c>
      <c r="L471" s="31">
        <v>7.35</v>
      </c>
      <c r="M471" s="31">
        <v>3.07</v>
      </c>
      <c r="N471" s="33" t="s">
        <v>59</v>
      </c>
      <c r="O471" s="33" t="s">
        <v>59</v>
      </c>
      <c r="P471" s="33" t="s">
        <v>59</v>
      </c>
      <c r="Q471" s="33" t="s">
        <v>60</v>
      </c>
      <c r="R471" s="41">
        <v>0</v>
      </c>
      <c r="S471" s="39" t="s">
        <v>61</v>
      </c>
    </row>
    <row r="472" spans="1:19" s="46" customFormat="1" ht="20.100000000000001" customHeight="1">
      <c r="A472" s="35">
        <f t="shared" si="5"/>
        <v>166</v>
      </c>
      <c r="B472" s="76">
        <v>27212933744</v>
      </c>
      <c r="C472" s="38" t="s">
        <v>633</v>
      </c>
      <c r="D472" s="27" t="s">
        <v>389</v>
      </c>
      <c r="E472" s="34" t="s">
        <v>252</v>
      </c>
      <c r="F472" s="28">
        <v>37960</v>
      </c>
      <c r="G472" s="29" t="s">
        <v>94</v>
      </c>
      <c r="H472" s="30" t="s">
        <v>58</v>
      </c>
      <c r="I472" s="31">
        <v>6.26</v>
      </c>
      <c r="J472" s="32"/>
      <c r="K472" s="32">
        <v>0</v>
      </c>
      <c r="L472" s="31">
        <v>6.14</v>
      </c>
      <c r="M472" s="31">
        <v>2.35</v>
      </c>
      <c r="N472" s="33">
        <v>0</v>
      </c>
      <c r="O472" s="33" t="s">
        <v>59</v>
      </c>
      <c r="P472" s="33" t="s">
        <v>59</v>
      </c>
      <c r="Q472" s="33" t="s">
        <v>67</v>
      </c>
      <c r="R472" s="41">
        <v>1</v>
      </c>
      <c r="S472" s="39" t="s">
        <v>68</v>
      </c>
    </row>
    <row r="473" spans="1:19" s="46" customFormat="1" ht="20.100000000000001" customHeight="1">
      <c r="A473" s="35">
        <f t="shared" si="5"/>
        <v>167</v>
      </c>
      <c r="B473" s="76">
        <v>27211236991</v>
      </c>
      <c r="C473" s="38" t="s">
        <v>300</v>
      </c>
      <c r="D473" s="27" t="s">
        <v>389</v>
      </c>
      <c r="E473" s="34" t="s">
        <v>252</v>
      </c>
      <c r="F473" s="28">
        <v>37669</v>
      </c>
      <c r="G473" s="29" t="s">
        <v>57</v>
      </c>
      <c r="H473" s="30" t="s">
        <v>58</v>
      </c>
      <c r="I473" s="31">
        <v>7.32</v>
      </c>
      <c r="J473" s="32"/>
      <c r="K473" s="32">
        <v>6.7</v>
      </c>
      <c r="L473" s="31">
        <v>7.31</v>
      </c>
      <c r="M473" s="31">
        <v>3.06</v>
      </c>
      <c r="N473" s="33">
        <v>0</v>
      </c>
      <c r="O473" s="33" t="s">
        <v>59</v>
      </c>
      <c r="P473" s="33" t="s">
        <v>59</v>
      </c>
      <c r="Q473" s="33" t="s">
        <v>60</v>
      </c>
      <c r="R473" s="41">
        <v>0</v>
      </c>
      <c r="S473" s="39" t="s">
        <v>71</v>
      </c>
    </row>
    <row r="474" spans="1:19" s="46" customFormat="1" ht="20.100000000000001" customHeight="1">
      <c r="A474" s="35">
        <f t="shared" si="5"/>
        <v>168</v>
      </c>
      <c r="B474" s="76">
        <v>27211202101</v>
      </c>
      <c r="C474" s="38" t="s">
        <v>634</v>
      </c>
      <c r="D474" s="27" t="s">
        <v>389</v>
      </c>
      <c r="E474" s="34" t="s">
        <v>252</v>
      </c>
      <c r="F474" s="28">
        <v>37752</v>
      </c>
      <c r="G474" s="29" t="s">
        <v>97</v>
      </c>
      <c r="H474" s="30" t="s">
        <v>58</v>
      </c>
      <c r="I474" s="31">
        <v>6.31</v>
      </c>
      <c r="J474" s="32"/>
      <c r="K474" s="32">
        <v>7.8</v>
      </c>
      <c r="L474" s="31">
        <v>6.45</v>
      </c>
      <c r="M474" s="31">
        <v>2.5499999999999998</v>
      </c>
      <c r="N474" s="33">
        <v>0</v>
      </c>
      <c r="O474" s="33" t="s">
        <v>59</v>
      </c>
      <c r="P474" s="33" t="s">
        <v>59</v>
      </c>
      <c r="Q474" s="33" t="s">
        <v>60</v>
      </c>
      <c r="R474" s="41">
        <v>2</v>
      </c>
      <c r="S474" s="39" t="s">
        <v>71</v>
      </c>
    </row>
    <row r="475" spans="1:19" s="46" customFormat="1" ht="20.100000000000001" customHeight="1">
      <c r="A475" s="35">
        <f t="shared" si="5"/>
        <v>169</v>
      </c>
      <c r="B475" s="76">
        <v>27211241172</v>
      </c>
      <c r="C475" s="38" t="s">
        <v>156</v>
      </c>
      <c r="D475" s="27" t="s">
        <v>389</v>
      </c>
      <c r="E475" s="34" t="s">
        <v>252</v>
      </c>
      <c r="F475" s="28">
        <v>37912</v>
      </c>
      <c r="G475" s="29" t="s">
        <v>128</v>
      </c>
      <c r="H475" s="30" t="s">
        <v>58</v>
      </c>
      <c r="I475" s="31">
        <v>6.58</v>
      </c>
      <c r="J475" s="32"/>
      <c r="K475" s="32">
        <v>0</v>
      </c>
      <c r="L475" s="31">
        <v>6.63</v>
      </c>
      <c r="M475" s="31">
        <v>2.67</v>
      </c>
      <c r="N475" s="33">
        <v>0</v>
      </c>
      <c r="O475" s="33" t="s">
        <v>59</v>
      </c>
      <c r="P475" s="33" t="s">
        <v>59</v>
      </c>
      <c r="Q475" s="33" t="s">
        <v>60</v>
      </c>
      <c r="R475" s="41">
        <v>3</v>
      </c>
      <c r="S475" s="39" t="s">
        <v>68</v>
      </c>
    </row>
    <row r="476" spans="1:19" s="46" customFormat="1" ht="20.100000000000001" customHeight="1">
      <c r="A476" s="35">
        <f t="shared" si="5"/>
        <v>170</v>
      </c>
      <c r="B476" s="76">
        <v>27211252995</v>
      </c>
      <c r="C476" s="38" t="s">
        <v>635</v>
      </c>
      <c r="D476" s="27" t="s">
        <v>389</v>
      </c>
      <c r="E476" s="34" t="s">
        <v>252</v>
      </c>
      <c r="F476" s="28">
        <v>37927</v>
      </c>
      <c r="G476" s="29" t="s">
        <v>97</v>
      </c>
      <c r="H476" s="30" t="s">
        <v>58</v>
      </c>
      <c r="I476" s="31">
        <v>6.57</v>
      </c>
      <c r="J476" s="32"/>
      <c r="K476" s="32">
        <v>7.8</v>
      </c>
      <c r="L476" s="31">
        <v>6.65</v>
      </c>
      <c r="M476" s="31">
        <v>2.69</v>
      </c>
      <c r="N476" s="33">
        <v>0</v>
      </c>
      <c r="O476" s="33" t="s">
        <v>59</v>
      </c>
      <c r="P476" s="33" t="s">
        <v>59</v>
      </c>
      <c r="Q476" s="33" t="s">
        <v>60</v>
      </c>
      <c r="R476" s="41">
        <v>4</v>
      </c>
      <c r="S476" s="39" t="s">
        <v>71</v>
      </c>
    </row>
    <row r="477" spans="1:19" s="46" customFormat="1" ht="20.100000000000001" customHeight="1">
      <c r="A477" s="35">
        <f t="shared" si="5"/>
        <v>171</v>
      </c>
      <c r="B477" s="76">
        <v>27211203150</v>
      </c>
      <c r="C477" s="38" t="s">
        <v>310</v>
      </c>
      <c r="D477" s="27" t="s">
        <v>392</v>
      </c>
      <c r="E477" s="34" t="s">
        <v>252</v>
      </c>
      <c r="F477" s="28">
        <v>37726</v>
      </c>
      <c r="G477" s="29" t="s">
        <v>97</v>
      </c>
      <c r="H477" s="30" t="s">
        <v>58</v>
      </c>
      <c r="I477" s="31">
        <v>5.99</v>
      </c>
      <c r="J477" s="32"/>
      <c r="K477" s="32">
        <v>0</v>
      </c>
      <c r="L477" s="31">
        <v>5.94</v>
      </c>
      <c r="M477" s="31">
        <v>2.1800000000000002</v>
      </c>
      <c r="N477" s="33">
        <v>0</v>
      </c>
      <c r="O477" s="33" t="s">
        <v>59</v>
      </c>
      <c r="P477" s="33" t="s">
        <v>59</v>
      </c>
      <c r="Q477" s="33" t="s">
        <v>60</v>
      </c>
      <c r="R477" s="41">
        <v>4</v>
      </c>
      <c r="S477" s="39" t="s">
        <v>68</v>
      </c>
    </row>
    <row r="478" spans="1:19" s="46" customFormat="1" ht="20.100000000000001" customHeight="1">
      <c r="A478" s="35">
        <f t="shared" si="5"/>
        <v>172</v>
      </c>
      <c r="B478" s="76">
        <v>27211202259</v>
      </c>
      <c r="C478" s="38" t="s">
        <v>175</v>
      </c>
      <c r="D478" s="27" t="s">
        <v>396</v>
      </c>
      <c r="E478" s="34" t="s">
        <v>252</v>
      </c>
      <c r="F478" s="28">
        <v>37698</v>
      </c>
      <c r="G478" s="29" t="s">
        <v>446</v>
      </c>
      <c r="H478" s="30" t="s">
        <v>58</v>
      </c>
      <c r="I478" s="31">
        <v>6.78</v>
      </c>
      <c r="J478" s="32"/>
      <c r="K478" s="32">
        <v>7.3</v>
      </c>
      <c r="L478" s="31">
        <v>6.85</v>
      </c>
      <c r="M478" s="31">
        <v>2.77</v>
      </c>
      <c r="N478" s="33">
        <v>0</v>
      </c>
      <c r="O478" s="33" t="s">
        <v>59</v>
      </c>
      <c r="P478" s="33" t="s">
        <v>59</v>
      </c>
      <c r="Q478" s="33" t="s">
        <v>134</v>
      </c>
      <c r="R478" s="41">
        <v>1</v>
      </c>
      <c r="S478" s="39" t="s">
        <v>71</v>
      </c>
    </row>
    <row r="479" spans="1:19" s="46" customFormat="1" ht="20.100000000000001" customHeight="1">
      <c r="A479" s="35">
        <f t="shared" si="5"/>
        <v>173</v>
      </c>
      <c r="B479" s="76">
        <v>27211240132</v>
      </c>
      <c r="C479" s="38" t="s">
        <v>636</v>
      </c>
      <c r="D479" s="27" t="s">
        <v>637</v>
      </c>
      <c r="E479" s="34" t="s">
        <v>252</v>
      </c>
      <c r="F479" s="28">
        <v>37683</v>
      </c>
      <c r="G479" s="29" t="s">
        <v>57</v>
      </c>
      <c r="H479" s="30" t="s">
        <v>58</v>
      </c>
      <c r="I479" s="31">
        <v>7.29</v>
      </c>
      <c r="J479" s="32"/>
      <c r="K479" s="32">
        <v>7.5</v>
      </c>
      <c r="L479" s="31">
        <v>7.54</v>
      </c>
      <c r="M479" s="31">
        <v>3.16</v>
      </c>
      <c r="N479" s="33">
        <v>0</v>
      </c>
      <c r="O479" s="33" t="s">
        <v>59</v>
      </c>
      <c r="P479" s="33" t="s">
        <v>59</v>
      </c>
      <c r="Q479" s="33" t="s">
        <v>60</v>
      </c>
      <c r="R479" s="41">
        <v>4</v>
      </c>
      <c r="S479" s="39" t="s">
        <v>71</v>
      </c>
    </row>
    <row r="480" spans="1:19" s="46" customFormat="1" ht="20.100000000000001" customHeight="1">
      <c r="A480" s="35">
        <f t="shared" si="5"/>
        <v>174</v>
      </c>
      <c r="B480" s="76">
        <v>27201223338</v>
      </c>
      <c r="C480" s="38" t="s">
        <v>638</v>
      </c>
      <c r="D480" s="27" t="s">
        <v>639</v>
      </c>
      <c r="E480" s="34" t="s">
        <v>252</v>
      </c>
      <c r="F480" s="28">
        <v>37779</v>
      </c>
      <c r="G480" s="29" t="s">
        <v>57</v>
      </c>
      <c r="H480" s="30" t="s">
        <v>82</v>
      </c>
      <c r="I480" s="31">
        <v>7.57</v>
      </c>
      <c r="J480" s="32"/>
      <c r="K480" s="32">
        <v>8.5</v>
      </c>
      <c r="L480" s="31">
        <v>7.59</v>
      </c>
      <c r="M480" s="31">
        <v>3.22</v>
      </c>
      <c r="N480" s="33" t="s">
        <v>59</v>
      </c>
      <c r="O480" s="33" t="s">
        <v>59</v>
      </c>
      <c r="P480" s="33" t="s">
        <v>59</v>
      </c>
      <c r="Q480" s="33" t="s">
        <v>67</v>
      </c>
      <c r="R480" s="41">
        <v>0</v>
      </c>
      <c r="S480" s="39" t="s">
        <v>61</v>
      </c>
    </row>
    <row r="481" spans="1:19" s="46" customFormat="1" ht="20.100000000000001" customHeight="1">
      <c r="A481" s="35">
        <f t="shared" si="5"/>
        <v>175</v>
      </c>
      <c r="B481" s="76">
        <v>27211235617</v>
      </c>
      <c r="C481" s="38" t="s">
        <v>175</v>
      </c>
      <c r="D481" s="27" t="s">
        <v>640</v>
      </c>
      <c r="E481" s="34" t="s">
        <v>252</v>
      </c>
      <c r="F481" s="28">
        <v>37622</v>
      </c>
      <c r="G481" s="29" t="s">
        <v>57</v>
      </c>
      <c r="H481" s="30" t="s">
        <v>58</v>
      </c>
      <c r="I481" s="31">
        <v>6.89</v>
      </c>
      <c r="J481" s="32"/>
      <c r="K481" s="32">
        <v>8.1999999999999993</v>
      </c>
      <c r="L481" s="31">
        <v>6.98</v>
      </c>
      <c r="M481" s="31">
        <v>2.87</v>
      </c>
      <c r="N481" s="33">
        <v>0</v>
      </c>
      <c r="O481" s="33" t="s">
        <v>59</v>
      </c>
      <c r="P481" s="33" t="s">
        <v>59</v>
      </c>
      <c r="Q481" s="33" t="s">
        <v>60</v>
      </c>
      <c r="R481" s="41">
        <v>1</v>
      </c>
      <c r="S481" s="39" t="s">
        <v>71</v>
      </c>
    </row>
    <row r="482" spans="1:19" s="46" customFormat="1" ht="20.100000000000001" customHeight="1">
      <c r="A482" s="35">
        <f t="shared" si="5"/>
        <v>176</v>
      </c>
      <c r="B482" s="76">
        <v>27211243345</v>
      </c>
      <c r="C482" s="38" t="s">
        <v>641</v>
      </c>
      <c r="D482" s="27" t="s">
        <v>238</v>
      </c>
      <c r="E482" s="34" t="s">
        <v>252</v>
      </c>
      <c r="F482" s="28">
        <v>37969</v>
      </c>
      <c r="G482" s="29" t="s">
        <v>57</v>
      </c>
      <c r="H482" s="30" t="s">
        <v>58</v>
      </c>
      <c r="I482" s="31">
        <v>6.09</v>
      </c>
      <c r="J482" s="32"/>
      <c r="K482" s="32">
        <v>8.1999999999999993</v>
      </c>
      <c r="L482" s="31">
        <v>6.29</v>
      </c>
      <c r="M482" s="31">
        <v>2.38</v>
      </c>
      <c r="N482" s="33">
        <v>0</v>
      </c>
      <c r="O482" s="33" t="s">
        <v>59</v>
      </c>
      <c r="P482" s="33" t="s">
        <v>59</v>
      </c>
      <c r="Q482" s="33" t="s">
        <v>60</v>
      </c>
      <c r="R482" s="41">
        <v>3</v>
      </c>
      <c r="S482" s="39" t="s">
        <v>71</v>
      </c>
    </row>
    <row r="483" spans="1:19" s="46" customFormat="1" ht="20.100000000000001" customHeight="1">
      <c r="A483" s="35">
        <f t="shared" si="5"/>
        <v>177</v>
      </c>
      <c r="B483" s="76">
        <v>27211201137</v>
      </c>
      <c r="C483" s="38" t="s">
        <v>642</v>
      </c>
      <c r="D483" s="27" t="s">
        <v>238</v>
      </c>
      <c r="E483" s="34" t="s">
        <v>252</v>
      </c>
      <c r="F483" s="28">
        <v>37965</v>
      </c>
      <c r="G483" s="29" t="s">
        <v>75</v>
      </c>
      <c r="H483" s="30" t="s">
        <v>58</v>
      </c>
      <c r="I483" s="31">
        <v>7.06</v>
      </c>
      <c r="J483" s="32"/>
      <c r="K483" s="32">
        <v>8.1999999999999993</v>
      </c>
      <c r="L483" s="31">
        <v>7.45</v>
      </c>
      <c r="M483" s="31">
        <v>3.14</v>
      </c>
      <c r="N483" s="33">
        <v>0</v>
      </c>
      <c r="O483" s="33" t="s">
        <v>59</v>
      </c>
      <c r="P483" s="33" t="s">
        <v>59</v>
      </c>
      <c r="Q483" s="33" t="s">
        <v>85</v>
      </c>
      <c r="R483" s="41">
        <v>6</v>
      </c>
      <c r="S483" s="39" t="s">
        <v>71</v>
      </c>
    </row>
    <row r="484" spans="1:19" s="46" customFormat="1" ht="20.100000000000001" customHeight="1">
      <c r="A484" s="35">
        <f t="shared" si="5"/>
        <v>178</v>
      </c>
      <c r="B484" s="76">
        <v>27211341736</v>
      </c>
      <c r="C484" s="38" t="s">
        <v>643</v>
      </c>
      <c r="D484" s="27" t="s">
        <v>644</v>
      </c>
      <c r="E484" s="34" t="s">
        <v>252</v>
      </c>
      <c r="F484" s="28">
        <v>37704</v>
      </c>
      <c r="G484" s="29" t="s">
        <v>94</v>
      </c>
      <c r="H484" s="30" t="s">
        <v>58</v>
      </c>
      <c r="I484" s="31">
        <v>6.69</v>
      </c>
      <c r="J484" s="32"/>
      <c r="K484" s="32">
        <v>7.9</v>
      </c>
      <c r="L484" s="31">
        <v>6.72</v>
      </c>
      <c r="M484" s="31">
        <v>2.66</v>
      </c>
      <c r="N484" s="33" t="s">
        <v>59</v>
      </c>
      <c r="O484" s="33" t="s">
        <v>59</v>
      </c>
      <c r="P484" s="33" t="s">
        <v>59</v>
      </c>
      <c r="Q484" s="33" t="s">
        <v>85</v>
      </c>
      <c r="R484" s="41">
        <v>0</v>
      </c>
      <c r="S484" s="39" t="s">
        <v>61</v>
      </c>
    </row>
    <row r="485" spans="1:19" s="46" customFormat="1" ht="20.100000000000001" customHeight="1">
      <c r="A485" s="35">
        <f t="shared" si="5"/>
        <v>179</v>
      </c>
      <c r="B485" s="76">
        <v>27211226914</v>
      </c>
      <c r="C485" s="38" t="s">
        <v>175</v>
      </c>
      <c r="D485" s="27" t="s">
        <v>407</v>
      </c>
      <c r="E485" s="34" t="s">
        <v>252</v>
      </c>
      <c r="F485" s="28">
        <v>37778</v>
      </c>
      <c r="G485" s="29" t="s">
        <v>176</v>
      </c>
      <c r="H485" s="30" t="s">
        <v>58</v>
      </c>
      <c r="I485" s="31">
        <v>6.24</v>
      </c>
      <c r="J485" s="32"/>
      <c r="K485" s="32">
        <v>0</v>
      </c>
      <c r="L485" s="31">
        <v>6.13</v>
      </c>
      <c r="M485" s="31">
        <v>2.34</v>
      </c>
      <c r="N485" s="33">
        <v>0</v>
      </c>
      <c r="O485" s="33" t="s">
        <v>59</v>
      </c>
      <c r="P485" s="33" t="s">
        <v>59</v>
      </c>
      <c r="Q485" s="33" t="s">
        <v>67</v>
      </c>
      <c r="R485" s="41">
        <v>1</v>
      </c>
      <c r="S485" s="39" t="s">
        <v>68</v>
      </c>
    </row>
    <row r="486" spans="1:19" s="46" customFormat="1" ht="20.100000000000001" customHeight="1">
      <c r="A486" s="35">
        <f t="shared" si="5"/>
        <v>180</v>
      </c>
      <c r="B486" s="76">
        <v>27211202366</v>
      </c>
      <c r="C486" s="38" t="s">
        <v>412</v>
      </c>
      <c r="D486" s="27" t="s">
        <v>411</v>
      </c>
      <c r="E486" s="34" t="s">
        <v>252</v>
      </c>
      <c r="F486" s="28">
        <v>37745</v>
      </c>
      <c r="G486" s="29" t="s">
        <v>176</v>
      </c>
      <c r="H486" s="30" t="s">
        <v>58</v>
      </c>
      <c r="I486" s="31">
        <v>6.62</v>
      </c>
      <c r="J486" s="32"/>
      <c r="K486" s="32">
        <v>8.4</v>
      </c>
      <c r="L486" s="31">
        <v>6.83</v>
      </c>
      <c r="M486" s="31">
        <v>2.72</v>
      </c>
      <c r="N486" s="33">
        <v>0</v>
      </c>
      <c r="O486" s="33" t="s">
        <v>59</v>
      </c>
      <c r="P486" s="33" t="s">
        <v>59</v>
      </c>
      <c r="Q486" s="33" t="s">
        <v>60</v>
      </c>
      <c r="R486" s="41">
        <v>3</v>
      </c>
      <c r="S486" s="39" t="s">
        <v>71</v>
      </c>
    </row>
    <row r="487" spans="1:19" s="46" customFormat="1" ht="20.100000000000001" customHeight="1">
      <c r="A487" s="35">
        <f t="shared" si="5"/>
        <v>181</v>
      </c>
      <c r="B487" s="76">
        <v>27217840984</v>
      </c>
      <c r="C487" s="38" t="s">
        <v>645</v>
      </c>
      <c r="D487" s="27" t="s">
        <v>417</v>
      </c>
      <c r="E487" s="34" t="s">
        <v>252</v>
      </c>
      <c r="F487" s="28">
        <v>37838</v>
      </c>
      <c r="G487" s="29" t="s">
        <v>57</v>
      </c>
      <c r="H487" s="30" t="s">
        <v>58</v>
      </c>
      <c r="I487" s="31">
        <v>7.82</v>
      </c>
      <c r="J487" s="32"/>
      <c r="K487" s="32">
        <v>8.3000000000000007</v>
      </c>
      <c r="L487" s="31">
        <v>7.89</v>
      </c>
      <c r="M487" s="31">
        <v>3.41</v>
      </c>
      <c r="N487" s="33">
        <v>0</v>
      </c>
      <c r="O487" s="33" t="s">
        <v>59</v>
      </c>
      <c r="P487" s="33" t="s">
        <v>59</v>
      </c>
      <c r="Q487" s="33" t="s">
        <v>60</v>
      </c>
      <c r="R487" s="41">
        <v>1</v>
      </c>
      <c r="S487" s="39" t="s">
        <v>71</v>
      </c>
    </row>
    <row r="488" spans="1:19" s="46" customFormat="1" ht="20.100000000000001" customHeight="1">
      <c r="A488" s="35">
        <f t="shared" si="5"/>
        <v>182</v>
      </c>
      <c r="B488" s="76">
        <v>27211201975</v>
      </c>
      <c r="C488" s="38" t="s">
        <v>646</v>
      </c>
      <c r="D488" s="27" t="s">
        <v>417</v>
      </c>
      <c r="E488" s="34" t="s">
        <v>252</v>
      </c>
      <c r="F488" s="28">
        <v>37904</v>
      </c>
      <c r="G488" s="29" t="s">
        <v>97</v>
      </c>
      <c r="H488" s="30" t="s">
        <v>58</v>
      </c>
      <c r="I488" s="31">
        <v>6</v>
      </c>
      <c r="J488" s="32"/>
      <c r="K488" s="32">
        <v>7.9</v>
      </c>
      <c r="L488" s="31">
        <v>6.07</v>
      </c>
      <c r="M488" s="31">
        <v>2.27</v>
      </c>
      <c r="N488" s="33" t="s">
        <v>59</v>
      </c>
      <c r="O488" s="33" t="s">
        <v>59</v>
      </c>
      <c r="P488" s="33" t="s">
        <v>59</v>
      </c>
      <c r="Q488" s="33">
        <v>0</v>
      </c>
      <c r="R488" s="41">
        <v>1</v>
      </c>
      <c r="S488" s="39" t="s">
        <v>71</v>
      </c>
    </row>
    <row r="489" spans="1:19" s="46" customFormat="1" ht="20.100000000000001" customHeight="1">
      <c r="A489" s="35">
        <f t="shared" si="5"/>
        <v>183</v>
      </c>
      <c r="B489" s="76">
        <v>27204321839</v>
      </c>
      <c r="C489" s="38" t="s">
        <v>647</v>
      </c>
      <c r="D489" s="27" t="s">
        <v>420</v>
      </c>
      <c r="E489" s="34" t="s">
        <v>252</v>
      </c>
      <c r="F489" s="28">
        <v>37827</v>
      </c>
      <c r="G489" s="29" t="s">
        <v>97</v>
      </c>
      <c r="H489" s="30" t="s">
        <v>58</v>
      </c>
      <c r="I489" s="31">
        <v>7.33</v>
      </c>
      <c r="J489" s="32"/>
      <c r="K489" s="32">
        <v>8</v>
      </c>
      <c r="L489" s="31">
        <v>7.4</v>
      </c>
      <c r="M489" s="31">
        <v>3.12</v>
      </c>
      <c r="N489" s="33" t="s">
        <v>59</v>
      </c>
      <c r="O489" s="33" t="s">
        <v>59</v>
      </c>
      <c r="P489" s="33" t="s">
        <v>59</v>
      </c>
      <c r="Q489" s="33" t="s">
        <v>60</v>
      </c>
      <c r="R489" s="41">
        <v>1</v>
      </c>
      <c r="S489" s="39" t="s">
        <v>71</v>
      </c>
    </row>
    <row r="490" spans="1:19" s="46" customFormat="1" ht="20.100000000000001" customHeight="1">
      <c r="A490" s="35">
        <f t="shared" si="5"/>
        <v>184</v>
      </c>
      <c r="B490" s="76">
        <v>27211228363</v>
      </c>
      <c r="C490" s="38" t="s">
        <v>126</v>
      </c>
      <c r="D490" s="27" t="s">
        <v>648</v>
      </c>
      <c r="E490" s="34" t="s">
        <v>252</v>
      </c>
      <c r="F490" s="28">
        <v>37645</v>
      </c>
      <c r="G490" s="29" t="s">
        <v>81</v>
      </c>
      <c r="H490" s="30" t="s">
        <v>58</v>
      </c>
      <c r="I490" s="31">
        <v>6.98</v>
      </c>
      <c r="J490" s="32"/>
      <c r="K490" s="32">
        <v>7.7</v>
      </c>
      <c r="L490" s="31">
        <v>7.05</v>
      </c>
      <c r="M490" s="31">
        <v>2.91</v>
      </c>
      <c r="N490" s="33">
        <v>0</v>
      </c>
      <c r="O490" s="33" t="s">
        <v>59</v>
      </c>
      <c r="P490" s="33" t="s">
        <v>59</v>
      </c>
      <c r="Q490" s="33" t="s">
        <v>60</v>
      </c>
      <c r="R490" s="41">
        <v>1</v>
      </c>
      <c r="S490" s="39" t="s">
        <v>71</v>
      </c>
    </row>
    <row r="491" spans="1:19" s="46" customFormat="1" ht="20.100000000000001" customHeight="1">
      <c r="A491" s="35">
        <f t="shared" si="5"/>
        <v>185</v>
      </c>
      <c r="B491" s="76">
        <v>27211202591</v>
      </c>
      <c r="C491" s="38" t="s">
        <v>544</v>
      </c>
      <c r="D491" s="27" t="s">
        <v>116</v>
      </c>
      <c r="E491" s="34" t="s">
        <v>252</v>
      </c>
      <c r="F491" s="28">
        <v>37902</v>
      </c>
      <c r="G491" s="29" t="s">
        <v>446</v>
      </c>
      <c r="H491" s="30" t="s">
        <v>58</v>
      </c>
      <c r="I491" s="31">
        <v>7.73</v>
      </c>
      <c r="J491" s="32"/>
      <c r="K491" s="32">
        <v>9</v>
      </c>
      <c r="L491" s="31">
        <v>7.76</v>
      </c>
      <c r="M491" s="31">
        <v>3.3</v>
      </c>
      <c r="N491" s="33" t="s">
        <v>59</v>
      </c>
      <c r="O491" s="33" t="s">
        <v>59</v>
      </c>
      <c r="P491" s="33" t="s">
        <v>59</v>
      </c>
      <c r="Q491" s="33" t="s">
        <v>85</v>
      </c>
      <c r="R491" s="41">
        <v>0</v>
      </c>
      <c r="S491" s="39" t="s">
        <v>61</v>
      </c>
    </row>
    <row r="492" spans="1:19" s="46" customFormat="1" ht="20.100000000000001" customHeight="1">
      <c r="A492" s="35">
        <f t="shared" si="5"/>
        <v>186</v>
      </c>
      <c r="B492" s="76">
        <v>27211220704</v>
      </c>
      <c r="C492" s="38" t="s">
        <v>649</v>
      </c>
      <c r="D492" s="27" t="s">
        <v>116</v>
      </c>
      <c r="E492" s="34" t="s">
        <v>252</v>
      </c>
      <c r="F492" s="28">
        <v>37667</v>
      </c>
      <c r="G492" s="29" t="s">
        <v>75</v>
      </c>
      <c r="H492" s="30" t="s">
        <v>58</v>
      </c>
      <c r="I492" s="31">
        <v>6.82</v>
      </c>
      <c r="J492" s="32"/>
      <c r="K492" s="32">
        <v>6.3</v>
      </c>
      <c r="L492" s="31">
        <v>7.03</v>
      </c>
      <c r="M492" s="31">
        <v>2.88</v>
      </c>
      <c r="N492" s="33" t="s">
        <v>59</v>
      </c>
      <c r="O492" s="33" t="s">
        <v>59</v>
      </c>
      <c r="P492" s="33" t="s">
        <v>59</v>
      </c>
      <c r="Q492" s="33" t="s">
        <v>60</v>
      </c>
      <c r="R492" s="41">
        <v>4</v>
      </c>
      <c r="S492" s="39" t="s">
        <v>71</v>
      </c>
    </row>
    <row r="493" spans="1:19" s="46" customFormat="1" ht="20.100000000000001" customHeight="1">
      <c r="A493" s="35">
        <f t="shared" si="5"/>
        <v>187</v>
      </c>
      <c r="B493" s="76">
        <v>27211202256</v>
      </c>
      <c r="C493" s="38" t="s">
        <v>650</v>
      </c>
      <c r="D493" s="27" t="s">
        <v>651</v>
      </c>
      <c r="E493" s="34" t="s">
        <v>252</v>
      </c>
      <c r="F493" s="28">
        <v>37909</v>
      </c>
      <c r="G493" s="29" t="s">
        <v>94</v>
      </c>
      <c r="H493" s="30" t="s">
        <v>58</v>
      </c>
      <c r="I493" s="31">
        <v>7.34</v>
      </c>
      <c r="J493" s="32"/>
      <c r="K493" s="32">
        <v>8</v>
      </c>
      <c r="L493" s="31">
        <v>7.35</v>
      </c>
      <c r="M493" s="31">
        <v>3.07</v>
      </c>
      <c r="N493" s="33" t="s">
        <v>59</v>
      </c>
      <c r="O493" s="33" t="s">
        <v>59</v>
      </c>
      <c r="P493" s="33" t="s">
        <v>59</v>
      </c>
      <c r="Q493" s="33" t="s">
        <v>60</v>
      </c>
      <c r="R493" s="41">
        <v>0</v>
      </c>
      <c r="S493" s="39" t="s">
        <v>61</v>
      </c>
    </row>
    <row r="494" spans="1:19" s="46" customFormat="1" ht="20.100000000000001" customHeight="1">
      <c r="A494" s="35">
        <f t="shared" si="5"/>
        <v>188</v>
      </c>
      <c r="B494" s="76">
        <v>27211202800</v>
      </c>
      <c r="C494" s="38" t="s">
        <v>652</v>
      </c>
      <c r="D494" s="27" t="s">
        <v>651</v>
      </c>
      <c r="E494" s="34" t="s">
        <v>252</v>
      </c>
      <c r="F494" s="28">
        <v>37931</v>
      </c>
      <c r="G494" s="29" t="s">
        <v>176</v>
      </c>
      <c r="H494" s="30" t="s">
        <v>58</v>
      </c>
      <c r="I494" s="31">
        <v>7.2</v>
      </c>
      <c r="J494" s="32"/>
      <c r="K494" s="32">
        <v>8.1999999999999993</v>
      </c>
      <c r="L494" s="31">
        <v>7.23</v>
      </c>
      <c r="M494" s="31">
        <v>3.01</v>
      </c>
      <c r="N494" s="33">
        <v>0</v>
      </c>
      <c r="O494" s="33" t="s">
        <v>59</v>
      </c>
      <c r="P494" s="33" t="s">
        <v>59</v>
      </c>
      <c r="Q494" s="33" t="s">
        <v>60</v>
      </c>
      <c r="R494" s="41">
        <v>0</v>
      </c>
      <c r="S494" s="39" t="s">
        <v>71</v>
      </c>
    </row>
    <row r="495" spans="1:19" s="46" customFormat="1" ht="20.100000000000001" customHeight="1">
      <c r="A495" s="35">
        <f t="shared" si="5"/>
        <v>189</v>
      </c>
      <c r="B495" s="76">
        <v>27211235694</v>
      </c>
      <c r="C495" s="38" t="s">
        <v>653</v>
      </c>
      <c r="D495" s="27" t="s">
        <v>651</v>
      </c>
      <c r="E495" s="34" t="s">
        <v>252</v>
      </c>
      <c r="F495" s="28">
        <v>37929</v>
      </c>
      <c r="G495" s="29" t="s">
        <v>176</v>
      </c>
      <c r="H495" s="30" t="s">
        <v>58</v>
      </c>
      <c r="I495" s="31">
        <v>7.12</v>
      </c>
      <c r="J495" s="32"/>
      <c r="K495" s="32">
        <v>9</v>
      </c>
      <c r="L495" s="31">
        <v>7.16</v>
      </c>
      <c r="M495" s="31">
        <v>2.94</v>
      </c>
      <c r="N495" s="33" t="s">
        <v>59</v>
      </c>
      <c r="O495" s="33" t="s">
        <v>59</v>
      </c>
      <c r="P495" s="33" t="s">
        <v>59</v>
      </c>
      <c r="Q495" s="33" t="s">
        <v>85</v>
      </c>
      <c r="R495" s="41">
        <v>0</v>
      </c>
      <c r="S495" s="39" t="s">
        <v>61</v>
      </c>
    </row>
    <row r="496" spans="1:19" s="46" customFormat="1" ht="20.100000000000001" customHeight="1">
      <c r="A496" s="35">
        <f t="shared" si="5"/>
        <v>190</v>
      </c>
      <c r="B496" s="76">
        <v>27211228862</v>
      </c>
      <c r="C496" s="38" t="s">
        <v>654</v>
      </c>
      <c r="D496" s="27" t="s">
        <v>651</v>
      </c>
      <c r="E496" s="34" t="s">
        <v>252</v>
      </c>
      <c r="F496" s="28">
        <v>37966</v>
      </c>
      <c r="G496" s="29" t="s">
        <v>57</v>
      </c>
      <c r="H496" s="30" t="s">
        <v>58</v>
      </c>
      <c r="I496" s="31">
        <v>6.78</v>
      </c>
      <c r="J496" s="32"/>
      <c r="K496" s="32">
        <v>7.3</v>
      </c>
      <c r="L496" s="31">
        <v>6.97</v>
      </c>
      <c r="M496" s="31">
        <v>2.82</v>
      </c>
      <c r="N496" s="33" t="s">
        <v>59</v>
      </c>
      <c r="O496" s="33" t="s">
        <v>59</v>
      </c>
      <c r="P496" s="33" t="s">
        <v>59</v>
      </c>
      <c r="Q496" s="33" t="s">
        <v>85</v>
      </c>
      <c r="R496" s="41">
        <v>3</v>
      </c>
      <c r="S496" s="39" t="s">
        <v>71</v>
      </c>
    </row>
    <row r="497" spans="1:19" s="46" customFormat="1" ht="20.100000000000001" customHeight="1">
      <c r="A497" s="35">
        <f t="shared" si="5"/>
        <v>191</v>
      </c>
      <c r="B497" s="76">
        <v>27211234648</v>
      </c>
      <c r="C497" s="38" t="s">
        <v>655</v>
      </c>
      <c r="D497" s="27" t="s">
        <v>651</v>
      </c>
      <c r="E497" s="34" t="s">
        <v>252</v>
      </c>
      <c r="F497" s="28">
        <v>37765</v>
      </c>
      <c r="G497" s="29" t="s">
        <v>57</v>
      </c>
      <c r="H497" s="30" t="s">
        <v>58</v>
      </c>
      <c r="I497" s="31">
        <v>6.53</v>
      </c>
      <c r="J497" s="32"/>
      <c r="K497" s="32">
        <v>7.5</v>
      </c>
      <c r="L497" s="31">
        <v>6.55</v>
      </c>
      <c r="M497" s="31">
        <v>2.59</v>
      </c>
      <c r="N497" s="33" t="s">
        <v>59</v>
      </c>
      <c r="O497" s="33" t="s">
        <v>59</v>
      </c>
      <c r="P497" s="33" t="s">
        <v>59</v>
      </c>
      <c r="Q497" s="33" t="s">
        <v>60</v>
      </c>
      <c r="R497" s="41">
        <v>0</v>
      </c>
      <c r="S497" s="39" t="s">
        <v>61</v>
      </c>
    </row>
    <row r="498" spans="1:19" s="46" customFormat="1" ht="20.100000000000001" customHeight="1">
      <c r="A498" s="35">
        <f t="shared" si="5"/>
        <v>192</v>
      </c>
      <c r="B498" s="76">
        <v>27211236466</v>
      </c>
      <c r="C498" s="38" t="s">
        <v>656</v>
      </c>
      <c r="D498" s="27" t="s">
        <v>651</v>
      </c>
      <c r="E498" s="34" t="s">
        <v>252</v>
      </c>
      <c r="F498" s="28">
        <v>37826</v>
      </c>
      <c r="G498" s="29" t="s">
        <v>75</v>
      </c>
      <c r="H498" s="30" t="s">
        <v>58</v>
      </c>
      <c r="I498" s="31">
        <v>6.7</v>
      </c>
      <c r="J498" s="32"/>
      <c r="K498" s="32">
        <v>7.9</v>
      </c>
      <c r="L498" s="31">
        <v>6.78</v>
      </c>
      <c r="M498" s="31">
        <v>2.74</v>
      </c>
      <c r="N498" s="33">
        <v>0</v>
      </c>
      <c r="O498" s="33" t="s">
        <v>59</v>
      </c>
      <c r="P498" s="33" t="s">
        <v>59</v>
      </c>
      <c r="Q498" s="33" t="s">
        <v>60</v>
      </c>
      <c r="R498" s="41">
        <v>1</v>
      </c>
      <c r="S498" s="39" t="s">
        <v>71</v>
      </c>
    </row>
    <row r="499" spans="1:19" s="46" customFormat="1" ht="20.100000000000001" customHeight="1">
      <c r="A499" s="35">
        <f t="shared" si="5"/>
        <v>193</v>
      </c>
      <c r="B499" s="76">
        <v>27211242075</v>
      </c>
      <c r="C499" s="38" t="s">
        <v>642</v>
      </c>
      <c r="D499" s="27" t="s">
        <v>651</v>
      </c>
      <c r="E499" s="34" t="s">
        <v>252</v>
      </c>
      <c r="F499" s="28">
        <v>37828</v>
      </c>
      <c r="G499" s="29" t="s">
        <v>97</v>
      </c>
      <c r="H499" s="30" t="s">
        <v>58</v>
      </c>
      <c r="I499" s="31">
        <v>6.9</v>
      </c>
      <c r="J499" s="32"/>
      <c r="K499" s="32">
        <v>7.8</v>
      </c>
      <c r="L499" s="31">
        <v>7.09</v>
      </c>
      <c r="M499" s="31">
        <v>2.93</v>
      </c>
      <c r="N499" s="33" t="s">
        <v>59</v>
      </c>
      <c r="O499" s="33" t="s">
        <v>59</v>
      </c>
      <c r="P499" s="33" t="s">
        <v>59</v>
      </c>
      <c r="Q499" s="33" t="s">
        <v>60</v>
      </c>
      <c r="R499" s="41">
        <v>3</v>
      </c>
      <c r="S499" s="39" t="s">
        <v>71</v>
      </c>
    </row>
    <row r="500" spans="1:19" s="46" customFormat="1" ht="20.100000000000001" customHeight="1">
      <c r="A500" s="35">
        <f t="shared" si="5"/>
        <v>194</v>
      </c>
      <c r="B500" s="76">
        <v>27211240749</v>
      </c>
      <c r="C500" s="38" t="s">
        <v>657</v>
      </c>
      <c r="D500" s="27" t="s">
        <v>240</v>
      </c>
      <c r="E500" s="34" t="s">
        <v>252</v>
      </c>
      <c r="F500" s="28">
        <v>37823</v>
      </c>
      <c r="G500" s="29" t="s">
        <v>57</v>
      </c>
      <c r="H500" s="30" t="s">
        <v>58</v>
      </c>
      <c r="I500" s="31">
        <v>6.45</v>
      </c>
      <c r="J500" s="32"/>
      <c r="K500" s="32">
        <v>8.3000000000000007</v>
      </c>
      <c r="L500" s="31">
        <v>6.6</v>
      </c>
      <c r="M500" s="31">
        <v>2.59</v>
      </c>
      <c r="N500" s="33">
        <v>0</v>
      </c>
      <c r="O500" s="33" t="s">
        <v>59</v>
      </c>
      <c r="P500" s="33" t="s">
        <v>59</v>
      </c>
      <c r="Q500" s="33" t="s">
        <v>67</v>
      </c>
      <c r="R500" s="41">
        <v>2</v>
      </c>
      <c r="S500" s="39" t="s">
        <v>71</v>
      </c>
    </row>
    <row r="501" spans="1:19" s="46" customFormat="1" ht="20.100000000000001" customHeight="1">
      <c r="A501" s="35">
        <f t="shared" si="5"/>
        <v>195</v>
      </c>
      <c r="B501" s="76">
        <v>27211224128</v>
      </c>
      <c r="C501" s="38" t="s">
        <v>658</v>
      </c>
      <c r="D501" s="27" t="s">
        <v>426</v>
      </c>
      <c r="E501" s="34" t="s">
        <v>252</v>
      </c>
      <c r="F501" s="28">
        <v>37733</v>
      </c>
      <c r="G501" s="29" t="s">
        <v>141</v>
      </c>
      <c r="H501" s="30" t="s">
        <v>58</v>
      </c>
      <c r="I501" s="31">
        <v>7.01</v>
      </c>
      <c r="J501" s="32"/>
      <c r="K501" s="32">
        <v>9</v>
      </c>
      <c r="L501" s="31">
        <v>7.11</v>
      </c>
      <c r="M501" s="31">
        <v>2.92</v>
      </c>
      <c r="N501" s="33">
        <v>0</v>
      </c>
      <c r="O501" s="33" t="s">
        <v>59</v>
      </c>
      <c r="P501" s="33" t="s">
        <v>59</v>
      </c>
      <c r="Q501" s="33" t="s">
        <v>85</v>
      </c>
      <c r="R501" s="41">
        <v>1</v>
      </c>
      <c r="S501" s="39" t="s">
        <v>71</v>
      </c>
    </row>
    <row r="502" spans="1:19" s="46" customFormat="1" ht="20.100000000000001" customHeight="1">
      <c r="A502" s="35">
        <f t="shared" si="5"/>
        <v>196</v>
      </c>
      <c r="B502" s="76">
        <v>27211201995</v>
      </c>
      <c r="C502" s="38" t="s">
        <v>493</v>
      </c>
      <c r="D502" s="27" t="s">
        <v>426</v>
      </c>
      <c r="E502" s="34" t="s">
        <v>252</v>
      </c>
      <c r="F502" s="28">
        <v>37706</v>
      </c>
      <c r="G502" s="29" t="s">
        <v>57</v>
      </c>
      <c r="H502" s="30" t="s">
        <v>58</v>
      </c>
      <c r="I502" s="31">
        <v>7.55</v>
      </c>
      <c r="J502" s="32"/>
      <c r="K502" s="32">
        <v>8.4</v>
      </c>
      <c r="L502" s="31">
        <v>7.64</v>
      </c>
      <c r="M502" s="31">
        <v>3.25</v>
      </c>
      <c r="N502" s="33">
        <v>0</v>
      </c>
      <c r="O502" s="33" t="s">
        <v>59</v>
      </c>
      <c r="P502" s="33" t="s">
        <v>59</v>
      </c>
      <c r="Q502" s="33" t="s">
        <v>60</v>
      </c>
      <c r="R502" s="41">
        <v>1</v>
      </c>
      <c r="S502" s="39" t="s">
        <v>71</v>
      </c>
    </row>
    <row r="503" spans="1:19" s="46" customFormat="1" ht="20.100000000000001" customHeight="1">
      <c r="A503" s="35">
        <f t="shared" si="5"/>
        <v>197</v>
      </c>
      <c r="B503" s="76">
        <v>27211200728</v>
      </c>
      <c r="C503" s="38" t="s">
        <v>547</v>
      </c>
      <c r="D503" s="27" t="s">
        <v>426</v>
      </c>
      <c r="E503" s="34" t="s">
        <v>252</v>
      </c>
      <c r="F503" s="28">
        <v>37845</v>
      </c>
      <c r="G503" s="29" t="s">
        <v>81</v>
      </c>
      <c r="H503" s="30" t="s">
        <v>58</v>
      </c>
      <c r="I503" s="31">
        <v>6.62</v>
      </c>
      <c r="J503" s="32"/>
      <c r="K503" s="32">
        <v>7.7</v>
      </c>
      <c r="L503" s="31">
        <v>6.82</v>
      </c>
      <c r="M503" s="31">
        <v>2.72</v>
      </c>
      <c r="N503" s="33">
        <v>0</v>
      </c>
      <c r="O503" s="33" t="s">
        <v>59</v>
      </c>
      <c r="P503" s="33" t="s">
        <v>59</v>
      </c>
      <c r="Q503" s="33" t="s">
        <v>60</v>
      </c>
      <c r="R503" s="41">
        <v>4</v>
      </c>
      <c r="S503" s="39" t="s">
        <v>71</v>
      </c>
    </row>
    <row r="504" spans="1:19" s="46" customFormat="1" ht="20.100000000000001" customHeight="1">
      <c r="A504" s="35">
        <f t="shared" si="5"/>
        <v>198</v>
      </c>
      <c r="B504" s="76">
        <v>27211202915</v>
      </c>
      <c r="C504" s="38" t="s">
        <v>156</v>
      </c>
      <c r="D504" s="27" t="s">
        <v>426</v>
      </c>
      <c r="E504" s="34" t="s">
        <v>252</v>
      </c>
      <c r="F504" s="28">
        <v>37823</v>
      </c>
      <c r="G504" s="29" t="s">
        <v>57</v>
      </c>
      <c r="H504" s="30" t="s">
        <v>58</v>
      </c>
      <c r="I504" s="31">
        <v>6.23</v>
      </c>
      <c r="J504" s="32"/>
      <c r="K504" s="32">
        <v>0</v>
      </c>
      <c r="L504" s="31">
        <v>6.39</v>
      </c>
      <c r="M504" s="31">
        <v>2.5299999999999998</v>
      </c>
      <c r="N504" s="33">
        <v>0</v>
      </c>
      <c r="O504" s="33" t="s">
        <v>59</v>
      </c>
      <c r="P504" s="33" t="s">
        <v>59</v>
      </c>
      <c r="Q504" s="33" t="s">
        <v>60</v>
      </c>
      <c r="R504" s="41">
        <v>6</v>
      </c>
      <c r="S504" s="39" t="s">
        <v>68</v>
      </c>
    </row>
    <row r="505" spans="1:19" s="46" customFormat="1" ht="20.100000000000001" customHeight="1">
      <c r="A505" s="35">
        <f t="shared" si="5"/>
        <v>199</v>
      </c>
      <c r="B505" s="76">
        <v>27201234426</v>
      </c>
      <c r="C505" s="38" t="s">
        <v>659</v>
      </c>
      <c r="D505" s="27" t="s">
        <v>80</v>
      </c>
      <c r="E505" s="34" t="s">
        <v>252</v>
      </c>
      <c r="F505" s="28">
        <v>37754</v>
      </c>
      <c r="G505" s="29" t="s">
        <v>97</v>
      </c>
      <c r="H505" s="30" t="s">
        <v>82</v>
      </c>
      <c r="I505" s="31">
        <v>7.44</v>
      </c>
      <c r="J505" s="32"/>
      <c r="K505" s="32">
        <v>7.7</v>
      </c>
      <c r="L505" s="31">
        <v>7.63</v>
      </c>
      <c r="M505" s="31">
        <v>3.28</v>
      </c>
      <c r="N505" s="33">
        <v>0</v>
      </c>
      <c r="O505" s="33" t="s">
        <v>59</v>
      </c>
      <c r="P505" s="33" t="s">
        <v>59</v>
      </c>
      <c r="Q505" s="33" t="s">
        <v>60</v>
      </c>
      <c r="R505" s="41">
        <v>3</v>
      </c>
      <c r="S505" s="39" t="s">
        <v>71</v>
      </c>
    </row>
    <row r="506" spans="1:19" s="46" customFormat="1" ht="20.100000000000001" customHeight="1">
      <c r="A506" s="35">
        <f t="shared" si="5"/>
        <v>200</v>
      </c>
      <c r="B506" s="76">
        <v>27211224516</v>
      </c>
      <c r="C506" s="38" t="s">
        <v>660</v>
      </c>
      <c r="D506" s="27" t="s">
        <v>161</v>
      </c>
      <c r="E506" s="34" t="s">
        <v>252</v>
      </c>
      <c r="F506" s="28">
        <v>37670</v>
      </c>
      <c r="G506" s="29" t="s">
        <v>94</v>
      </c>
      <c r="H506" s="30" t="s">
        <v>58</v>
      </c>
      <c r="I506" s="31">
        <v>7.54</v>
      </c>
      <c r="J506" s="32"/>
      <c r="K506" s="32">
        <v>8.5</v>
      </c>
      <c r="L506" s="31">
        <v>7.56</v>
      </c>
      <c r="M506" s="31">
        <v>3.2</v>
      </c>
      <c r="N506" s="33">
        <v>0</v>
      </c>
      <c r="O506" s="33" t="s">
        <v>59</v>
      </c>
      <c r="P506" s="33" t="s">
        <v>59</v>
      </c>
      <c r="Q506" s="33" t="s">
        <v>60</v>
      </c>
      <c r="R506" s="41">
        <v>0</v>
      </c>
      <c r="S506" s="39" t="s">
        <v>71</v>
      </c>
    </row>
    <row r="507" spans="1:19" s="46" customFormat="1" ht="20.100000000000001" customHeight="1">
      <c r="A507" s="35">
        <f t="shared" si="5"/>
        <v>201</v>
      </c>
      <c r="B507" s="76">
        <v>27211243248</v>
      </c>
      <c r="C507" s="38" t="s">
        <v>661</v>
      </c>
      <c r="D507" s="27" t="s">
        <v>127</v>
      </c>
      <c r="E507" s="34" t="s">
        <v>252</v>
      </c>
      <c r="F507" s="28">
        <v>37918</v>
      </c>
      <c r="G507" s="29" t="s">
        <v>94</v>
      </c>
      <c r="H507" s="30" t="s">
        <v>58</v>
      </c>
      <c r="I507" s="31">
        <v>7.63</v>
      </c>
      <c r="J507" s="32"/>
      <c r="K507" s="32">
        <v>8.6999999999999993</v>
      </c>
      <c r="L507" s="31">
        <v>7.66</v>
      </c>
      <c r="M507" s="31">
        <v>3.26</v>
      </c>
      <c r="N507" s="33">
        <v>0</v>
      </c>
      <c r="O507" s="33" t="s">
        <v>59</v>
      </c>
      <c r="P507" s="33" t="s">
        <v>59</v>
      </c>
      <c r="Q507" s="33" t="s">
        <v>60</v>
      </c>
      <c r="R507" s="41">
        <v>0</v>
      </c>
      <c r="S507" s="39" t="s">
        <v>71</v>
      </c>
    </row>
    <row r="508" spans="1:19" s="46" customFormat="1" ht="20.100000000000001" customHeight="1">
      <c r="A508" s="35">
        <f t="shared" si="5"/>
        <v>202</v>
      </c>
      <c r="B508" s="76">
        <v>27211248428</v>
      </c>
      <c r="C508" s="38" t="s">
        <v>662</v>
      </c>
      <c r="D508" s="27" t="s">
        <v>127</v>
      </c>
      <c r="E508" s="34" t="s">
        <v>252</v>
      </c>
      <c r="F508" s="28">
        <v>37964</v>
      </c>
      <c r="G508" s="29" t="s">
        <v>97</v>
      </c>
      <c r="H508" s="30" t="s">
        <v>58</v>
      </c>
      <c r="I508" s="31">
        <v>7.05</v>
      </c>
      <c r="J508" s="32"/>
      <c r="K508" s="32">
        <v>8.5</v>
      </c>
      <c r="L508" s="31">
        <v>7.26</v>
      </c>
      <c r="M508" s="31">
        <v>3.04</v>
      </c>
      <c r="N508" s="33">
        <v>0</v>
      </c>
      <c r="O508" s="33" t="s">
        <v>59</v>
      </c>
      <c r="P508" s="33" t="s">
        <v>59</v>
      </c>
      <c r="Q508" s="33" t="s">
        <v>60</v>
      </c>
      <c r="R508" s="41">
        <v>3</v>
      </c>
      <c r="S508" s="39" t="s">
        <v>71</v>
      </c>
    </row>
    <row r="509" spans="1:19" s="46" customFormat="1" ht="20.100000000000001" customHeight="1">
      <c r="A509" s="35">
        <f t="shared" si="5"/>
        <v>203</v>
      </c>
      <c r="B509" s="76">
        <v>27211230309</v>
      </c>
      <c r="C509" s="38" t="s">
        <v>663</v>
      </c>
      <c r="D509" s="27" t="s">
        <v>664</v>
      </c>
      <c r="E509" s="34" t="s">
        <v>252</v>
      </c>
      <c r="F509" s="28">
        <v>37902</v>
      </c>
      <c r="G509" s="29" t="s">
        <v>81</v>
      </c>
      <c r="H509" s="30" t="s">
        <v>58</v>
      </c>
      <c r="I509" s="31">
        <v>7.83</v>
      </c>
      <c r="J509" s="32"/>
      <c r="K509" s="32">
        <v>7.7</v>
      </c>
      <c r="L509" s="31">
        <v>7.89</v>
      </c>
      <c r="M509" s="31">
        <v>3.42</v>
      </c>
      <c r="N509" s="33" t="s">
        <v>59</v>
      </c>
      <c r="O509" s="33" t="s">
        <v>59</v>
      </c>
      <c r="P509" s="33" t="s">
        <v>59</v>
      </c>
      <c r="Q509" s="33" t="s">
        <v>60</v>
      </c>
      <c r="R509" s="41">
        <v>1</v>
      </c>
      <c r="S509" s="39" t="s">
        <v>71</v>
      </c>
    </row>
    <row r="510" spans="1:19" s="46" customFormat="1" ht="20.100000000000001" customHeight="1">
      <c r="A510" s="35">
        <f t="shared" si="5"/>
        <v>204</v>
      </c>
      <c r="B510" s="76">
        <v>27211233902</v>
      </c>
      <c r="C510" s="38" t="s">
        <v>665</v>
      </c>
      <c r="D510" s="27" t="s">
        <v>666</v>
      </c>
      <c r="E510" s="34" t="s">
        <v>252</v>
      </c>
      <c r="F510" s="28">
        <v>37805</v>
      </c>
      <c r="G510" s="29" t="s">
        <v>57</v>
      </c>
      <c r="H510" s="30" t="s">
        <v>58</v>
      </c>
      <c r="I510" s="31">
        <v>6</v>
      </c>
      <c r="J510" s="32"/>
      <c r="K510" s="32">
        <v>0</v>
      </c>
      <c r="L510" s="31">
        <v>6</v>
      </c>
      <c r="M510" s="31">
        <v>2.27</v>
      </c>
      <c r="N510" s="33">
        <v>0</v>
      </c>
      <c r="O510" s="33" t="s">
        <v>59</v>
      </c>
      <c r="P510" s="33" t="s">
        <v>59</v>
      </c>
      <c r="Q510" s="33" t="s">
        <v>60</v>
      </c>
      <c r="R510" s="41">
        <v>3</v>
      </c>
      <c r="S510" s="39" t="s">
        <v>68</v>
      </c>
    </row>
    <row r="511" spans="1:19" s="46" customFormat="1" ht="20.100000000000001" customHeight="1">
      <c r="A511" s="35">
        <f t="shared" si="5"/>
        <v>205</v>
      </c>
      <c r="B511" s="76">
        <v>27211321114</v>
      </c>
      <c r="C511" s="38" t="s">
        <v>667</v>
      </c>
      <c r="D511" s="27" t="s">
        <v>430</v>
      </c>
      <c r="E511" s="34" t="s">
        <v>252</v>
      </c>
      <c r="F511" s="28">
        <v>37912</v>
      </c>
      <c r="G511" s="29" t="s">
        <v>81</v>
      </c>
      <c r="H511" s="30" t="s">
        <v>58</v>
      </c>
      <c r="I511" s="31">
        <v>7.89</v>
      </c>
      <c r="J511" s="32"/>
      <c r="K511" s="32">
        <v>8.6</v>
      </c>
      <c r="L511" s="31">
        <v>7.91</v>
      </c>
      <c r="M511" s="31">
        <v>3.37</v>
      </c>
      <c r="N511" s="33">
        <v>0</v>
      </c>
      <c r="O511" s="33" t="s">
        <v>59</v>
      </c>
      <c r="P511" s="33" t="s">
        <v>59</v>
      </c>
      <c r="Q511" s="33" t="s">
        <v>60</v>
      </c>
      <c r="R511" s="41">
        <v>0</v>
      </c>
      <c r="S511" s="39" t="s">
        <v>71</v>
      </c>
    </row>
    <row r="512" spans="1:19" s="46" customFormat="1" ht="20.100000000000001" customHeight="1">
      <c r="A512" s="35">
        <f t="shared" si="5"/>
        <v>206</v>
      </c>
      <c r="B512" s="76">
        <v>27211231307</v>
      </c>
      <c r="C512" s="38" t="s">
        <v>225</v>
      </c>
      <c r="D512" s="27" t="s">
        <v>430</v>
      </c>
      <c r="E512" s="34" t="s">
        <v>252</v>
      </c>
      <c r="F512" s="28">
        <v>37625</v>
      </c>
      <c r="G512" s="29" t="s">
        <v>176</v>
      </c>
      <c r="H512" s="30" t="s">
        <v>58</v>
      </c>
      <c r="I512" s="31">
        <v>6.72</v>
      </c>
      <c r="J512" s="32"/>
      <c r="K512" s="32">
        <v>0</v>
      </c>
      <c r="L512" s="31">
        <v>6.67</v>
      </c>
      <c r="M512" s="31">
        <v>2.67</v>
      </c>
      <c r="N512" s="33">
        <v>0</v>
      </c>
      <c r="O512" s="33" t="s">
        <v>59</v>
      </c>
      <c r="P512" s="33" t="s">
        <v>59</v>
      </c>
      <c r="Q512" s="33" t="s">
        <v>60</v>
      </c>
      <c r="R512" s="41">
        <v>2</v>
      </c>
      <c r="S512" s="39" t="s">
        <v>68</v>
      </c>
    </row>
    <row r="513" spans="1:19" s="46" customFormat="1" ht="20.100000000000001" customHeight="1">
      <c r="A513" s="35">
        <f t="shared" si="5"/>
        <v>207</v>
      </c>
      <c r="B513" s="76">
        <v>27211201423</v>
      </c>
      <c r="C513" s="38" t="s">
        <v>355</v>
      </c>
      <c r="D513" s="27" t="s">
        <v>430</v>
      </c>
      <c r="E513" s="34" t="s">
        <v>252</v>
      </c>
      <c r="F513" s="28">
        <v>37643</v>
      </c>
      <c r="G513" s="29" t="s">
        <v>97</v>
      </c>
      <c r="H513" s="30" t="s">
        <v>58</v>
      </c>
      <c r="I513" s="31">
        <v>6.7</v>
      </c>
      <c r="J513" s="32"/>
      <c r="K513" s="32">
        <v>7.3</v>
      </c>
      <c r="L513" s="31">
        <v>6.88</v>
      </c>
      <c r="M513" s="31">
        <v>2.78</v>
      </c>
      <c r="N513" s="33">
        <v>0</v>
      </c>
      <c r="O513" s="33" t="s">
        <v>59</v>
      </c>
      <c r="P513" s="33" t="s">
        <v>59</v>
      </c>
      <c r="Q513" s="33" t="s">
        <v>85</v>
      </c>
      <c r="R513" s="41">
        <v>3</v>
      </c>
      <c r="S513" s="39" t="s">
        <v>71</v>
      </c>
    </row>
    <row r="514" spans="1:19" s="46" customFormat="1" ht="20.100000000000001" customHeight="1">
      <c r="A514" s="35">
        <f t="shared" si="5"/>
        <v>208</v>
      </c>
      <c r="B514" s="76">
        <v>27211226225</v>
      </c>
      <c r="C514" s="38" t="s">
        <v>668</v>
      </c>
      <c r="D514" s="27" t="s">
        <v>430</v>
      </c>
      <c r="E514" s="34" t="s">
        <v>252</v>
      </c>
      <c r="F514" s="28">
        <v>36665</v>
      </c>
      <c r="G514" s="29" t="s">
        <v>57</v>
      </c>
      <c r="H514" s="30" t="s">
        <v>58</v>
      </c>
      <c r="I514" s="31">
        <v>6.85</v>
      </c>
      <c r="J514" s="32"/>
      <c r="K514" s="32">
        <v>6.7</v>
      </c>
      <c r="L514" s="31">
        <v>6.85</v>
      </c>
      <c r="M514" s="31">
        <v>2.76</v>
      </c>
      <c r="N514" s="33">
        <v>0</v>
      </c>
      <c r="O514" s="33" t="s">
        <v>59</v>
      </c>
      <c r="P514" s="33" t="s">
        <v>59</v>
      </c>
      <c r="Q514" s="33" t="s">
        <v>60</v>
      </c>
      <c r="R514" s="41">
        <v>0</v>
      </c>
      <c r="S514" s="39" t="s">
        <v>71</v>
      </c>
    </row>
    <row r="515" spans="1:19" s="46" customFormat="1" ht="20.100000000000001" customHeight="1">
      <c r="A515" s="35">
        <f t="shared" si="5"/>
        <v>209</v>
      </c>
      <c r="B515" s="76">
        <v>27211242063</v>
      </c>
      <c r="C515" s="38" t="s">
        <v>474</v>
      </c>
      <c r="D515" s="27" t="s">
        <v>669</v>
      </c>
      <c r="E515" s="34" t="s">
        <v>252</v>
      </c>
      <c r="F515" s="28">
        <v>37749</v>
      </c>
      <c r="G515" s="29" t="s">
        <v>141</v>
      </c>
      <c r="H515" s="30" t="s">
        <v>58</v>
      </c>
      <c r="I515" s="31">
        <v>7</v>
      </c>
      <c r="J515" s="32"/>
      <c r="K515" s="32">
        <v>6.5</v>
      </c>
      <c r="L515" s="31">
        <v>6.99</v>
      </c>
      <c r="M515" s="31">
        <v>2.87</v>
      </c>
      <c r="N515" s="33">
        <v>0</v>
      </c>
      <c r="O515" s="33" t="s">
        <v>59</v>
      </c>
      <c r="P515" s="33" t="s">
        <v>59</v>
      </c>
      <c r="Q515" s="33" t="s">
        <v>67</v>
      </c>
      <c r="R515" s="41">
        <v>0</v>
      </c>
      <c r="S515" s="39" t="s">
        <v>71</v>
      </c>
    </row>
    <row r="516" spans="1:19" s="46" customFormat="1" ht="20.100000000000001" customHeight="1">
      <c r="A516" s="35">
        <f t="shared" si="5"/>
        <v>210</v>
      </c>
      <c r="B516" s="76">
        <v>27211200992</v>
      </c>
      <c r="C516" s="38" t="s">
        <v>226</v>
      </c>
      <c r="D516" s="27" t="s">
        <v>242</v>
      </c>
      <c r="E516" s="34" t="s">
        <v>252</v>
      </c>
      <c r="F516" s="28">
        <v>37862</v>
      </c>
      <c r="G516" s="29" t="s">
        <v>97</v>
      </c>
      <c r="H516" s="30" t="s">
        <v>58</v>
      </c>
      <c r="I516" s="31">
        <v>6.89</v>
      </c>
      <c r="J516" s="32"/>
      <c r="K516" s="32">
        <v>7.8</v>
      </c>
      <c r="L516" s="31">
        <v>7.09</v>
      </c>
      <c r="M516" s="31">
        <v>2.91</v>
      </c>
      <c r="N516" s="33">
        <v>0</v>
      </c>
      <c r="O516" s="33" t="s">
        <v>59</v>
      </c>
      <c r="P516" s="33" t="s">
        <v>59</v>
      </c>
      <c r="Q516" s="33" t="s">
        <v>67</v>
      </c>
      <c r="R516" s="41">
        <v>3</v>
      </c>
      <c r="S516" s="39" t="s">
        <v>71</v>
      </c>
    </row>
    <row r="517" spans="1:19" s="46" customFormat="1" ht="20.100000000000001" customHeight="1">
      <c r="A517" s="35">
        <f t="shared" si="5"/>
        <v>211</v>
      </c>
      <c r="B517" s="76">
        <v>27211240756</v>
      </c>
      <c r="C517" s="38" t="s">
        <v>670</v>
      </c>
      <c r="D517" s="27" t="s">
        <v>242</v>
      </c>
      <c r="E517" s="34" t="s">
        <v>252</v>
      </c>
      <c r="F517" s="28">
        <v>37673</v>
      </c>
      <c r="G517" s="29" t="s">
        <v>117</v>
      </c>
      <c r="H517" s="30" t="s">
        <v>58</v>
      </c>
      <c r="I517" s="31">
        <v>7.69</v>
      </c>
      <c r="J517" s="32"/>
      <c r="K517" s="32">
        <v>8.5</v>
      </c>
      <c r="L517" s="31">
        <v>7.9</v>
      </c>
      <c r="M517" s="31">
        <v>3.42</v>
      </c>
      <c r="N517" s="33" t="s">
        <v>59</v>
      </c>
      <c r="O517" s="33" t="s">
        <v>59</v>
      </c>
      <c r="P517" s="33" t="s">
        <v>59</v>
      </c>
      <c r="Q517" s="33" t="s">
        <v>60</v>
      </c>
      <c r="R517" s="41">
        <v>3</v>
      </c>
      <c r="S517" s="39" t="s">
        <v>71</v>
      </c>
    </row>
    <row r="518" spans="1:19" s="46" customFormat="1" ht="20.100000000000001" customHeight="1">
      <c r="A518" s="35">
        <f t="shared" si="5"/>
        <v>212</v>
      </c>
      <c r="B518" s="76">
        <v>27202640185</v>
      </c>
      <c r="C518" s="38" t="s">
        <v>671</v>
      </c>
      <c r="D518" s="27" t="s">
        <v>104</v>
      </c>
      <c r="E518" s="34" t="s">
        <v>252</v>
      </c>
      <c r="F518" s="28">
        <v>37680</v>
      </c>
      <c r="G518" s="29" t="s">
        <v>57</v>
      </c>
      <c r="H518" s="30" t="s">
        <v>82</v>
      </c>
      <c r="I518" s="31">
        <v>7.69</v>
      </c>
      <c r="J518" s="32"/>
      <c r="K518" s="32">
        <v>8.6999999999999993</v>
      </c>
      <c r="L518" s="31">
        <v>7.78</v>
      </c>
      <c r="M518" s="31">
        <v>3.37</v>
      </c>
      <c r="N518" s="33" t="s">
        <v>59</v>
      </c>
      <c r="O518" s="33" t="s">
        <v>59</v>
      </c>
      <c r="P518" s="33" t="s">
        <v>59</v>
      </c>
      <c r="Q518" s="33" t="s">
        <v>60</v>
      </c>
      <c r="R518" s="41">
        <v>1</v>
      </c>
      <c r="S518" s="39" t="s">
        <v>71</v>
      </c>
    </row>
    <row r="519" spans="1:19" s="46" customFormat="1" ht="20.100000000000001" customHeight="1">
      <c r="A519" s="35">
        <f t="shared" si="5"/>
        <v>213</v>
      </c>
      <c r="B519" s="76">
        <v>27211241237</v>
      </c>
      <c r="C519" s="38" t="s">
        <v>226</v>
      </c>
      <c r="D519" s="27" t="s">
        <v>672</v>
      </c>
      <c r="E519" s="34" t="s">
        <v>252</v>
      </c>
      <c r="F519" s="28">
        <v>37871</v>
      </c>
      <c r="G519" s="29" t="s">
        <v>97</v>
      </c>
      <c r="H519" s="30" t="s">
        <v>58</v>
      </c>
      <c r="I519" s="31">
        <v>7.06</v>
      </c>
      <c r="J519" s="32"/>
      <c r="K519" s="32">
        <v>8.1999999999999993</v>
      </c>
      <c r="L519" s="31">
        <v>7.27</v>
      </c>
      <c r="M519" s="31">
        <v>3.01</v>
      </c>
      <c r="N519" s="33">
        <v>0</v>
      </c>
      <c r="O519" s="33" t="s">
        <v>59</v>
      </c>
      <c r="P519" s="33" t="s">
        <v>59</v>
      </c>
      <c r="Q519" s="33" t="s">
        <v>60</v>
      </c>
      <c r="R519" s="41">
        <v>3</v>
      </c>
      <c r="S519" s="39" t="s">
        <v>71</v>
      </c>
    </row>
    <row r="520" spans="1:19" s="46" customFormat="1" ht="20.100000000000001" customHeight="1">
      <c r="A520" s="35">
        <f t="shared" si="5"/>
        <v>214</v>
      </c>
      <c r="B520" s="76">
        <v>27211201929</v>
      </c>
      <c r="C520" s="38" t="s">
        <v>673</v>
      </c>
      <c r="D520" s="27" t="s">
        <v>674</v>
      </c>
      <c r="E520" s="34" t="s">
        <v>252</v>
      </c>
      <c r="F520" s="28">
        <v>37939</v>
      </c>
      <c r="G520" s="29" t="s">
        <v>97</v>
      </c>
      <c r="H520" s="30" t="s">
        <v>58</v>
      </c>
      <c r="I520" s="31">
        <v>7.56</v>
      </c>
      <c r="J520" s="32"/>
      <c r="K520" s="32">
        <v>8</v>
      </c>
      <c r="L520" s="31">
        <v>7.63</v>
      </c>
      <c r="M520" s="31">
        <v>3.25</v>
      </c>
      <c r="N520" s="33">
        <v>0</v>
      </c>
      <c r="O520" s="33" t="s">
        <v>59</v>
      </c>
      <c r="P520" s="33" t="s">
        <v>59</v>
      </c>
      <c r="Q520" s="33" t="s">
        <v>60</v>
      </c>
      <c r="R520" s="41">
        <v>1</v>
      </c>
      <c r="S520" s="39" t="s">
        <v>71</v>
      </c>
    </row>
    <row r="521" spans="1:19" s="46" customFormat="1" ht="20.100000000000001" customHeight="1">
      <c r="A521" s="35">
        <f t="shared" si="5"/>
        <v>215</v>
      </c>
      <c r="B521" s="76">
        <v>27211245965</v>
      </c>
      <c r="C521" s="38" t="s">
        <v>675</v>
      </c>
      <c r="D521" s="27" t="s">
        <v>244</v>
      </c>
      <c r="E521" s="34" t="s">
        <v>252</v>
      </c>
      <c r="F521" s="28">
        <v>37898</v>
      </c>
      <c r="G521" s="29" t="s">
        <v>117</v>
      </c>
      <c r="H521" s="30" t="s">
        <v>58</v>
      </c>
      <c r="I521" s="31">
        <v>6.7</v>
      </c>
      <c r="J521" s="32"/>
      <c r="K521" s="32">
        <v>0</v>
      </c>
      <c r="L521" s="31">
        <v>6.54</v>
      </c>
      <c r="M521" s="31">
        <v>2.61</v>
      </c>
      <c r="N521" s="33">
        <v>0</v>
      </c>
      <c r="O521" s="33" t="s">
        <v>59</v>
      </c>
      <c r="P521" s="33" t="s">
        <v>59</v>
      </c>
      <c r="Q521" s="33" t="s">
        <v>60</v>
      </c>
      <c r="R521" s="41">
        <v>1</v>
      </c>
      <c r="S521" s="39" t="s">
        <v>68</v>
      </c>
    </row>
    <row r="522" spans="1:19" s="46" customFormat="1" ht="20.100000000000001" customHeight="1">
      <c r="A522" s="35">
        <f t="shared" si="5"/>
        <v>216</v>
      </c>
      <c r="B522" s="76">
        <v>27212100471</v>
      </c>
      <c r="C522" s="38" t="s">
        <v>676</v>
      </c>
      <c r="D522" s="27" t="s">
        <v>244</v>
      </c>
      <c r="E522" s="34" t="s">
        <v>252</v>
      </c>
      <c r="F522" s="28">
        <v>37967</v>
      </c>
      <c r="G522" s="29" t="s">
        <v>102</v>
      </c>
      <c r="H522" s="30" t="s">
        <v>58</v>
      </c>
      <c r="I522" s="31">
        <v>7.34</v>
      </c>
      <c r="J522" s="32"/>
      <c r="K522" s="32">
        <v>8.8000000000000007</v>
      </c>
      <c r="L522" s="31">
        <v>7.37</v>
      </c>
      <c r="M522" s="31">
        <v>3.07</v>
      </c>
      <c r="N522" s="33" t="s">
        <v>59</v>
      </c>
      <c r="O522" s="33" t="s">
        <v>59</v>
      </c>
      <c r="P522" s="33" t="s">
        <v>59</v>
      </c>
      <c r="Q522" s="33" t="s">
        <v>60</v>
      </c>
      <c r="R522" s="41">
        <v>0</v>
      </c>
      <c r="S522" s="39" t="s">
        <v>61</v>
      </c>
    </row>
    <row r="523" spans="1:19" s="46" customFormat="1" ht="20.100000000000001" customHeight="1">
      <c r="A523" s="35">
        <f t="shared" si="5"/>
        <v>217</v>
      </c>
      <c r="B523" s="76">
        <v>27211202917</v>
      </c>
      <c r="C523" s="38" t="s">
        <v>677</v>
      </c>
      <c r="D523" s="27" t="s">
        <v>678</v>
      </c>
      <c r="E523" s="34" t="s">
        <v>252</v>
      </c>
      <c r="F523" s="28">
        <v>37742</v>
      </c>
      <c r="G523" s="29" t="s">
        <v>102</v>
      </c>
      <c r="H523" s="30" t="s">
        <v>58</v>
      </c>
      <c r="I523" s="31">
        <v>7.58</v>
      </c>
      <c r="J523" s="32"/>
      <c r="K523" s="32">
        <v>8.6999999999999993</v>
      </c>
      <c r="L523" s="31">
        <v>7.67</v>
      </c>
      <c r="M523" s="31">
        <v>3.28</v>
      </c>
      <c r="N523" s="33" t="s">
        <v>59</v>
      </c>
      <c r="O523" s="33" t="s">
        <v>59</v>
      </c>
      <c r="P523" s="33" t="s">
        <v>59</v>
      </c>
      <c r="Q523" s="33" t="s">
        <v>60</v>
      </c>
      <c r="R523" s="41">
        <v>1</v>
      </c>
      <c r="S523" s="39" t="s">
        <v>71</v>
      </c>
    </row>
    <row r="524" spans="1:19" s="46" customFormat="1" ht="20.100000000000001" customHeight="1">
      <c r="A524" s="35">
        <f t="shared" si="5"/>
        <v>218</v>
      </c>
      <c r="B524" s="76">
        <v>27211245865</v>
      </c>
      <c r="C524" s="38" t="s">
        <v>679</v>
      </c>
      <c r="D524" s="27" t="s">
        <v>439</v>
      </c>
      <c r="E524" s="34" t="s">
        <v>252</v>
      </c>
      <c r="F524" s="28">
        <v>37624</v>
      </c>
      <c r="G524" s="29" t="s">
        <v>57</v>
      </c>
      <c r="H524" s="30" t="s">
        <v>58</v>
      </c>
      <c r="I524" s="31">
        <v>7.02</v>
      </c>
      <c r="J524" s="32"/>
      <c r="K524" s="32">
        <v>6.7</v>
      </c>
      <c r="L524" s="31">
        <v>7.01</v>
      </c>
      <c r="M524" s="31">
        <v>2.85</v>
      </c>
      <c r="N524" s="33" t="s">
        <v>59</v>
      </c>
      <c r="O524" s="33" t="s">
        <v>59</v>
      </c>
      <c r="P524" s="33" t="s">
        <v>59</v>
      </c>
      <c r="Q524" s="33" t="s">
        <v>60</v>
      </c>
      <c r="R524" s="41">
        <v>0</v>
      </c>
      <c r="S524" s="39" t="s">
        <v>61</v>
      </c>
    </row>
    <row r="525" spans="1:19" s="46" customFormat="1" ht="20.100000000000001" customHeight="1">
      <c r="A525" s="35">
        <f t="shared" si="5"/>
        <v>219</v>
      </c>
      <c r="B525" s="76">
        <v>27211252815</v>
      </c>
      <c r="C525" s="38" t="s">
        <v>474</v>
      </c>
      <c r="D525" s="27" t="s">
        <v>439</v>
      </c>
      <c r="E525" s="34" t="s">
        <v>252</v>
      </c>
      <c r="F525" s="28">
        <v>37884</v>
      </c>
      <c r="G525" s="29" t="s">
        <v>57</v>
      </c>
      <c r="H525" s="30" t="s">
        <v>58</v>
      </c>
      <c r="I525" s="31">
        <v>7.95</v>
      </c>
      <c r="J525" s="32"/>
      <c r="K525" s="32">
        <v>8.1</v>
      </c>
      <c r="L525" s="31">
        <v>7.95</v>
      </c>
      <c r="M525" s="31">
        <v>3.42</v>
      </c>
      <c r="N525" s="33" t="s">
        <v>59</v>
      </c>
      <c r="O525" s="33" t="s">
        <v>59</v>
      </c>
      <c r="P525" s="33" t="s">
        <v>59</v>
      </c>
      <c r="Q525" s="33" t="s">
        <v>60</v>
      </c>
      <c r="R525" s="41">
        <v>0</v>
      </c>
      <c r="S525" s="39" t="s">
        <v>61</v>
      </c>
    </row>
    <row r="526" spans="1:19" s="46" customFormat="1" ht="20.100000000000001" customHeight="1">
      <c r="A526" s="35">
        <f t="shared" si="5"/>
        <v>220</v>
      </c>
      <c r="B526" s="76">
        <v>27211202161</v>
      </c>
      <c r="C526" s="38" t="s">
        <v>338</v>
      </c>
      <c r="D526" s="27" t="s">
        <v>680</v>
      </c>
      <c r="E526" s="34" t="s">
        <v>252</v>
      </c>
      <c r="F526" s="28">
        <v>37552</v>
      </c>
      <c r="G526" s="29" t="s">
        <v>117</v>
      </c>
      <c r="H526" s="30" t="s">
        <v>58</v>
      </c>
      <c r="I526" s="31">
        <v>6.89</v>
      </c>
      <c r="J526" s="32"/>
      <c r="K526" s="32">
        <v>7.8</v>
      </c>
      <c r="L526" s="31">
        <v>6.91</v>
      </c>
      <c r="M526" s="31">
        <v>2.8</v>
      </c>
      <c r="N526" s="33">
        <v>0</v>
      </c>
      <c r="O526" s="33" t="s">
        <v>59</v>
      </c>
      <c r="P526" s="33" t="s">
        <v>59</v>
      </c>
      <c r="Q526" s="33" t="s">
        <v>60</v>
      </c>
      <c r="R526" s="41">
        <v>0</v>
      </c>
      <c r="S526" s="39" t="s">
        <v>71</v>
      </c>
    </row>
    <row r="527" spans="1:19" s="46" customFormat="1" ht="20.100000000000001" customHeight="1">
      <c r="A527" s="35">
        <f t="shared" si="5"/>
        <v>221</v>
      </c>
      <c r="B527" s="76">
        <v>27211241121</v>
      </c>
      <c r="C527" s="38" t="s">
        <v>158</v>
      </c>
      <c r="D527" s="27" t="s">
        <v>187</v>
      </c>
      <c r="E527" s="34" t="s">
        <v>252</v>
      </c>
      <c r="F527" s="28">
        <v>37714</v>
      </c>
      <c r="G527" s="29" t="s">
        <v>97</v>
      </c>
      <c r="H527" s="30" t="s">
        <v>58</v>
      </c>
      <c r="I527" s="31">
        <v>6.49</v>
      </c>
      <c r="J527" s="32"/>
      <c r="K527" s="32">
        <v>7.5</v>
      </c>
      <c r="L527" s="31">
        <v>6.51</v>
      </c>
      <c r="M527" s="31">
        <v>2.54</v>
      </c>
      <c r="N527" s="33">
        <v>0</v>
      </c>
      <c r="O527" s="33" t="s">
        <v>59</v>
      </c>
      <c r="P527" s="33" t="s">
        <v>59</v>
      </c>
      <c r="Q527" s="33" t="s">
        <v>60</v>
      </c>
      <c r="R527" s="41">
        <v>0</v>
      </c>
      <c r="S527" s="39" t="s">
        <v>71</v>
      </c>
    </row>
    <row r="528" spans="1:19" s="46" customFormat="1" ht="20.100000000000001" customHeight="1">
      <c r="A528" s="35">
        <f t="shared" si="5"/>
        <v>222</v>
      </c>
      <c r="B528" s="76">
        <v>27211202473</v>
      </c>
      <c r="C528" s="38" t="s">
        <v>681</v>
      </c>
      <c r="D528" s="27" t="s">
        <v>447</v>
      </c>
      <c r="E528" s="34" t="s">
        <v>252</v>
      </c>
      <c r="F528" s="28">
        <v>37890</v>
      </c>
      <c r="G528" s="29" t="s">
        <v>57</v>
      </c>
      <c r="H528" s="30" t="s">
        <v>58</v>
      </c>
      <c r="I528" s="31">
        <v>8.01</v>
      </c>
      <c r="J528" s="32"/>
      <c r="K528" s="32">
        <v>9</v>
      </c>
      <c r="L528" s="31">
        <v>8.0299999999999994</v>
      </c>
      <c r="M528" s="31">
        <v>3.49</v>
      </c>
      <c r="N528" s="33" t="s">
        <v>59</v>
      </c>
      <c r="O528" s="33" t="s">
        <v>59</v>
      </c>
      <c r="P528" s="33" t="s">
        <v>59</v>
      </c>
      <c r="Q528" s="33" t="s">
        <v>60</v>
      </c>
      <c r="R528" s="41">
        <v>0</v>
      </c>
      <c r="S528" s="39" t="s">
        <v>61</v>
      </c>
    </row>
    <row r="529" spans="1:19" s="46" customFormat="1" ht="20.100000000000001" customHeight="1">
      <c r="A529" s="35">
        <f t="shared" si="5"/>
        <v>223</v>
      </c>
      <c r="B529" s="76">
        <v>27211228833</v>
      </c>
      <c r="C529" s="38" t="s">
        <v>682</v>
      </c>
      <c r="D529" s="27" t="s">
        <v>447</v>
      </c>
      <c r="E529" s="34" t="s">
        <v>252</v>
      </c>
      <c r="F529" s="28">
        <v>37748</v>
      </c>
      <c r="G529" s="29" t="s">
        <v>102</v>
      </c>
      <c r="H529" s="30" t="s">
        <v>58</v>
      </c>
      <c r="I529" s="31">
        <v>6.8</v>
      </c>
      <c r="J529" s="32"/>
      <c r="K529" s="32">
        <v>8.4</v>
      </c>
      <c r="L529" s="31">
        <v>6.84</v>
      </c>
      <c r="M529" s="31">
        <v>2.73</v>
      </c>
      <c r="N529" s="33" t="s">
        <v>59</v>
      </c>
      <c r="O529" s="33" t="s">
        <v>59</v>
      </c>
      <c r="P529" s="33" t="s">
        <v>59</v>
      </c>
      <c r="Q529" s="33" t="s">
        <v>67</v>
      </c>
      <c r="R529" s="41">
        <v>0</v>
      </c>
      <c r="S529" s="39" t="s">
        <v>61</v>
      </c>
    </row>
    <row r="530" spans="1:19" s="46" customFormat="1" ht="20.100000000000001" customHeight="1">
      <c r="A530" s="35">
        <f t="shared" si="5"/>
        <v>224</v>
      </c>
      <c r="B530" s="76">
        <v>27211202269</v>
      </c>
      <c r="C530" s="38" t="s">
        <v>514</v>
      </c>
      <c r="D530" s="27" t="s">
        <v>447</v>
      </c>
      <c r="E530" s="34" t="s">
        <v>252</v>
      </c>
      <c r="F530" s="28">
        <v>37627</v>
      </c>
      <c r="G530" s="29" t="s">
        <v>176</v>
      </c>
      <c r="H530" s="30" t="s">
        <v>58</v>
      </c>
      <c r="I530" s="31">
        <v>7.6</v>
      </c>
      <c r="J530" s="32"/>
      <c r="K530" s="32">
        <v>7.8</v>
      </c>
      <c r="L530" s="31">
        <v>7.63</v>
      </c>
      <c r="M530" s="31">
        <v>3.27</v>
      </c>
      <c r="N530" s="33">
        <v>0</v>
      </c>
      <c r="O530" s="33" t="s">
        <v>59</v>
      </c>
      <c r="P530" s="33" t="s">
        <v>59</v>
      </c>
      <c r="Q530" s="33" t="s">
        <v>85</v>
      </c>
      <c r="R530" s="41">
        <v>1</v>
      </c>
      <c r="S530" s="39" t="s">
        <v>71</v>
      </c>
    </row>
    <row r="531" spans="1:19" s="46" customFormat="1" ht="20.100000000000001" customHeight="1">
      <c r="A531" s="35">
        <f t="shared" si="5"/>
        <v>225</v>
      </c>
      <c r="B531" s="76">
        <v>27211242724</v>
      </c>
      <c r="C531" s="38" t="s">
        <v>353</v>
      </c>
      <c r="D531" s="27" t="s">
        <v>447</v>
      </c>
      <c r="E531" s="34" t="s">
        <v>252</v>
      </c>
      <c r="F531" s="28">
        <v>37885</v>
      </c>
      <c r="G531" s="29" t="s">
        <v>97</v>
      </c>
      <c r="H531" s="30" t="s">
        <v>58</v>
      </c>
      <c r="I531" s="31">
        <v>6.46</v>
      </c>
      <c r="J531" s="32"/>
      <c r="K531" s="32">
        <v>7.2</v>
      </c>
      <c r="L531" s="31">
        <v>6.59</v>
      </c>
      <c r="M531" s="31">
        <v>2.61</v>
      </c>
      <c r="N531" s="33">
        <v>0</v>
      </c>
      <c r="O531" s="33" t="s">
        <v>59</v>
      </c>
      <c r="P531" s="33" t="s">
        <v>59</v>
      </c>
      <c r="Q531" s="33">
        <v>0</v>
      </c>
      <c r="R531" s="41">
        <v>2</v>
      </c>
      <c r="S531" s="39" t="s">
        <v>71</v>
      </c>
    </row>
    <row r="532" spans="1:19" s="46" customFormat="1" ht="20.100000000000001" customHeight="1">
      <c r="A532" s="35">
        <f t="shared" si="5"/>
        <v>226</v>
      </c>
      <c r="B532" s="76">
        <v>27211201144</v>
      </c>
      <c r="C532" s="38" t="s">
        <v>683</v>
      </c>
      <c r="D532" s="27" t="s">
        <v>447</v>
      </c>
      <c r="E532" s="34" t="s">
        <v>252</v>
      </c>
      <c r="F532" s="28">
        <v>37875</v>
      </c>
      <c r="G532" s="29" t="s">
        <v>176</v>
      </c>
      <c r="H532" s="30" t="s">
        <v>58</v>
      </c>
      <c r="I532" s="31">
        <v>6.61</v>
      </c>
      <c r="J532" s="32"/>
      <c r="K532" s="32">
        <v>0</v>
      </c>
      <c r="L532" s="31">
        <v>6.56</v>
      </c>
      <c r="M532" s="31">
        <v>2.59</v>
      </c>
      <c r="N532" s="33">
        <v>0</v>
      </c>
      <c r="O532" s="33" t="s">
        <v>59</v>
      </c>
      <c r="P532" s="33" t="s">
        <v>59</v>
      </c>
      <c r="Q532" s="33" t="s">
        <v>85</v>
      </c>
      <c r="R532" s="41">
        <v>2</v>
      </c>
      <c r="S532" s="39" t="s">
        <v>68</v>
      </c>
    </row>
    <row r="533" spans="1:19" s="46" customFormat="1" ht="20.100000000000001" customHeight="1">
      <c r="A533" s="35">
        <f t="shared" si="5"/>
        <v>227</v>
      </c>
      <c r="B533" s="76">
        <v>27211201926</v>
      </c>
      <c r="C533" s="38" t="s">
        <v>684</v>
      </c>
      <c r="D533" s="27" t="s">
        <v>447</v>
      </c>
      <c r="E533" s="34" t="s">
        <v>252</v>
      </c>
      <c r="F533" s="28">
        <v>37625</v>
      </c>
      <c r="G533" s="29" t="s">
        <v>446</v>
      </c>
      <c r="H533" s="30" t="s">
        <v>58</v>
      </c>
      <c r="I533" s="31">
        <v>7.7</v>
      </c>
      <c r="J533" s="32"/>
      <c r="K533" s="32">
        <v>8.5</v>
      </c>
      <c r="L533" s="31">
        <v>7.72</v>
      </c>
      <c r="M533" s="31">
        <v>3.31</v>
      </c>
      <c r="N533" s="33" t="s">
        <v>59</v>
      </c>
      <c r="O533" s="33" t="s">
        <v>59</v>
      </c>
      <c r="P533" s="33" t="s">
        <v>59</v>
      </c>
      <c r="Q533" s="33" t="s">
        <v>60</v>
      </c>
      <c r="R533" s="41">
        <v>0</v>
      </c>
      <c r="S533" s="39" t="s">
        <v>61</v>
      </c>
    </row>
    <row r="534" spans="1:19" s="46" customFormat="1" ht="20.100000000000001" customHeight="1">
      <c r="A534" s="35">
        <f t="shared" si="5"/>
        <v>228</v>
      </c>
      <c r="B534" s="76">
        <v>27211240280</v>
      </c>
      <c r="C534" s="38" t="s">
        <v>260</v>
      </c>
      <c r="D534" s="27" t="s">
        <v>447</v>
      </c>
      <c r="E534" s="34" t="s">
        <v>252</v>
      </c>
      <c r="F534" s="28">
        <v>37962</v>
      </c>
      <c r="G534" s="29" t="s">
        <v>97</v>
      </c>
      <c r="H534" s="30" t="s">
        <v>58</v>
      </c>
      <c r="I534" s="31">
        <v>6.2</v>
      </c>
      <c r="J534" s="32"/>
      <c r="K534" s="32">
        <v>7.3</v>
      </c>
      <c r="L534" s="31">
        <v>6.23</v>
      </c>
      <c r="M534" s="31">
        <v>2.36</v>
      </c>
      <c r="N534" s="33">
        <v>0</v>
      </c>
      <c r="O534" s="33" t="s">
        <v>59</v>
      </c>
      <c r="P534" s="33" t="s">
        <v>59</v>
      </c>
      <c r="Q534" s="33" t="s">
        <v>134</v>
      </c>
      <c r="R534" s="41">
        <v>0</v>
      </c>
      <c r="S534" s="39" t="s">
        <v>71</v>
      </c>
    </row>
    <row r="535" spans="1:19" s="46" customFormat="1" ht="20.100000000000001" customHeight="1">
      <c r="A535" s="35">
        <f t="shared" si="5"/>
        <v>229</v>
      </c>
      <c r="B535" s="76">
        <v>27211549377</v>
      </c>
      <c r="C535" s="38" t="s">
        <v>355</v>
      </c>
      <c r="D535" s="27" t="s">
        <v>447</v>
      </c>
      <c r="E535" s="34" t="s">
        <v>252</v>
      </c>
      <c r="F535" s="28">
        <v>37914</v>
      </c>
      <c r="G535" s="29" t="s">
        <v>66</v>
      </c>
      <c r="H535" s="30" t="s">
        <v>58</v>
      </c>
      <c r="I535" s="31">
        <v>7.24</v>
      </c>
      <c r="J535" s="32"/>
      <c r="K535" s="32">
        <v>8.5</v>
      </c>
      <c r="L535" s="31">
        <v>7.64</v>
      </c>
      <c r="M535" s="31">
        <v>3.27</v>
      </c>
      <c r="N535" s="33">
        <v>0</v>
      </c>
      <c r="O535" s="33" t="s">
        <v>59</v>
      </c>
      <c r="P535" s="33" t="s">
        <v>59</v>
      </c>
      <c r="Q535" s="33" t="s">
        <v>60</v>
      </c>
      <c r="R535" s="41">
        <v>6</v>
      </c>
      <c r="S535" s="39" t="s">
        <v>71</v>
      </c>
    </row>
    <row r="536" spans="1:19" s="46" customFormat="1" ht="20.100000000000001" customHeight="1">
      <c r="A536" s="35">
        <f t="shared" si="5"/>
        <v>230</v>
      </c>
      <c r="B536" s="76">
        <v>27211201692</v>
      </c>
      <c r="C536" s="38" t="s">
        <v>259</v>
      </c>
      <c r="D536" s="27" t="s">
        <v>447</v>
      </c>
      <c r="E536" s="34" t="s">
        <v>252</v>
      </c>
      <c r="F536" s="28">
        <v>37926</v>
      </c>
      <c r="G536" s="29" t="s">
        <v>57</v>
      </c>
      <c r="H536" s="30" t="s">
        <v>58</v>
      </c>
      <c r="I536" s="31">
        <v>7.37</v>
      </c>
      <c r="J536" s="32"/>
      <c r="K536" s="32">
        <v>9.1999999999999993</v>
      </c>
      <c r="L536" s="31">
        <v>7.42</v>
      </c>
      <c r="M536" s="31">
        <v>3.09</v>
      </c>
      <c r="N536" s="33" t="s">
        <v>59</v>
      </c>
      <c r="O536" s="33" t="s">
        <v>59</v>
      </c>
      <c r="P536" s="33" t="s">
        <v>59</v>
      </c>
      <c r="Q536" s="33" t="s">
        <v>60</v>
      </c>
      <c r="R536" s="41">
        <v>0</v>
      </c>
      <c r="S536" s="39" t="s">
        <v>61</v>
      </c>
    </row>
    <row r="537" spans="1:19" s="46" customFormat="1" ht="20.100000000000001" customHeight="1">
      <c r="A537" s="35">
        <f t="shared" si="5"/>
        <v>231</v>
      </c>
      <c r="B537" s="76">
        <v>27211203031</v>
      </c>
      <c r="C537" s="38" t="s">
        <v>530</v>
      </c>
      <c r="D537" s="27" t="s">
        <v>84</v>
      </c>
      <c r="E537" s="34" t="s">
        <v>252</v>
      </c>
      <c r="F537" s="28">
        <v>37512</v>
      </c>
      <c r="G537" s="29" t="s">
        <v>57</v>
      </c>
      <c r="H537" s="30" t="s">
        <v>58</v>
      </c>
      <c r="I537" s="31">
        <v>7.2</v>
      </c>
      <c r="J537" s="32"/>
      <c r="K537" s="32">
        <v>8.9</v>
      </c>
      <c r="L537" s="31">
        <v>7.3</v>
      </c>
      <c r="M537" s="31">
        <v>3.03</v>
      </c>
      <c r="N537" s="33" t="s">
        <v>59</v>
      </c>
      <c r="O537" s="33" t="s">
        <v>59</v>
      </c>
      <c r="P537" s="33" t="s">
        <v>59</v>
      </c>
      <c r="Q537" s="33" t="s">
        <v>85</v>
      </c>
      <c r="R537" s="41">
        <v>1</v>
      </c>
      <c r="S537" s="39" t="s">
        <v>71</v>
      </c>
    </row>
    <row r="538" spans="1:19" s="46" customFormat="1" ht="20.100000000000001" customHeight="1">
      <c r="A538" s="35">
        <f t="shared" si="5"/>
        <v>232</v>
      </c>
      <c r="B538" s="76">
        <v>27211240173</v>
      </c>
      <c r="C538" s="38" t="s">
        <v>69</v>
      </c>
      <c r="D538" s="27" t="s">
        <v>84</v>
      </c>
      <c r="E538" s="34" t="s">
        <v>252</v>
      </c>
      <c r="F538" s="28">
        <v>37781</v>
      </c>
      <c r="G538" s="29" t="s">
        <v>78</v>
      </c>
      <c r="H538" s="30" t="s">
        <v>58</v>
      </c>
      <c r="I538" s="31">
        <v>8.18</v>
      </c>
      <c r="J538" s="32"/>
      <c r="K538" s="32">
        <v>8</v>
      </c>
      <c r="L538" s="31">
        <v>8.24</v>
      </c>
      <c r="M538" s="31">
        <v>3.59</v>
      </c>
      <c r="N538" s="33">
        <v>0</v>
      </c>
      <c r="O538" s="33" t="s">
        <v>59</v>
      </c>
      <c r="P538" s="33" t="s">
        <v>59</v>
      </c>
      <c r="Q538" s="33" t="s">
        <v>60</v>
      </c>
      <c r="R538" s="41">
        <v>1</v>
      </c>
      <c r="S538" s="39" t="s">
        <v>71</v>
      </c>
    </row>
    <row r="539" spans="1:19" s="46" customFormat="1" ht="20.100000000000001" customHeight="1">
      <c r="A539" s="35">
        <f t="shared" si="5"/>
        <v>233</v>
      </c>
      <c r="B539" s="76">
        <v>27201200805</v>
      </c>
      <c r="C539" s="38" t="s">
        <v>685</v>
      </c>
      <c r="D539" s="27" t="s">
        <v>686</v>
      </c>
      <c r="E539" s="34" t="s">
        <v>252</v>
      </c>
      <c r="F539" s="28">
        <v>37863</v>
      </c>
      <c r="G539" s="29" t="s">
        <v>57</v>
      </c>
      <c r="H539" s="30" t="s">
        <v>82</v>
      </c>
      <c r="I539" s="31">
        <v>7.78</v>
      </c>
      <c r="J539" s="32"/>
      <c r="K539" s="32">
        <v>7.4</v>
      </c>
      <c r="L539" s="31">
        <v>7.83</v>
      </c>
      <c r="M539" s="31">
        <v>3.37</v>
      </c>
      <c r="N539" s="33">
        <v>0</v>
      </c>
      <c r="O539" s="33" t="s">
        <v>59</v>
      </c>
      <c r="P539" s="33" t="s">
        <v>59</v>
      </c>
      <c r="Q539" s="33" t="s">
        <v>60</v>
      </c>
      <c r="R539" s="41">
        <v>1</v>
      </c>
      <c r="S539" s="39" t="s">
        <v>71</v>
      </c>
    </row>
    <row r="540" spans="1:19" s="46" customFormat="1" ht="20.100000000000001" customHeight="1">
      <c r="A540" s="35">
        <f t="shared" si="5"/>
        <v>234</v>
      </c>
      <c r="B540" s="76">
        <v>27217044051</v>
      </c>
      <c r="C540" s="38" t="s">
        <v>309</v>
      </c>
      <c r="D540" s="27" t="s">
        <v>458</v>
      </c>
      <c r="E540" s="34" t="s">
        <v>252</v>
      </c>
      <c r="F540" s="28">
        <v>37689</v>
      </c>
      <c r="G540" s="29" t="s">
        <v>78</v>
      </c>
      <c r="H540" s="30" t="s">
        <v>58</v>
      </c>
      <c r="I540" s="31">
        <v>7.35</v>
      </c>
      <c r="J540" s="32"/>
      <c r="K540" s="32">
        <v>8.6999999999999993</v>
      </c>
      <c r="L540" s="31">
        <v>7.39</v>
      </c>
      <c r="M540" s="31">
        <v>3.09</v>
      </c>
      <c r="N540" s="33">
        <v>0</v>
      </c>
      <c r="O540" s="33" t="s">
        <v>59</v>
      </c>
      <c r="P540" s="33" t="s">
        <v>59</v>
      </c>
      <c r="Q540" s="33" t="s">
        <v>60</v>
      </c>
      <c r="R540" s="41">
        <v>0</v>
      </c>
      <c r="S540" s="39" t="s">
        <v>71</v>
      </c>
    </row>
    <row r="541" spans="1:19" s="46" customFormat="1" ht="20.100000000000001" customHeight="1">
      <c r="A541" s="35">
        <f t="shared" si="5"/>
        <v>235</v>
      </c>
      <c r="B541" s="76">
        <v>27211239157</v>
      </c>
      <c r="C541" s="38" t="s">
        <v>577</v>
      </c>
      <c r="D541" s="27" t="s">
        <v>687</v>
      </c>
      <c r="E541" s="34" t="s">
        <v>252</v>
      </c>
      <c r="F541" s="28">
        <v>37272</v>
      </c>
      <c r="G541" s="29" t="s">
        <v>141</v>
      </c>
      <c r="H541" s="30" t="s">
        <v>58</v>
      </c>
      <c r="I541" s="31">
        <v>6.48</v>
      </c>
      <c r="J541" s="32"/>
      <c r="K541" s="32">
        <v>8.6999999999999993</v>
      </c>
      <c r="L541" s="31">
        <v>6.54</v>
      </c>
      <c r="M541" s="31">
        <v>2.59</v>
      </c>
      <c r="N541" s="33">
        <v>0</v>
      </c>
      <c r="O541" s="33" t="s">
        <v>59</v>
      </c>
      <c r="P541" s="33" t="s">
        <v>59</v>
      </c>
      <c r="Q541" s="33" t="s">
        <v>85</v>
      </c>
      <c r="R541" s="41">
        <v>0</v>
      </c>
      <c r="S541" s="39" t="s">
        <v>71</v>
      </c>
    </row>
    <row r="542" spans="1:19" s="46" customFormat="1" ht="20.100000000000001" customHeight="1">
      <c r="A542" s="35">
        <f t="shared" si="5"/>
        <v>236</v>
      </c>
      <c r="B542" s="76">
        <v>27211201193</v>
      </c>
      <c r="C542" s="38" t="s">
        <v>688</v>
      </c>
      <c r="D542" s="27" t="s">
        <v>459</v>
      </c>
      <c r="E542" s="34" t="s">
        <v>252</v>
      </c>
      <c r="F542" s="28">
        <v>37971</v>
      </c>
      <c r="G542" s="29" t="s">
        <v>57</v>
      </c>
      <c r="H542" s="30" t="s">
        <v>58</v>
      </c>
      <c r="I542" s="31">
        <v>6.31</v>
      </c>
      <c r="J542" s="32"/>
      <c r="K542" s="32">
        <v>0</v>
      </c>
      <c r="L542" s="31">
        <v>6.28</v>
      </c>
      <c r="M542" s="31">
        <v>2.4300000000000002</v>
      </c>
      <c r="N542" s="33">
        <v>0</v>
      </c>
      <c r="O542" s="33" t="s">
        <v>59</v>
      </c>
      <c r="P542" s="33" t="s">
        <v>59</v>
      </c>
      <c r="Q542" s="33" t="s">
        <v>67</v>
      </c>
      <c r="R542" s="41">
        <v>4</v>
      </c>
      <c r="S542" s="39" t="s">
        <v>68</v>
      </c>
    </row>
    <row r="543" spans="1:19" s="46" customFormat="1" ht="20.100000000000001" customHeight="1">
      <c r="A543" s="35">
        <f t="shared" si="5"/>
        <v>237</v>
      </c>
      <c r="B543" s="76">
        <v>27211303141</v>
      </c>
      <c r="C543" s="38" t="s">
        <v>689</v>
      </c>
      <c r="D543" s="27" t="s">
        <v>461</v>
      </c>
      <c r="E543" s="34" t="s">
        <v>252</v>
      </c>
      <c r="F543" s="28">
        <v>37668</v>
      </c>
      <c r="G543" s="29" t="s">
        <v>75</v>
      </c>
      <c r="H543" s="30" t="s">
        <v>58</v>
      </c>
      <c r="I543" s="31">
        <v>6.97</v>
      </c>
      <c r="J543" s="32"/>
      <c r="K543" s="32">
        <v>7.5</v>
      </c>
      <c r="L543" s="31">
        <v>7.04</v>
      </c>
      <c r="M543" s="31">
        <v>2.9</v>
      </c>
      <c r="N543" s="33">
        <v>0</v>
      </c>
      <c r="O543" s="33" t="s">
        <v>59</v>
      </c>
      <c r="P543" s="33" t="s">
        <v>59</v>
      </c>
      <c r="Q543" s="33" t="s">
        <v>60</v>
      </c>
      <c r="R543" s="41">
        <v>1</v>
      </c>
      <c r="S543" s="39" t="s">
        <v>71</v>
      </c>
    </row>
    <row r="544" spans="1:19" s="46" customFormat="1" ht="20.100000000000001" customHeight="1">
      <c r="A544" s="35">
        <f t="shared" si="5"/>
        <v>238</v>
      </c>
      <c r="B544" s="76">
        <v>27211239539</v>
      </c>
      <c r="C544" s="38" t="s">
        <v>355</v>
      </c>
      <c r="D544" s="27" t="s">
        <v>461</v>
      </c>
      <c r="E544" s="34" t="s">
        <v>252</v>
      </c>
      <c r="F544" s="28">
        <v>37971</v>
      </c>
      <c r="G544" s="29" t="s">
        <v>94</v>
      </c>
      <c r="H544" s="30" t="s">
        <v>58</v>
      </c>
      <c r="I544" s="31">
        <v>6.32</v>
      </c>
      <c r="J544" s="32"/>
      <c r="K544" s="32">
        <v>0</v>
      </c>
      <c r="L544" s="31">
        <v>6.22</v>
      </c>
      <c r="M544" s="31">
        <v>2.39</v>
      </c>
      <c r="N544" s="33">
        <v>0</v>
      </c>
      <c r="O544" s="33" t="s">
        <v>59</v>
      </c>
      <c r="P544" s="33" t="s">
        <v>59</v>
      </c>
      <c r="Q544" s="33" t="s">
        <v>60</v>
      </c>
      <c r="R544" s="41">
        <v>1</v>
      </c>
      <c r="S544" s="39" t="s">
        <v>68</v>
      </c>
    </row>
    <row r="545" spans="1:19" s="46" customFormat="1" ht="20.100000000000001" customHeight="1">
      <c r="A545" s="35">
        <f t="shared" ref="A545:A604" si="6">A544+1</f>
        <v>239</v>
      </c>
      <c r="B545" s="76">
        <v>27211202489</v>
      </c>
      <c r="C545" s="38" t="s">
        <v>690</v>
      </c>
      <c r="D545" s="27" t="s">
        <v>65</v>
      </c>
      <c r="E545" s="34" t="s">
        <v>252</v>
      </c>
      <c r="F545" s="28">
        <v>37985</v>
      </c>
      <c r="G545" s="29" t="s">
        <v>188</v>
      </c>
      <c r="H545" s="30" t="s">
        <v>58</v>
      </c>
      <c r="I545" s="31">
        <v>7.41</v>
      </c>
      <c r="J545" s="32"/>
      <c r="K545" s="32">
        <v>9</v>
      </c>
      <c r="L545" s="31">
        <v>7.45</v>
      </c>
      <c r="M545" s="31">
        <v>3.13</v>
      </c>
      <c r="N545" s="33">
        <v>0</v>
      </c>
      <c r="O545" s="33" t="s">
        <v>59</v>
      </c>
      <c r="P545" s="33" t="s">
        <v>59</v>
      </c>
      <c r="Q545" s="33" t="s">
        <v>60</v>
      </c>
      <c r="R545" s="41">
        <v>0</v>
      </c>
      <c r="S545" s="39" t="s">
        <v>71</v>
      </c>
    </row>
    <row r="546" spans="1:19" s="46" customFormat="1" ht="20.100000000000001" customHeight="1">
      <c r="A546" s="35">
        <f t="shared" si="6"/>
        <v>240</v>
      </c>
      <c r="B546" s="76">
        <v>27211240779</v>
      </c>
      <c r="C546" s="38" t="s">
        <v>226</v>
      </c>
      <c r="D546" s="27" t="s">
        <v>65</v>
      </c>
      <c r="E546" s="34" t="s">
        <v>252</v>
      </c>
      <c r="F546" s="28">
        <v>37674</v>
      </c>
      <c r="G546" s="29" t="s">
        <v>57</v>
      </c>
      <c r="H546" s="30" t="s">
        <v>58</v>
      </c>
      <c r="I546" s="31">
        <v>6.72</v>
      </c>
      <c r="J546" s="32"/>
      <c r="K546" s="32">
        <v>8.8000000000000007</v>
      </c>
      <c r="L546" s="31">
        <v>6.82</v>
      </c>
      <c r="M546" s="31">
        <v>2.75</v>
      </c>
      <c r="N546" s="33" t="s">
        <v>59</v>
      </c>
      <c r="O546" s="33" t="s">
        <v>59</v>
      </c>
      <c r="P546" s="33" t="s">
        <v>59</v>
      </c>
      <c r="Q546" s="33" t="s">
        <v>85</v>
      </c>
      <c r="R546" s="41">
        <v>1</v>
      </c>
      <c r="S546" s="39" t="s">
        <v>71</v>
      </c>
    </row>
    <row r="547" spans="1:19" s="46" customFormat="1" ht="20.100000000000001" customHeight="1">
      <c r="A547" s="35">
        <f t="shared" si="6"/>
        <v>241</v>
      </c>
      <c r="B547" s="76">
        <v>27211241073</v>
      </c>
      <c r="C547" s="38" t="s">
        <v>76</v>
      </c>
      <c r="D547" s="27" t="s">
        <v>65</v>
      </c>
      <c r="E547" s="34" t="s">
        <v>252</v>
      </c>
      <c r="F547" s="28">
        <v>37949</v>
      </c>
      <c r="G547" s="29" t="s">
        <v>94</v>
      </c>
      <c r="H547" s="30" t="s">
        <v>58</v>
      </c>
      <c r="I547" s="31">
        <v>6.63</v>
      </c>
      <c r="J547" s="32"/>
      <c r="K547" s="32">
        <v>8</v>
      </c>
      <c r="L547" s="31">
        <v>6.72</v>
      </c>
      <c r="M547" s="31">
        <v>2.68</v>
      </c>
      <c r="N547" s="33">
        <v>0</v>
      </c>
      <c r="O547" s="33" t="s">
        <v>59</v>
      </c>
      <c r="P547" s="33" t="s">
        <v>59</v>
      </c>
      <c r="Q547" s="33" t="s">
        <v>60</v>
      </c>
      <c r="R547" s="41">
        <v>1</v>
      </c>
      <c r="S547" s="39" t="s">
        <v>71</v>
      </c>
    </row>
    <row r="548" spans="1:19" s="46" customFormat="1" ht="20.100000000000001" customHeight="1">
      <c r="A548" s="35">
        <f t="shared" si="6"/>
        <v>242</v>
      </c>
      <c r="B548" s="76">
        <v>27201243071</v>
      </c>
      <c r="C548" s="38" t="s">
        <v>478</v>
      </c>
      <c r="D548" s="27" t="s">
        <v>196</v>
      </c>
      <c r="E548" s="34" t="s">
        <v>252</v>
      </c>
      <c r="F548" s="28">
        <v>37745</v>
      </c>
      <c r="G548" s="29" t="s">
        <v>97</v>
      </c>
      <c r="H548" s="30" t="s">
        <v>82</v>
      </c>
      <c r="I548" s="31">
        <v>7.44</v>
      </c>
      <c r="J548" s="32"/>
      <c r="K548" s="32">
        <v>8.1999999999999993</v>
      </c>
      <c r="L548" s="31">
        <v>7.52</v>
      </c>
      <c r="M548" s="31">
        <v>3.19</v>
      </c>
      <c r="N548" s="33" t="s">
        <v>59</v>
      </c>
      <c r="O548" s="33" t="s">
        <v>59</v>
      </c>
      <c r="P548" s="33" t="s">
        <v>59</v>
      </c>
      <c r="Q548" s="33" t="s">
        <v>85</v>
      </c>
      <c r="R548" s="41">
        <v>1</v>
      </c>
      <c r="S548" s="39" t="s">
        <v>71</v>
      </c>
    </row>
    <row r="549" spans="1:19" s="46" customFormat="1" ht="20.100000000000001" customHeight="1">
      <c r="A549" s="35">
        <f t="shared" si="6"/>
        <v>243</v>
      </c>
      <c r="B549" s="76">
        <v>27201243640</v>
      </c>
      <c r="C549" s="38" t="s">
        <v>691</v>
      </c>
      <c r="D549" s="27" t="s">
        <v>196</v>
      </c>
      <c r="E549" s="34" t="s">
        <v>252</v>
      </c>
      <c r="F549" s="28">
        <v>37821</v>
      </c>
      <c r="G549" s="29" t="s">
        <v>57</v>
      </c>
      <c r="H549" s="30" t="s">
        <v>82</v>
      </c>
      <c r="I549" s="31">
        <v>6.8</v>
      </c>
      <c r="J549" s="32"/>
      <c r="K549" s="32">
        <v>7</v>
      </c>
      <c r="L549" s="31">
        <v>6.8</v>
      </c>
      <c r="M549" s="31">
        <v>2.72</v>
      </c>
      <c r="N549" s="33">
        <v>0</v>
      </c>
      <c r="O549" s="33" t="s">
        <v>59</v>
      </c>
      <c r="P549" s="33" t="s">
        <v>59</v>
      </c>
      <c r="Q549" s="33" t="s">
        <v>60</v>
      </c>
      <c r="R549" s="41">
        <v>0</v>
      </c>
      <c r="S549" s="39" t="s">
        <v>71</v>
      </c>
    </row>
    <row r="550" spans="1:19" s="46" customFormat="1" ht="20.100000000000001" customHeight="1">
      <c r="A550" s="35">
        <f t="shared" si="6"/>
        <v>244</v>
      </c>
      <c r="B550" s="76">
        <v>27201245414</v>
      </c>
      <c r="C550" s="38" t="s">
        <v>692</v>
      </c>
      <c r="D550" s="27" t="s">
        <v>196</v>
      </c>
      <c r="E550" s="34" t="s">
        <v>252</v>
      </c>
      <c r="F550" s="28">
        <v>37622</v>
      </c>
      <c r="G550" s="29" t="s">
        <v>97</v>
      </c>
      <c r="H550" s="30" t="s">
        <v>82</v>
      </c>
      <c r="I550" s="31">
        <v>7.88</v>
      </c>
      <c r="J550" s="32"/>
      <c r="K550" s="32">
        <v>8.6999999999999993</v>
      </c>
      <c r="L550" s="31">
        <v>7.96</v>
      </c>
      <c r="M550" s="31">
        <v>3.44</v>
      </c>
      <c r="N550" s="33">
        <v>0</v>
      </c>
      <c r="O550" s="33" t="s">
        <v>59</v>
      </c>
      <c r="P550" s="33" t="s">
        <v>59</v>
      </c>
      <c r="Q550" s="33" t="s">
        <v>60</v>
      </c>
      <c r="R550" s="41">
        <v>1</v>
      </c>
      <c r="S550" s="39" t="s">
        <v>71</v>
      </c>
    </row>
    <row r="551" spans="1:19" s="46" customFormat="1" ht="20.100000000000001" customHeight="1">
      <c r="A551" s="35">
        <f t="shared" si="6"/>
        <v>245</v>
      </c>
      <c r="B551" s="76">
        <v>27211231513</v>
      </c>
      <c r="C551" s="38" t="s">
        <v>693</v>
      </c>
      <c r="D551" s="27" t="s">
        <v>196</v>
      </c>
      <c r="E551" s="34" t="s">
        <v>252</v>
      </c>
      <c r="F551" s="28">
        <v>37915</v>
      </c>
      <c r="G551" s="29" t="s">
        <v>97</v>
      </c>
      <c r="H551" s="30" t="s">
        <v>58</v>
      </c>
      <c r="I551" s="31">
        <v>6.98</v>
      </c>
      <c r="J551" s="32"/>
      <c r="K551" s="32">
        <v>8.4</v>
      </c>
      <c r="L551" s="31">
        <v>7.02</v>
      </c>
      <c r="M551" s="31">
        <v>2.86</v>
      </c>
      <c r="N551" s="33">
        <v>0</v>
      </c>
      <c r="O551" s="33" t="s">
        <v>59</v>
      </c>
      <c r="P551" s="33" t="s">
        <v>59</v>
      </c>
      <c r="Q551" s="33" t="s">
        <v>60</v>
      </c>
      <c r="R551" s="41">
        <v>0</v>
      </c>
      <c r="S551" s="39" t="s">
        <v>71</v>
      </c>
    </row>
    <row r="552" spans="1:19" s="46" customFormat="1" ht="20.100000000000001" customHeight="1">
      <c r="A552" s="35">
        <f t="shared" si="6"/>
        <v>246</v>
      </c>
      <c r="B552" s="76">
        <v>27211234626</v>
      </c>
      <c r="C552" s="38" t="s">
        <v>694</v>
      </c>
      <c r="D552" s="27" t="s">
        <v>196</v>
      </c>
      <c r="E552" s="34" t="s">
        <v>252</v>
      </c>
      <c r="F552" s="28">
        <v>37683</v>
      </c>
      <c r="G552" s="29" t="s">
        <v>57</v>
      </c>
      <c r="H552" s="30" t="s">
        <v>58</v>
      </c>
      <c r="I552" s="31">
        <v>7.23</v>
      </c>
      <c r="J552" s="32"/>
      <c r="K552" s="32">
        <v>8.1999999999999993</v>
      </c>
      <c r="L552" s="31">
        <v>7.25</v>
      </c>
      <c r="M552" s="31">
        <v>3.02</v>
      </c>
      <c r="N552" s="33">
        <v>0</v>
      </c>
      <c r="O552" s="33" t="s">
        <v>59</v>
      </c>
      <c r="P552" s="33" t="s">
        <v>59</v>
      </c>
      <c r="Q552" s="33" t="s">
        <v>67</v>
      </c>
      <c r="R552" s="41">
        <v>0</v>
      </c>
      <c r="S552" s="39" t="s">
        <v>71</v>
      </c>
    </row>
    <row r="553" spans="1:19" s="46" customFormat="1" ht="20.100000000000001" customHeight="1">
      <c r="A553" s="35">
        <f t="shared" si="6"/>
        <v>247</v>
      </c>
      <c r="B553" s="76">
        <v>27211226738</v>
      </c>
      <c r="C553" s="38" t="s">
        <v>328</v>
      </c>
      <c r="D553" s="27" t="s">
        <v>196</v>
      </c>
      <c r="E553" s="34" t="s">
        <v>252</v>
      </c>
      <c r="F553" s="28">
        <v>35657</v>
      </c>
      <c r="G553" s="29" t="s">
        <v>97</v>
      </c>
      <c r="H553" s="30" t="s">
        <v>58</v>
      </c>
      <c r="I553" s="31">
        <v>8.5399999999999991</v>
      </c>
      <c r="J553" s="32"/>
      <c r="K553" s="32">
        <v>7.7</v>
      </c>
      <c r="L553" s="31">
        <v>8.52</v>
      </c>
      <c r="M553" s="31">
        <v>3.72</v>
      </c>
      <c r="N553" s="33" t="s">
        <v>59</v>
      </c>
      <c r="O553" s="33" t="s">
        <v>59</v>
      </c>
      <c r="P553" s="33">
        <v>0</v>
      </c>
      <c r="Q553" s="33" t="s">
        <v>85</v>
      </c>
      <c r="R553" s="41">
        <v>0</v>
      </c>
      <c r="S553" s="39" t="s">
        <v>71</v>
      </c>
    </row>
    <row r="554" spans="1:19" s="46" customFormat="1" ht="20.100000000000001" customHeight="1">
      <c r="A554" s="35">
        <f t="shared" si="6"/>
        <v>248</v>
      </c>
      <c r="B554" s="76">
        <v>27211243531</v>
      </c>
      <c r="C554" s="38" t="s">
        <v>328</v>
      </c>
      <c r="D554" s="27" t="s">
        <v>470</v>
      </c>
      <c r="E554" s="34" t="s">
        <v>252</v>
      </c>
      <c r="F554" s="28">
        <v>37935</v>
      </c>
      <c r="G554" s="29" t="s">
        <v>57</v>
      </c>
      <c r="H554" s="30" t="s">
        <v>58</v>
      </c>
      <c r="I554" s="31">
        <v>6.87</v>
      </c>
      <c r="J554" s="32"/>
      <c r="K554" s="32">
        <v>6.7</v>
      </c>
      <c r="L554" s="31">
        <v>6.87</v>
      </c>
      <c r="M554" s="31">
        <v>2.77</v>
      </c>
      <c r="N554" s="33">
        <v>0</v>
      </c>
      <c r="O554" s="33" t="s">
        <v>59</v>
      </c>
      <c r="P554" s="33" t="s">
        <v>59</v>
      </c>
      <c r="Q554" s="33" t="s">
        <v>60</v>
      </c>
      <c r="R554" s="41">
        <v>0</v>
      </c>
      <c r="S554" s="39" t="s">
        <v>71</v>
      </c>
    </row>
    <row r="555" spans="1:19" s="46" customFormat="1" ht="20.100000000000001" customHeight="1">
      <c r="A555" s="35">
        <f t="shared" si="6"/>
        <v>249</v>
      </c>
      <c r="B555" s="76">
        <v>27211202660</v>
      </c>
      <c r="C555" s="38" t="s">
        <v>308</v>
      </c>
      <c r="D555" s="27" t="s">
        <v>470</v>
      </c>
      <c r="E555" s="34" t="s">
        <v>252</v>
      </c>
      <c r="F555" s="28">
        <v>37622</v>
      </c>
      <c r="G555" s="29" t="s">
        <v>446</v>
      </c>
      <c r="H555" s="30" t="s">
        <v>58</v>
      </c>
      <c r="I555" s="31">
        <v>7.43</v>
      </c>
      <c r="J555" s="32"/>
      <c r="K555" s="32">
        <v>8.6</v>
      </c>
      <c r="L555" s="31">
        <v>7.46</v>
      </c>
      <c r="M555" s="31">
        <v>3.15</v>
      </c>
      <c r="N555" s="33">
        <v>0</v>
      </c>
      <c r="O555" s="33" t="s">
        <v>59</v>
      </c>
      <c r="P555" s="33" t="s">
        <v>59</v>
      </c>
      <c r="Q555" s="33" t="s">
        <v>67</v>
      </c>
      <c r="R555" s="41">
        <v>0</v>
      </c>
      <c r="S555" s="39" t="s">
        <v>71</v>
      </c>
    </row>
    <row r="556" spans="1:19" s="46" customFormat="1" ht="20.100000000000001" customHeight="1">
      <c r="A556" s="35">
        <f t="shared" si="6"/>
        <v>250</v>
      </c>
      <c r="B556" s="76">
        <v>27211229579</v>
      </c>
      <c r="C556" s="38" t="s">
        <v>695</v>
      </c>
      <c r="D556" s="27" t="s">
        <v>470</v>
      </c>
      <c r="E556" s="34" t="s">
        <v>252</v>
      </c>
      <c r="F556" s="28">
        <v>37622</v>
      </c>
      <c r="G556" s="29" t="s">
        <v>117</v>
      </c>
      <c r="H556" s="30" t="s">
        <v>58</v>
      </c>
      <c r="I556" s="31">
        <v>7.65</v>
      </c>
      <c r="J556" s="32"/>
      <c r="K556" s="32">
        <v>7.8</v>
      </c>
      <c r="L556" s="31">
        <v>7.71</v>
      </c>
      <c r="M556" s="31">
        <v>3.28</v>
      </c>
      <c r="N556" s="33">
        <v>0</v>
      </c>
      <c r="O556" s="33" t="s">
        <v>59</v>
      </c>
      <c r="P556" s="33" t="s">
        <v>59</v>
      </c>
      <c r="Q556" s="33" t="s">
        <v>85</v>
      </c>
      <c r="R556" s="41">
        <v>1</v>
      </c>
      <c r="S556" s="39" t="s">
        <v>71</v>
      </c>
    </row>
    <row r="557" spans="1:19" s="46" customFormat="1" ht="20.100000000000001" customHeight="1">
      <c r="A557" s="35">
        <f t="shared" si="6"/>
        <v>251</v>
      </c>
      <c r="B557" s="76">
        <v>27211245445</v>
      </c>
      <c r="C557" s="38" t="s">
        <v>696</v>
      </c>
      <c r="D557" s="27" t="s">
        <v>470</v>
      </c>
      <c r="E557" s="34" t="s">
        <v>252</v>
      </c>
      <c r="F557" s="28">
        <v>37043</v>
      </c>
      <c r="G557" s="29" t="s">
        <v>199</v>
      </c>
      <c r="H557" s="30" t="s">
        <v>58</v>
      </c>
      <c r="I557" s="31">
        <v>8.26</v>
      </c>
      <c r="J557" s="32"/>
      <c r="K557" s="32">
        <v>8.1</v>
      </c>
      <c r="L557" s="31">
        <v>8.25</v>
      </c>
      <c r="M557" s="31">
        <v>3.55</v>
      </c>
      <c r="N557" s="33">
        <v>0</v>
      </c>
      <c r="O557" s="33" t="s">
        <v>59</v>
      </c>
      <c r="P557" s="33" t="s">
        <v>59</v>
      </c>
      <c r="Q557" s="33" t="s">
        <v>60</v>
      </c>
      <c r="R557" s="41">
        <v>0</v>
      </c>
      <c r="S557" s="39" t="s">
        <v>71</v>
      </c>
    </row>
    <row r="558" spans="1:19" s="46" customFormat="1" ht="20.100000000000001" customHeight="1">
      <c r="A558" s="35">
        <f t="shared" si="6"/>
        <v>252</v>
      </c>
      <c r="B558" s="76">
        <v>27211222225</v>
      </c>
      <c r="C558" s="38" t="s">
        <v>697</v>
      </c>
      <c r="D558" s="27" t="s">
        <v>470</v>
      </c>
      <c r="E558" s="34" t="s">
        <v>252</v>
      </c>
      <c r="F558" s="28">
        <v>37900</v>
      </c>
      <c r="G558" s="29" t="s">
        <v>176</v>
      </c>
      <c r="H558" s="30" t="s">
        <v>58</v>
      </c>
      <c r="I558" s="31">
        <v>6.76</v>
      </c>
      <c r="J558" s="32"/>
      <c r="K558" s="32">
        <v>8</v>
      </c>
      <c r="L558" s="31">
        <v>6.79</v>
      </c>
      <c r="M558" s="31">
        <v>2.71</v>
      </c>
      <c r="N558" s="33" t="s">
        <v>59</v>
      </c>
      <c r="O558" s="33" t="s">
        <v>59</v>
      </c>
      <c r="P558" s="33" t="s">
        <v>59</v>
      </c>
      <c r="Q558" s="33" t="s">
        <v>60</v>
      </c>
      <c r="R558" s="41">
        <v>0</v>
      </c>
      <c r="S558" s="39" t="s">
        <v>61</v>
      </c>
    </row>
    <row r="559" spans="1:19" s="46" customFormat="1" ht="20.100000000000001" customHeight="1">
      <c r="A559" s="35">
        <f t="shared" si="6"/>
        <v>253</v>
      </c>
      <c r="B559" s="76">
        <v>27211230856</v>
      </c>
      <c r="C559" s="38" t="s">
        <v>64</v>
      </c>
      <c r="D559" s="27" t="s">
        <v>470</v>
      </c>
      <c r="E559" s="34" t="s">
        <v>252</v>
      </c>
      <c r="F559" s="28">
        <v>37700</v>
      </c>
      <c r="G559" s="29" t="s">
        <v>176</v>
      </c>
      <c r="H559" s="30" t="s">
        <v>58</v>
      </c>
      <c r="I559" s="31">
        <v>7.04</v>
      </c>
      <c r="J559" s="32"/>
      <c r="K559" s="32">
        <v>8.6999999999999993</v>
      </c>
      <c r="L559" s="31">
        <v>7.44</v>
      </c>
      <c r="M559" s="31">
        <v>3.11</v>
      </c>
      <c r="N559" s="33" t="s">
        <v>59</v>
      </c>
      <c r="O559" s="33" t="s">
        <v>59</v>
      </c>
      <c r="P559" s="33" t="s">
        <v>59</v>
      </c>
      <c r="Q559" s="33" t="s">
        <v>67</v>
      </c>
      <c r="R559" s="41">
        <v>6</v>
      </c>
      <c r="S559" s="39" t="s">
        <v>71</v>
      </c>
    </row>
    <row r="560" spans="1:19" s="46" customFormat="1" ht="20.100000000000001" customHeight="1">
      <c r="A560" s="35">
        <f t="shared" si="6"/>
        <v>254</v>
      </c>
      <c r="B560" s="76">
        <v>27211245006</v>
      </c>
      <c r="C560" s="38" t="s">
        <v>346</v>
      </c>
      <c r="D560" s="27" t="s">
        <v>209</v>
      </c>
      <c r="E560" s="34" t="s">
        <v>252</v>
      </c>
      <c r="F560" s="28">
        <v>37974</v>
      </c>
      <c r="G560" s="29" t="s">
        <v>94</v>
      </c>
      <c r="H560" s="30" t="s">
        <v>58</v>
      </c>
      <c r="I560" s="31">
        <v>7.03</v>
      </c>
      <c r="J560" s="32"/>
      <c r="K560" s="32">
        <v>0</v>
      </c>
      <c r="L560" s="31">
        <v>6.86</v>
      </c>
      <c r="M560" s="31">
        <v>2.8</v>
      </c>
      <c r="N560" s="33" t="s">
        <v>59</v>
      </c>
      <c r="O560" s="33" t="s">
        <v>59</v>
      </c>
      <c r="P560" s="33" t="s">
        <v>59</v>
      </c>
      <c r="Q560" s="33" t="s">
        <v>60</v>
      </c>
      <c r="R560" s="41">
        <v>0</v>
      </c>
      <c r="S560" s="39" t="s">
        <v>68</v>
      </c>
    </row>
    <row r="561" spans="1:19" s="46" customFormat="1" ht="20.100000000000001" customHeight="1">
      <c r="A561" s="35">
        <f t="shared" si="6"/>
        <v>255</v>
      </c>
      <c r="B561" s="76">
        <v>27211235618</v>
      </c>
      <c r="C561" s="38" t="s">
        <v>698</v>
      </c>
      <c r="D561" s="27" t="s">
        <v>209</v>
      </c>
      <c r="E561" s="34" t="s">
        <v>252</v>
      </c>
      <c r="F561" s="28">
        <v>37790</v>
      </c>
      <c r="G561" s="29" t="s">
        <v>57</v>
      </c>
      <c r="H561" s="30" t="s">
        <v>58</v>
      </c>
      <c r="I561" s="31">
        <v>7.42</v>
      </c>
      <c r="J561" s="32"/>
      <c r="K561" s="32">
        <v>9.1</v>
      </c>
      <c r="L561" s="31">
        <v>7.52</v>
      </c>
      <c r="M561" s="31">
        <v>3.16</v>
      </c>
      <c r="N561" s="33">
        <v>0</v>
      </c>
      <c r="O561" s="33" t="s">
        <v>59</v>
      </c>
      <c r="P561" s="33" t="s">
        <v>59</v>
      </c>
      <c r="Q561" s="33" t="s">
        <v>60</v>
      </c>
      <c r="R561" s="41">
        <v>1</v>
      </c>
      <c r="S561" s="39" t="s">
        <v>71</v>
      </c>
    </row>
    <row r="562" spans="1:19" s="46" customFormat="1" ht="20.100000000000001" customHeight="1">
      <c r="A562" s="35">
        <f t="shared" si="6"/>
        <v>256</v>
      </c>
      <c r="B562" s="76">
        <v>27211240004</v>
      </c>
      <c r="C562" s="38" t="s">
        <v>699</v>
      </c>
      <c r="D562" s="27" t="s">
        <v>209</v>
      </c>
      <c r="E562" s="34" t="s">
        <v>252</v>
      </c>
      <c r="F562" s="28">
        <v>37961</v>
      </c>
      <c r="G562" s="29" t="s">
        <v>141</v>
      </c>
      <c r="H562" s="30" t="s">
        <v>58</v>
      </c>
      <c r="I562" s="31">
        <v>6.57</v>
      </c>
      <c r="J562" s="32"/>
      <c r="K562" s="32">
        <v>7.9</v>
      </c>
      <c r="L562" s="31">
        <v>6.6</v>
      </c>
      <c r="M562" s="31">
        <v>2.63</v>
      </c>
      <c r="N562" s="33" t="s">
        <v>59</v>
      </c>
      <c r="O562" s="33" t="s">
        <v>59</v>
      </c>
      <c r="P562" s="33" t="s">
        <v>59</v>
      </c>
      <c r="Q562" s="33" t="s">
        <v>67</v>
      </c>
      <c r="R562" s="41">
        <v>0</v>
      </c>
      <c r="S562" s="39" t="s">
        <v>61</v>
      </c>
    </row>
    <row r="563" spans="1:19" s="46" customFormat="1" ht="20.100000000000001" customHeight="1">
      <c r="A563" s="35">
        <f t="shared" si="6"/>
        <v>257</v>
      </c>
      <c r="B563" s="76">
        <v>27211253276</v>
      </c>
      <c r="C563" s="38" t="s">
        <v>700</v>
      </c>
      <c r="D563" s="27" t="s">
        <v>209</v>
      </c>
      <c r="E563" s="34" t="s">
        <v>252</v>
      </c>
      <c r="F563" s="28">
        <v>37975</v>
      </c>
      <c r="G563" s="29" t="s">
        <v>97</v>
      </c>
      <c r="H563" s="30" t="s">
        <v>58</v>
      </c>
      <c r="I563" s="31">
        <v>7.29</v>
      </c>
      <c r="J563" s="32"/>
      <c r="K563" s="32">
        <v>7.9</v>
      </c>
      <c r="L563" s="31">
        <v>7.48</v>
      </c>
      <c r="M563" s="31">
        <v>3.14</v>
      </c>
      <c r="N563" s="33" t="s">
        <v>59</v>
      </c>
      <c r="O563" s="33" t="s">
        <v>59</v>
      </c>
      <c r="P563" s="33" t="s">
        <v>59</v>
      </c>
      <c r="Q563" s="33" t="s">
        <v>60</v>
      </c>
      <c r="R563" s="41">
        <v>3</v>
      </c>
      <c r="S563" s="39" t="s">
        <v>71</v>
      </c>
    </row>
    <row r="564" spans="1:19" s="46" customFormat="1" ht="20.100000000000001" customHeight="1">
      <c r="A564" s="35">
        <f t="shared" si="6"/>
        <v>258</v>
      </c>
      <c r="B564" s="76">
        <v>27211242671</v>
      </c>
      <c r="C564" s="38" t="s">
        <v>701</v>
      </c>
      <c r="D564" s="27" t="s">
        <v>209</v>
      </c>
      <c r="E564" s="34" t="s">
        <v>252</v>
      </c>
      <c r="F564" s="28">
        <v>37927</v>
      </c>
      <c r="G564" s="29" t="s">
        <v>97</v>
      </c>
      <c r="H564" s="30" t="s">
        <v>58</v>
      </c>
      <c r="I564" s="31">
        <v>6.42</v>
      </c>
      <c r="J564" s="32"/>
      <c r="K564" s="32">
        <v>7</v>
      </c>
      <c r="L564" s="31">
        <v>6.59</v>
      </c>
      <c r="M564" s="31">
        <v>2.59</v>
      </c>
      <c r="N564" s="33">
        <v>0</v>
      </c>
      <c r="O564" s="33" t="s">
        <v>59</v>
      </c>
      <c r="P564" s="33" t="s">
        <v>59</v>
      </c>
      <c r="Q564" s="33" t="s">
        <v>60</v>
      </c>
      <c r="R564" s="41">
        <v>3</v>
      </c>
      <c r="S564" s="39" t="s">
        <v>71</v>
      </c>
    </row>
    <row r="565" spans="1:19" s="46" customFormat="1" ht="20.100000000000001" customHeight="1">
      <c r="A565" s="35">
        <f t="shared" si="6"/>
        <v>259</v>
      </c>
      <c r="B565" s="76">
        <v>27211239416</v>
      </c>
      <c r="C565" s="38" t="s">
        <v>702</v>
      </c>
      <c r="D565" s="27" t="s">
        <v>476</v>
      </c>
      <c r="E565" s="34" t="s">
        <v>252</v>
      </c>
      <c r="F565" s="28">
        <v>37969</v>
      </c>
      <c r="G565" s="29" t="s">
        <v>57</v>
      </c>
      <c r="H565" s="30" t="s">
        <v>58</v>
      </c>
      <c r="I565" s="31">
        <v>6.92</v>
      </c>
      <c r="J565" s="32"/>
      <c r="K565" s="32">
        <v>8</v>
      </c>
      <c r="L565" s="31">
        <v>6.94</v>
      </c>
      <c r="M565" s="31">
        <v>2.83</v>
      </c>
      <c r="N565" s="33">
        <v>0</v>
      </c>
      <c r="O565" s="33" t="s">
        <v>59</v>
      </c>
      <c r="P565" s="33" t="s">
        <v>59</v>
      </c>
      <c r="Q565" s="33" t="s">
        <v>67</v>
      </c>
      <c r="R565" s="41">
        <v>0</v>
      </c>
      <c r="S565" s="39" t="s">
        <v>71</v>
      </c>
    </row>
    <row r="566" spans="1:19" s="46" customFormat="1" ht="20.100000000000001" customHeight="1">
      <c r="A566" s="35">
        <f t="shared" si="6"/>
        <v>260</v>
      </c>
      <c r="B566" s="76">
        <v>27211248669</v>
      </c>
      <c r="C566" s="38" t="s">
        <v>703</v>
      </c>
      <c r="D566" s="27" t="s">
        <v>476</v>
      </c>
      <c r="E566" s="34" t="s">
        <v>252</v>
      </c>
      <c r="F566" s="28">
        <v>37889</v>
      </c>
      <c r="G566" s="29" t="s">
        <v>78</v>
      </c>
      <c r="H566" s="30" t="s">
        <v>58</v>
      </c>
      <c r="I566" s="31">
        <v>6.99</v>
      </c>
      <c r="J566" s="32"/>
      <c r="K566" s="32">
        <v>0</v>
      </c>
      <c r="L566" s="31">
        <v>6.84</v>
      </c>
      <c r="M566" s="31">
        <v>2.8</v>
      </c>
      <c r="N566" s="33">
        <v>0</v>
      </c>
      <c r="O566" s="33" t="s">
        <v>59</v>
      </c>
      <c r="P566" s="33" t="s">
        <v>59</v>
      </c>
      <c r="Q566" s="33" t="s">
        <v>60</v>
      </c>
      <c r="R566" s="41">
        <v>1</v>
      </c>
      <c r="S566" s="39" t="s">
        <v>68</v>
      </c>
    </row>
    <row r="567" spans="1:19" s="46" customFormat="1" ht="20.100000000000001" customHeight="1">
      <c r="A567" s="35">
        <f t="shared" si="6"/>
        <v>261</v>
      </c>
      <c r="B567" s="76">
        <v>27211202097</v>
      </c>
      <c r="C567" s="38" t="s">
        <v>704</v>
      </c>
      <c r="D567" s="27" t="s">
        <v>476</v>
      </c>
      <c r="E567" s="34" t="s">
        <v>252</v>
      </c>
      <c r="F567" s="28">
        <v>37640</v>
      </c>
      <c r="G567" s="29" t="s">
        <v>117</v>
      </c>
      <c r="H567" s="30" t="s">
        <v>58</v>
      </c>
      <c r="I567" s="31">
        <v>7.39</v>
      </c>
      <c r="J567" s="32"/>
      <c r="K567" s="32">
        <v>8.1999999999999993</v>
      </c>
      <c r="L567" s="31">
        <v>7.47</v>
      </c>
      <c r="M567" s="31">
        <v>3.14</v>
      </c>
      <c r="N567" s="33">
        <v>0</v>
      </c>
      <c r="O567" s="33" t="s">
        <v>59</v>
      </c>
      <c r="P567" s="33" t="s">
        <v>59</v>
      </c>
      <c r="Q567" s="33" t="s">
        <v>85</v>
      </c>
      <c r="R567" s="41">
        <v>1</v>
      </c>
      <c r="S567" s="39" t="s">
        <v>71</v>
      </c>
    </row>
    <row r="568" spans="1:19" s="46" customFormat="1" ht="20.100000000000001" customHeight="1">
      <c r="A568" s="35">
        <f t="shared" si="6"/>
        <v>262</v>
      </c>
      <c r="B568" s="76">
        <v>27211245134</v>
      </c>
      <c r="C568" s="38" t="s">
        <v>705</v>
      </c>
      <c r="D568" s="27" t="s">
        <v>706</v>
      </c>
      <c r="E568" s="34" t="s">
        <v>252</v>
      </c>
      <c r="F568" s="28">
        <v>37826</v>
      </c>
      <c r="G568" s="29" t="s">
        <v>57</v>
      </c>
      <c r="H568" s="30" t="s">
        <v>58</v>
      </c>
      <c r="I568" s="31">
        <v>6.79</v>
      </c>
      <c r="J568" s="32"/>
      <c r="K568" s="32">
        <v>7.6</v>
      </c>
      <c r="L568" s="31">
        <v>6.81</v>
      </c>
      <c r="M568" s="31">
        <v>2.77</v>
      </c>
      <c r="N568" s="33">
        <v>0</v>
      </c>
      <c r="O568" s="33" t="s">
        <v>59</v>
      </c>
      <c r="P568" s="33" t="s">
        <v>59</v>
      </c>
      <c r="Q568" s="33" t="s">
        <v>60</v>
      </c>
      <c r="R568" s="41">
        <v>1</v>
      </c>
      <c r="S568" s="39" t="s">
        <v>71</v>
      </c>
    </row>
    <row r="569" spans="1:19" s="46" customFormat="1" ht="20.100000000000001" customHeight="1">
      <c r="A569" s="35">
        <f t="shared" si="6"/>
        <v>263</v>
      </c>
      <c r="B569" s="76">
        <v>27211201454</v>
      </c>
      <c r="C569" s="38" t="s">
        <v>707</v>
      </c>
      <c r="D569" s="27" t="s">
        <v>706</v>
      </c>
      <c r="E569" s="34" t="s">
        <v>252</v>
      </c>
      <c r="F569" s="28">
        <v>37961</v>
      </c>
      <c r="G569" s="29" t="s">
        <v>57</v>
      </c>
      <c r="H569" s="30" t="s">
        <v>58</v>
      </c>
      <c r="I569" s="31">
        <v>6.07</v>
      </c>
      <c r="J569" s="32"/>
      <c r="K569" s="32">
        <v>0</v>
      </c>
      <c r="L569" s="31">
        <v>6.07</v>
      </c>
      <c r="M569" s="31">
        <v>2.31</v>
      </c>
      <c r="N569" s="33">
        <v>0</v>
      </c>
      <c r="O569" s="33" t="s">
        <v>59</v>
      </c>
      <c r="P569" s="33" t="s">
        <v>59</v>
      </c>
      <c r="Q569" s="33" t="s">
        <v>67</v>
      </c>
      <c r="R569" s="41">
        <v>3</v>
      </c>
      <c r="S569" s="39" t="s">
        <v>68</v>
      </c>
    </row>
    <row r="570" spans="1:19" s="46" customFormat="1" ht="20.100000000000001" customHeight="1">
      <c r="A570" s="35">
        <f t="shared" si="6"/>
        <v>264</v>
      </c>
      <c r="B570" s="76">
        <v>26211235617</v>
      </c>
      <c r="C570" s="38" t="s">
        <v>308</v>
      </c>
      <c r="D570" s="27" t="s">
        <v>706</v>
      </c>
      <c r="E570" s="34" t="s">
        <v>252</v>
      </c>
      <c r="F570" s="28">
        <v>37022</v>
      </c>
      <c r="G570" s="29" t="s">
        <v>97</v>
      </c>
      <c r="H570" s="30" t="s">
        <v>58</v>
      </c>
      <c r="I570" s="31">
        <v>6.36</v>
      </c>
      <c r="J570" s="32"/>
      <c r="K570" s="32">
        <v>7.5</v>
      </c>
      <c r="L570" s="31">
        <v>6.66</v>
      </c>
      <c r="M570" s="31">
        <v>2.66</v>
      </c>
      <c r="N570" s="33">
        <v>0</v>
      </c>
      <c r="O570" s="33" t="s">
        <v>59</v>
      </c>
      <c r="P570" s="33" t="s">
        <v>59</v>
      </c>
      <c r="Q570" s="33" t="s">
        <v>60</v>
      </c>
      <c r="R570" s="41">
        <v>6</v>
      </c>
      <c r="S570" s="39" t="s">
        <v>71</v>
      </c>
    </row>
    <row r="571" spans="1:19" s="46" customFormat="1" ht="20.100000000000001" customHeight="1">
      <c r="A571" s="35">
        <f t="shared" si="6"/>
        <v>265</v>
      </c>
      <c r="B571" s="76">
        <v>27211240852</v>
      </c>
      <c r="C571" s="38" t="s">
        <v>286</v>
      </c>
      <c r="D571" s="27" t="s">
        <v>479</v>
      </c>
      <c r="E571" s="34" t="s">
        <v>252</v>
      </c>
      <c r="F571" s="28">
        <v>37741</v>
      </c>
      <c r="G571" s="29" t="s">
        <v>57</v>
      </c>
      <c r="H571" s="30" t="s">
        <v>58</v>
      </c>
      <c r="I571" s="31">
        <v>6.38</v>
      </c>
      <c r="J571" s="32"/>
      <c r="K571" s="32">
        <v>8.1999999999999993</v>
      </c>
      <c r="L571" s="31">
        <v>6.49</v>
      </c>
      <c r="M571" s="31">
        <v>2.5299999999999998</v>
      </c>
      <c r="N571" s="33">
        <v>0</v>
      </c>
      <c r="O571" s="33" t="s">
        <v>59</v>
      </c>
      <c r="P571" s="33" t="s">
        <v>59</v>
      </c>
      <c r="Q571" s="33" t="s">
        <v>67</v>
      </c>
      <c r="R571" s="41">
        <v>0</v>
      </c>
      <c r="S571" s="39" t="s">
        <v>71</v>
      </c>
    </row>
    <row r="572" spans="1:19" s="46" customFormat="1" ht="20.100000000000001" customHeight="1">
      <c r="A572" s="35">
        <f t="shared" si="6"/>
        <v>266</v>
      </c>
      <c r="B572" s="76">
        <v>27211241307</v>
      </c>
      <c r="C572" s="38" t="s">
        <v>708</v>
      </c>
      <c r="D572" s="27" t="s">
        <v>709</v>
      </c>
      <c r="E572" s="34" t="s">
        <v>252</v>
      </c>
      <c r="F572" s="28">
        <v>37940</v>
      </c>
      <c r="G572" s="29" t="s">
        <v>81</v>
      </c>
      <c r="H572" s="30" t="s">
        <v>58</v>
      </c>
      <c r="I572" s="31">
        <v>8.11</v>
      </c>
      <c r="J572" s="32"/>
      <c r="K572" s="32">
        <v>8.6</v>
      </c>
      <c r="L572" s="31">
        <v>8.1300000000000008</v>
      </c>
      <c r="M572" s="31">
        <v>3.54</v>
      </c>
      <c r="N572" s="33" t="s">
        <v>59</v>
      </c>
      <c r="O572" s="33" t="s">
        <v>59</v>
      </c>
      <c r="P572" s="33" t="s">
        <v>59</v>
      </c>
      <c r="Q572" s="33" t="s">
        <v>60</v>
      </c>
      <c r="R572" s="41">
        <v>0</v>
      </c>
      <c r="S572" s="39" t="s">
        <v>61</v>
      </c>
    </row>
    <row r="573" spans="1:19" s="46" customFormat="1" ht="20.100000000000001" customHeight="1">
      <c r="A573" s="35">
        <f t="shared" si="6"/>
        <v>267</v>
      </c>
      <c r="B573" s="76">
        <v>27201202882</v>
      </c>
      <c r="C573" s="38" t="s">
        <v>710</v>
      </c>
      <c r="D573" s="27" t="s">
        <v>711</v>
      </c>
      <c r="E573" s="34" t="s">
        <v>252</v>
      </c>
      <c r="F573" s="28">
        <v>37905</v>
      </c>
      <c r="G573" s="29" t="s">
        <v>97</v>
      </c>
      <c r="H573" s="30" t="s">
        <v>82</v>
      </c>
      <c r="I573" s="31">
        <v>6.88</v>
      </c>
      <c r="J573" s="32"/>
      <c r="K573" s="32">
        <v>7</v>
      </c>
      <c r="L573" s="31">
        <v>6.89</v>
      </c>
      <c r="M573" s="31">
        <v>2.77</v>
      </c>
      <c r="N573" s="33">
        <v>0</v>
      </c>
      <c r="O573" s="33" t="s">
        <v>59</v>
      </c>
      <c r="P573" s="33" t="s">
        <v>59</v>
      </c>
      <c r="Q573" s="33" t="s">
        <v>60</v>
      </c>
      <c r="R573" s="41">
        <v>0</v>
      </c>
      <c r="S573" s="39" t="s">
        <v>71</v>
      </c>
    </row>
    <row r="574" spans="1:19" s="46" customFormat="1" ht="20.100000000000001" customHeight="1">
      <c r="A574" s="35">
        <f t="shared" si="6"/>
        <v>268</v>
      </c>
      <c r="B574" s="76">
        <v>27201224610</v>
      </c>
      <c r="C574" s="38" t="s">
        <v>712</v>
      </c>
      <c r="D574" s="27" t="s">
        <v>207</v>
      </c>
      <c r="E574" s="34" t="s">
        <v>252</v>
      </c>
      <c r="F574" s="28">
        <v>37756</v>
      </c>
      <c r="G574" s="29" t="s">
        <v>446</v>
      </c>
      <c r="H574" s="30" t="s">
        <v>82</v>
      </c>
      <c r="I574" s="31">
        <v>7</v>
      </c>
      <c r="J574" s="32"/>
      <c r="K574" s="32">
        <v>7.8</v>
      </c>
      <c r="L574" s="31">
        <v>7.02</v>
      </c>
      <c r="M574" s="31">
        <v>2.86</v>
      </c>
      <c r="N574" s="33">
        <v>0</v>
      </c>
      <c r="O574" s="33" t="s">
        <v>59</v>
      </c>
      <c r="P574" s="33" t="s">
        <v>59</v>
      </c>
      <c r="Q574" s="33" t="s">
        <v>60</v>
      </c>
      <c r="R574" s="41">
        <v>0</v>
      </c>
      <c r="S574" s="39" t="s">
        <v>71</v>
      </c>
    </row>
    <row r="575" spans="1:19" s="46" customFormat="1" ht="20.100000000000001" customHeight="1">
      <c r="A575" s="35">
        <f t="shared" si="6"/>
        <v>269</v>
      </c>
      <c r="B575" s="76">
        <v>27211245411</v>
      </c>
      <c r="C575" s="38" t="s">
        <v>713</v>
      </c>
      <c r="D575" s="27" t="s">
        <v>488</v>
      </c>
      <c r="E575" s="34" t="s">
        <v>252</v>
      </c>
      <c r="F575" s="28">
        <v>37975</v>
      </c>
      <c r="G575" s="29" t="s">
        <v>57</v>
      </c>
      <c r="H575" s="30" t="s">
        <v>58</v>
      </c>
      <c r="I575" s="31">
        <v>6.59</v>
      </c>
      <c r="J575" s="32"/>
      <c r="K575" s="32">
        <v>0</v>
      </c>
      <c r="L575" s="31">
        <v>6.54</v>
      </c>
      <c r="M575" s="31">
        <v>2.61</v>
      </c>
      <c r="N575" s="33">
        <v>0</v>
      </c>
      <c r="O575" s="33" t="s">
        <v>59</v>
      </c>
      <c r="P575" s="33" t="s">
        <v>59</v>
      </c>
      <c r="Q575" s="33" t="s">
        <v>60</v>
      </c>
      <c r="R575" s="41">
        <v>2</v>
      </c>
      <c r="S575" s="39" t="s">
        <v>68</v>
      </c>
    </row>
    <row r="576" spans="1:19" s="46" customFormat="1" ht="20.100000000000001" customHeight="1">
      <c r="A576" s="35">
        <f t="shared" si="6"/>
        <v>270</v>
      </c>
      <c r="B576" s="76">
        <v>27212438003</v>
      </c>
      <c r="C576" s="38" t="s">
        <v>714</v>
      </c>
      <c r="D576" s="27" t="s">
        <v>488</v>
      </c>
      <c r="E576" s="34" t="s">
        <v>252</v>
      </c>
      <c r="F576" s="28">
        <v>37881</v>
      </c>
      <c r="G576" s="29" t="s">
        <v>57</v>
      </c>
      <c r="H576" s="30" t="s">
        <v>58</v>
      </c>
      <c r="I576" s="31">
        <v>6.75</v>
      </c>
      <c r="J576" s="32"/>
      <c r="K576" s="32">
        <v>8.4</v>
      </c>
      <c r="L576" s="31">
        <v>7.01</v>
      </c>
      <c r="M576" s="31">
        <v>2.86</v>
      </c>
      <c r="N576" s="33">
        <v>0</v>
      </c>
      <c r="O576" s="33" t="s">
        <v>59</v>
      </c>
      <c r="P576" s="33" t="s">
        <v>59</v>
      </c>
      <c r="Q576" s="33" t="s">
        <v>85</v>
      </c>
      <c r="R576" s="41">
        <v>4</v>
      </c>
      <c r="S576" s="39" t="s">
        <v>71</v>
      </c>
    </row>
    <row r="577" spans="1:19" s="46" customFormat="1" ht="20.100000000000001" customHeight="1">
      <c r="A577" s="35">
        <f t="shared" si="6"/>
        <v>271</v>
      </c>
      <c r="B577" s="76">
        <v>27211243808</v>
      </c>
      <c r="C577" s="38" t="s">
        <v>243</v>
      </c>
      <c r="D577" s="27" t="s">
        <v>715</v>
      </c>
      <c r="E577" s="34" t="s">
        <v>252</v>
      </c>
      <c r="F577" s="28">
        <v>37984</v>
      </c>
      <c r="G577" s="29" t="s">
        <v>57</v>
      </c>
      <c r="H577" s="30" t="s">
        <v>58</v>
      </c>
      <c r="I577" s="31">
        <v>8.1199999999999992</v>
      </c>
      <c r="J577" s="32"/>
      <c r="K577" s="32">
        <v>8.6</v>
      </c>
      <c r="L577" s="31">
        <v>8.1300000000000008</v>
      </c>
      <c r="M577" s="31">
        <v>3.56</v>
      </c>
      <c r="N577" s="33" t="s">
        <v>59</v>
      </c>
      <c r="O577" s="33" t="s">
        <v>59</v>
      </c>
      <c r="P577" s="33" t="s">
        <v>59</v>
      </c>
      <c r="Q577" s="33" t="s">
        <v>60</v>
      </c>
      <c r="R577" s="41">
        <v>0</v>
      </c>
      <c r="S577" s="39" t="s">
        <v>61</v>
      </c>
    </row>
    <row r="578" spans="1:19" s="46" customFormat="1" ht="20.100000000000001" customHeight="1">
      <c r="A578" s="35">
        <f t="shared" si="6"/>
        <v>272</v>
      </c>
      <c r="B578" s="76">
        <v>27211253957</v>
      </c>
      <c r="C578" s="38" t="s">
        <v>377</v>
      </c>
      <c r="D578" s="27" t="s">
        <v>716</v>
      </c>
      <c r="E578" s="34" t="s">
        <v>252</v>
      </c>
      <c r="F578" s="28">
        <v>37823</v>
      </c>
      <c r="G578" s="29" t="s">
        <v>94</v>
      </c>
      <c r="H578" s="30" t="s">
        <v>58</v>
      </c>
      <c r="I578" s="31">
        <v>6.94</v>
      </c>
      <c r="J578" s="32"/>
      <c r="K578" s="32">
        <v>7.2</v>
      </c>
      <c r="L578" s="31">
        <v>6.95</v>
      </c>
      <c r="M578" s="31">
        <v>2.79</v>
      </c>
      <c r="N578" s="33">
        <v>0</v>
      </c>
      <c r="O578" s="33" t="s">
        <v>59</v>
      </c>
      <c r="P578" s="33" t="s">
        <v>59</v>
      </c>
      <c r="Q578" s="33" t="s">
        <v>85</v>
      </c>
      <c r="R578" s="41">
        <v>0</v>
      </c>
      <c r="S578" s="39" t="s">
        <v>71</v>
      </c>
    </row>
    <row r="579" spans="1:19" s="46" customFormat="1" ht="20.100000000000001" customHeight="1">
      <c r="A579" s="35">
        <f t="shared" si="6"/>
        <v>273</v>
      </c>
      <c r="B579" s="76">
        <v>27211200483</v>
      </c>
      <c r="C579" s="38" t="s">
        <v>717</v>
      </c>
      <c r="D579" s="27" t="s">
        <v>718</v>
      </c>
      <c r="E579" s="34" t="s">
        <v>252</v>
      </c>
      <c r="F579" s="28">
        <v>36683</v>
      </c>
      <c r="G579" s="29" t="s">
        <v>188</v>
      </c>
      <c r="H579" s="30" t="s">
        <v>58</v>
      </c>
      <c r="I579" s="31">
        <v>7</v>
      </c>
      <c r="J579" s="32"/>
      <c r="K579" s="32">
        <v>7.6</v>
      </c>
      <c r="L579" s="31">
        <v>7.01</v>
      </c>
      <c r="M579" s="31">
        <v>2.85</v>
      </c>
      <c r="N579" s="33" t="s">
        <v>59</v>
      </c>
      <c r="O579" s="33" t="s">
        <v>59</v>
      </c>
      <c r="P579" s="33" t="s">
        <v>59</v>
      </c>
      <c r="Q579" s="33" t="s">
        <v>60</v>
      </c>
      <c r="R579" s="41">
        <v>0</v>
      </c>
      <c r="S579" s="39" t="s">
        <v>61</v>
      </c>
    </row>
    <row r="580" spans="1:19" s="46" customFormat="1" ht="20.100000000000001" customHeight="1">
      <c r="A580" s="35">
        <f t="shared" si="6"/>
        <v>274</v>
      </c>
      <c r="B580" s="76">
        <v>27211230426</v>
      </c>
      <c r="C580" s="38" t="s">
        <v>285</v>
      </c>
      <c r="D580" s="27" t="s">
        <v>718</v>
      </c>
      <c r="E580" s="34" t="s">
        <v>252</v>
      </c>
      <c r="F580" s="28">
        <v>37730</v>
      </c>
      <c r="G580" s="29" t="s">
        <v>81</v>
      </c>
      <c r="H580" s="30" t="s">
        <v>58</v>
      </c>
      <c r="I580" s="31">
        <v>6.86</v>
      </c>
      <c r="J580" s="32"/>
      <c r="K580" s="32">
        <v>7.4</v>
      </c>
      <c r="L580" s="31">
        <v>6.93</v>
      </c>
      <c r="M580" s="31">
        <v>2.82</v>
      </c>
      <c r="N580" s="33">
        <v>0</v>
      </c>
      <c r="O580" s="33" t="s">
        <v>59</v>
      </c>
      <c r="P580" s="33" t="s">
        <v>59</v>
      </c>
      <c r="Q580" s="33" t="s">
        <v>60</v>
      </c>
      <c r="R580" s="41">
        <v>1</v>
      </c>
      <c r="S580" s="39" t="s">
        <v>71</v>
      </c>
    </row>
    <row r="581" spans="1:19" s="46" customFormat="1" ht="20.100000000000001" customHeight="1">
      <c r="A581" s="35">
        <f t="shared" si="6"/>
        <v>275</v>
      </c>
      <c r="B581" s="76">
        <v>27211202906</v>
      </c>
      <c r="C581" s="38" t="s">
        <v>719</v>
      </c>
      <c r="D581" s="27" t="s">
        <v>198</v>
      </c>
      <c r="E581" s="34" t="s">
        <v>252</v>
      </c>
      <c r="F581" s="28">
        <v>37765</v>
      </c>
      <c r="G581" s="29" t="s">
        <v>57</v>
      </c>
      <c r="H581" s="30" t="s">
        <v>58</v>
      </c>
      <c r="I581" s="31">
        <v>7.72</v>
      </c>
      <c r="J581" s="32"/>
      <c r="K581" s="32">
        <v>8.5</v>
      </c>
      <c r="L581" s="31">
        <v>7.74</v>
      </c>
      <c r="M581" s="31">
        <v>3.29</v>
      </c>
      <c r="N581" s="33">
        <v>0</v>
      </c>
      <c r="O581" s="33" t="s">
        <v>59</v>
      </c>
      <c r="P581" s="33" t="s">
        <v>59</v>
      </c>
      <c r="Q581" s="33" t="s">
        <v>85</v>
      </c>
      <c r="R581" s="41">
        <v>0</v>
      </c>
      <c r="S581" s="39" t="s">
        <v>71</v>
      </c>
    </row>
    <row r="582" spans="1:19" s="46" customFormat="1" ht="20.100000000000001" customHeight="1">
      <c r="A582" s="35">
        <f t="shared" si="6"/>
        <v>276</v>
      </c>
      <c r="B582" s="76">
        <v>27211239832</v>
      </c>
      <c r="C582" s="38" t="s">
        <v>720</v>
      </c>
      <c r="D582" s="27" t="s">
        <v>247</v>
      </c>
      <c r="E582" s="34" t="s">
        <v>252</v>
      </c>
      <c r="F582" s="28">
        <v>37959</v>
      </c>
      <c r="G582" s="29" t="s">
        <v>97</v>
      </c>
      <c r="H582" s="30" t="s">
        <v>58</v>
      </c>
      <c r="I582" s="31">
        <v>7.49</v>
      </c>
      <c r="J582" s="32"/>
      <c r="K582" s="32">
        <v>0</v>
      </c>
      <c r="L582" s="31">
        <v>7.49</v>
      </c>
      <c r="M582" s="31">
        <v>3.22</v>
      </c>
      <c r="N582" s="33">
        <v>0</v>
      </c>
      <c r="O582" s="33" t="s">
        <v>59</v>
      </c>
      <c r="P582" s="33" t="s">
        <v>59</v>
      </c>
      <c r="Q582" s="33" t="s">
        <v>60</v>
      </c>
      <c r="R582" s="41">
        <v>3</v>
      </c>
      <c r="S582" s="39" t="s">
        <v>68</v>
      </c>
    </row>
    <row r="583" spans="1:19" s="46" customFormat="1" ht="20.100000000000001" customHeight="1">
      <c r="A583" s="35">
        <f t="shared" si="6"/>
        <v>277</v>
      </c>
      <c r="B583" s="76">
        <v>27211201289</v>
      </c>
      <c r="C583" s="38" t="s">
        <v>234</v>
      </c>
      <c r="D583" s="27" t="s">
        <v>247</v>
      </c>
      <c r="E583" s="34" t="s">
        <v>252</v>
      </c>
      <c r="F583" s="28">
        <v>37763</v>
      </c>
      <c r="G583" s="29" t="s">
        <v>141</v>
      </c>
      <c r="H583" s="30" t="s">
        <v>58</v>
      </c>
      <c r="I583" s="31">
        <v>5.91</v>
      </c>
      <c r="J583" s="32"/>
      <c r="K583" s="32">
        <v>0</v>
      </c>
      <c r="L583" s="31">
        <v>5.96</v>
      </c>
      <c r="M583" s="31">
        <v>2.2599999999999998</v>
      </c>
      <c r="N583" s="33">
        <v>0</v>
      </c>
      <c r="O583" s="33" t="s">
        <v>59</v>
      </c>
      <c r="P583" s="33" t="s">
        <v>59</v>
      </c>
      <c r="Q583" s="33" t="s">
        <v>67</v>
      </c>
      <c r="R583" s="41">
        <v>4</v>
      </c>
      <c r="S583" s="39" t="s">
        <v>68</v>
      </c>
    </row>
    <row r="584" spans="1:19" s="46" customFormat="1" ht="20.100000000000001" customHeight="1">
      <c r="A584" s="35">
        <f t="shared" si="6"/>
        <v>278</v>
      </c>
      <c r="B584" s="76">
        <v>27211231319</v>
      </c>
      <c r="C584" s="38" t="s">
        <v>721</v>
      </c>
      <c r="D584" s="27" t="s">
        <v>247</v>
      </c>
      <c r="E584" s="34" t="s">
        <v>252</v>
      </c>
      <c r="F584" s="28">
        <v>37981</v>
      </c>
      <c r="G584" s="29" t="s">
        <v>75</v>
      </c>
      <c r="H584" s="30" t="s">
        <v>58</v>
      </c>
      <c r="I584" s="31">
        <v>6.74</v>
      </c>
      <c r="J584" s="32"/>
      <c r="K584" s="32">
        <v>0</v>
      </c>
      <c r="L584" s="31">
        <v>6.8</v>
      </c>
      <c r="M584" s="31">
        <v>2.76</v>
      </c>
      <c r="N584" s="33">
        <v>0</v>
      </c>
      <c r="O584" s="33">
        <v>0</v>
      </c>
      <c r="P584" s="33" t="s">
        <v>59</v>
      </c>
      <c r="Q584" s="33">
        <v>0</v>
      </c>
      <c r="R584" s="41">
        <v>4</v>
      </c>
      <c r="S584" s="39" t="s">
        <v>68</v>
      </c>
    </row>
    <row r="585" spans="1:19" s="46" customFormat="1" ht="20.100000000000001" customHeight="1">
      <c r="A585" s="35">
        <f t="shared" si="6"/>
        <v>279</v>
      </c>
      <c r="B585" s="76">
        <v>27211200584</v>
      </c>
      <c r="C585" s="38" t="s">
        <v>722</v>
      </c>
      <c r="D585" s="27" t="s">
        <v>723</v>
      </c>
      <c r="E585" s="34" t="s">
        <v>252</v>
      </c>
      <c r="F585" s="28">
        <v>37835</v>
      </c>
      <c r="G585" s="29" t="s">
        <v>97</v>
      </c>
      <c r="H585" s="30" t="s">
        <v>58</v>
      </c>
      <c r="I585" s="31">
        <v>7.74</v>
      </c>
      <c r="J585" s="32"/>
      <c r="K585" s="32">
        <v>8.5</v>
      </c>
      <c r="L585" s="31">
        <v>7.76</v>
      </c>
      <c r="M585" s="31">
        <v>3.31</v>
      </c>
      <c r="N585" s="33" t="s">
        <v>59</v>
      </c>
      <c r="O585" s="33" t="s">
        <v>59</v>
      </c>
      <c r="P585" s="33" t="s">
        <v>59</v>
      </c>
      <c r="Q585" s="33" t="s">
        <v>60</v>
      </c>
      <c r="R585" s="41">
        <v>0</v>
      </c>
      <c r="S585" s="39" t="s">
        <v>71</v>
      </c>
    </row>
    <row r="586" spans="1:19" s="46" customFormat="1" ht="20.100000000000001" customHeight="1">
      <c r="A586" s="35">
        <f t="shared" si="6"/>
        <v>280</v>
      </c>
      <c r="B586" s="76">
        <v>27211242907</v>
      </c>
      <c r="C586" s="38" t="s">
        <v>641</v>
      </c>
      <c r="D586" s="27" t="s">
        <v>724</v>
      </c>
      <c r="E586" s="34" t="s">
        <v>252</v>
      </c>
      <c r="F586" s="28">
        <v>37748</v>
      </c>
      <c r="G586" s="29" t="s">
        <v>97</v>
      </c>
      <c r="H586" s="30" t="s">
        <v>58</v>
      </c>
      <c r="I586" s="31">
        <v>6.79</v>
      </c>
      <c r="J586" s="32"/>
      <c r="K586" s="32">
        <v>8.1999999999999993</v>
      </c>
      <c r="L586" s="31">
        <v>7.05</v>
      </c>
      <c r="M586" s="31">
        <v>2.89</v>
      </c>
      <c r="N586" s="33">
        <v>0</v>
      </c>
      <c r="O586" s="33" t="s">
        <v>59</v>
      </c>
      <c r="P586" s="33" t="s">
        <v>59</v>
      </c>
      <c r="Q586" s="33" t="s">
        <v>60</v>
      </c>
      <c r="R586" s="41">
        <v>4</v>
      </c>
      <c r="S586" s="39" t="s">
        <v>71</v>
      </c>
    </row>
    <row r="587" spans="1:19" s="46" customFormat="1" ht="20.100000000000001" customHeight="1">
      <c r="A587" s="35">
        <f t="shared" si="6"/>
        <v>281</v>
      </c>
      <c r="B587" s="76">
        <v>27211238541</v>
      </c>
      <c r="C587" s="38" t="s">
        <v>620</v>
      </c>
      <c r="D587" s="27" t="s">
        <v>55</v>
      </c>
      <c r="E587" s="34" t="s">
        <v>252</v>
      </c>
      <c r="F587" s="28">
        <v>37639</v>
      </c>
      <c r="G587" s="29" t="s">
        <v>57</v>
      </c>
      <c r="H587" s="30" t="s">
        <v>58</v>
      </c>
      <c r="I587" s="31">
        <v>7.09</v>
      </c>
      <c r="J587" s="32"/>
      <c r="K587" s="32">
        <v>7.3</v>
      </c>
      <c r="L587" s="31">
        <v>7.16</v>
      </c>
      <c r="M587" s="31">
        <v>2.96</v>
      </c>
      <c r="N587" s="33">
        <v>0</v>
      </c>
      <c r="O587" s="33" t="s">
        <v>59</v>
      </c>
      <c r="P587" s="33" t="s">
        <v>59</v>
      </c>
      <c r="Q587" s="33" t="s">
        <v>85</v>
      </c>
      <c r="R587" s="41">
        <v>1</v>
      </c>
      <c r="S587" s="39" t="s">
        <v>71</v>
      </c>
    </row>
    <row r="588" spans="1:19" s="46" customFormat="1" ht="20.100000000000001" customHeight="1">
      <c r="A588" s="35">
        <f t="shared" si="6"/>
        <v>282</v>
      </c>
      <c r="B588" s="76">
        <v>27211220584</v>
      </c>
      <c r="C588" s="38" t="s">
        <v>64</v>
      </c>
      <c r="D588" s="27" t="s">
        <v>55</v>
      </c>
      <c r="E588" s="34" t="s">
        <v>252</v>
      </c>
      <c r="F588" s="28">
        <v>37869</v>
      </c>
      <c r="G588" s="29" t="s">
        <v>57</v>
      </c>
      <c r="H588" s="30" t="s">
        <v>58</v>
      </c>
      <c r="I588" s="31">
        <v>7.59</v>
      </c>
      <c r="J588" s="32"/>
      <c r="K588" s="32">
        <v>8.8000000000000007</v>
      </c>
      <c r="L588" s="31">
        <v>7.8</v>
      </c>
      <c r="M588" s="31">
        <v>3.34</v>
      </c>
      <c r="N588" s="33">
        <v>0</v>
      </c>
      <c r="O588" s="33" t="s">
        <v>59</v>
      </c>
      <c r="P588" s="33" t="s">
        <v>59</v>
      </c>
      <c r="Q588" s="33" t="s">
        <v>60</v>
      </c>
      <c r="R588" s="41">
        <v>3</v>
      </c>
      <c r="S588" s="39" t="s">
        <v>71</v>
      </c>
    </row>
    <row r="589" spans="1:19" s="46" customFormat="1" ht="20.100000000000001" customHeight="1">
      <c r="A589" s="35">
        <f t="shared" si="6"/>
        <v>283</v>
      </c>
      <c r="B589" s="76">
        <v>27202247607</v>
      </c>
      <c r="C589" s="38" t="s">
        <v>725</v>
      </c>
      <c r="D589" s="27" t="s">
        <v>726</v>
      </c>
      <c r="E589" s="34" t="s">
        <v>252</v>
      </c>
      <c r="F589" s="28">
        <v>37692</v>
      </c>
      <c r="G589" s="29" t="s">
        <v>57</v>
      </c>
      <c r="H589" s="30" t="s">
        <v>82</v>
      </c>
      <c r="I589" s="31">
        <v>7.71</v>
      </c>
      <c r="J589" s="32"/>
      <c r="K589" s="32">
        <v>8.3000000000000007</v>
      </c>
      <c r="L589" s="31">
        <v>7.99</v>
      </c>
      <c r="M589" s="31">
        <v>3.47</v>
      </c>
      <c r="N589" s="33" t="s">
        <v>59</v>
      </c>
      <c r="O589" s="33" t="s">
        <v>59</v>
      </c>
      <c r="P589" s="33" t="s">
        <v>59</v>
      </c>
      <c r="Q589" s="33" t="s">
        <v>67</v>
      </c>
      <c r="R589" s="41">
        <v>4</v>
      </c>
      <c r="S589" s="39" t="s">
        <v>71</v>
      </c>
    </row>
    <row r="590" spans="1:19" s="46" customFormat="1" ht="20.100000000000001" customHeight="1">
      <c r="A590" s="35">
        <f t="shared" si="6"/>
        <v>284</v>
      </c>
      <c r="B590" s="76">
        <v>27211230849</v>
      </c>
      <c r="C590" s="38" t="s">
        <v>727</v>
      </c>
      <c r="D590" s="27" t="s">
        <v>495</v>
      </c>
      <c r="E590" s="34" t="s">
        <v>252</v>
      </c>
      <c r="F590" s="28">
        <v>37784</v>
      </c>
      <c r="G590" s="29" t="s">
        <v>81</v>
      </c>
      <c r="H590" s="30" t="s">
        <v>58</v>
      </c>
      <c r="I590" s="31">
        <v>5.86</v>
      </c>
      <c r="J590" s="32"/>
      <c r="K590" s="32">
        <v>7.3</v>
      </c>
      <c r="L590" s="31">
        <v>6.04</v>
      </c>
      <c r="M590" s="31">
        <v>2.25</v>
      </c>
      <c r="N590" s="33">
        <v>0</v>
      </c>
      <c r="O590" s="33" t="s">
        <v>59</v>
      </c>
      <c r="P590" s="33" t="s">
        <v>59</v>
      </c>
      <c r="Q590" s="33">
        <v>0</v>
      </c>
      <c r="R590" s="41">
        <v>4</v>
      </c>
      <c r="S590" s="39" t="s">
        <v>71</v>
      </c>
    </row>
    <row r="591" spans="1:19" s="46" customFormat="1" ht="20.100000000000001" customHeight="1">
      <c r="A591" s="35">
        <f t="shared" si="6"/>
        <v>285</v>
      </c>
      <c r="B591" s="76">
        <v>27211239369</v>
      </c>
      <c r="C591" s="38" t="s">
        <v>620</v>
      </c>
      <c r="D591" s="27" t="s">
        <v>728</v>
      </c>
      <c r="E591" s="34" t="s">
        <v>252</v>
      </c>
      <c r="F591" s="28">
        <v>37678</v>
      </c>
      <c r="G591" s="29" t="s">
        <v>57</v>
      </c>
      <c r="H591" s="30" t="s">
        <v>58</v>
      </c>
      <c r="I591" s="31">
        <v>6.41</v>
      </c>
      <c r="J591" s="32"/>
      <c r="K591" s="32">
        <v>0</v>
      </c>
      <c r="L591" s="31">
        <v>6.44</v>
      </c>
      <c r="M591" s="31">
        <v>2.4900000000000002</v>
      </c>
      <c r="N591" s="33">
        <v>0</v>
      </c>
      <c r="O591" s="33" t="s">
        <v>59</v>
      </c>
      <c r="P591" s="33" t="s">
        <v>59</v>
      </c>
      <c r="Q591" s="33">
        <v>0</v>
      </c>
      <c r="R591" s="41">
        <v>6</v>
      </c>
      <c r="S591" s="39" t="s">
        <v>68</v>
      </c>
    </row>
    <row r="592" spans="1:19" s="46" customFormat="1" ht="20.100000000000001" customHeight="1">
      <c r="A592" s="35">
        <f t="shared" si="6"/>
        <v>286</v>
      </c>
      <c r="B592" s="76">
        <v>27211248471</v>
      </c>
      <c r="C592" s="38" t="s">
        <v>729</v>
      </c>
      <c r="D592" s="27" t="s">
        <v>730</v>
      </c>
      <c r="E592" s="34" t="s">
        <v>252</v>
      </c>
      <c r="F592" s="28">
        <v>37766</v>
      </c>
      <c r="G592" s="29" t="s">
        <v>57</v>
      </c>
      <c r="H592" s="30" t="s">
        <v>58</v>
      </c>
      <c r="I592" s="31">
        <v>7.34</v>
      </c>
      <c r="J592" s="32"/>
      <c r="K592" s="32">
        <v>8.3000000000000007</v>
      </c>
      <c r="L592" s="31">
        <v>7.43</v>
      </c>
      <c r="M592" s="31">
        <v>3.13</v>
      </c>
      <c r="N592" s="33">
        <v>0</v>
      </c>
      <c r="O592" s="33" t="s">
        <v>59</v>
      </c>
      <c r="P592" s="33" t="s">
        <v>59</v>
      </c>
      <c r="Q592" s="33" t="s">
        <v>60</v>
      </c>
      <c r="R592" s="41">
        <v>1</v>
      </c>
      <c r="S592" s="39" t="s">
        <v>71</v>
      </c>
    </row>
    <row r="593" spans="1:19" s="46" customFormat="1" ht="20.100000000000001" customHeight="1">
      <c r="A593" s="35">
        <f t="shared" si="6"/>
        <v>287</v>
      </c>
      <c r="B593" s="76">
        <v>27211241397</v>
      </c>
      <c r="C593" s="38" t="s">
        <v>547</v>
      </c>
      <c r="D593" s="27" t="s">
        <v>500</v>
      </c>
      <c r="E593" s="34" t="s">
        <v>252</v>
      </c>
      <c r="F593" s="28">
        <v>37826</v>
      </c>
      <c r="G593" s="29" t="s">
        <v>176</v>
      </c>
      <c r="H593" s="30" t="s">
        <v>58</v>
      </c>
      <c r="I593" s="31">
        <v>6.29</v>
      </c>
      <c r="J593" s="32"/>
      <c r="K593" s="32">
        <v>0</v>
      </c>
      <c r="L593" s="31">
        <v>6.13</v>
      </c>
      <c r="M593" s="31">
        <v>2.41</v>
      </c>
      <c r="N593" s="33">
        <v>0</v>
      </c>
      <c r="O593" s="33" t="s">
        <v>59</v>
      </c>
      <c r="P593" s="33" t="s">
        <v>59</v>
      </c>
      <c r="Q593" s="33" t="s">
        <v>67</v>
      </c>
      <c r="R593" s="41">
        <v>1</v>
      </c>
      <c r="S593" s="39" t="s">
        <v>68</v>
      </c>
    </row>
    <row r="594" spans="1:19" s="46" customFormat="1" ht="20.100000000000001" customHeight="1">
      <c r="A594" s="35">
        <f t="shared" si="6"/>
        <v>288</v>
      </c>
      <c r="B594" s="76">
        <v>27212137944</v>
      </c>
      <c r="C594" s="38" t="s">
        <v>731</v>
      </c>
      <c r="D594" s="27" t="s">
        <v>500</v>
      </c>
      <c r="E594" s="34" t="s">
        <v>252</v>
      </c>
      <c r="F594" s="28">
        <v>37656</v>
      </c>
      <c r="G594" s="29" t="s">
        <v>94</v>
      </c>
      <c r="H594" s="30" t="s">
        <v>58</v>
      </c>
      <c r="I594" s="31">
        <v>8.2100000000000009</v>
      </c>
      <c r="J594" s="32"/>
      <c r="K594" s="32">
        <v>8.3000000000000007</v>
      </c>
      <c r="L594" s="31">
        <v>8.42</v>
      </c>
      <c r="M594" s="31">
        <v>3.71</v>
      </c>
      <c r="N594" s="33" t="s">
        <v>59</v>
      </c>
      <c r="O594" s="33" t="s">
        <v>59</v>
      </c>
      <c r="P594" s="33" t="s">
        <v>59</v>
      </c>
      <c r="Q594" s="33" t="s">
        <v>85</v>
      </c>
      <c r="R594" s="41">
        <v>3</v>
      </c>
      <c r="S594" s="39" t="s">
        <v>71</v>
      </c>
    </row>
    <row r="595" spans="1:19" s="46" customFormat="1" ht="20.100000000000001" customHeight="1">
      <c r="A595" s="35">
        <f t="shared" si="6"/>
        <v>289</v>
      </c>
      <c r="B595" s="76">
        <v>27211201246</v>
      </c>
      <c r="C595" s="38" t="s">
        <v>308</v>
      </c>
      <c r="D595" s="27" t="s">
        <v>500</v>
      </c>
      <c r="E595" s="34" t="s">
        <v>252</v>
      </c>
      <c r="F595" s="28">
        <v>37700</v>
      </c>
      <c r="G595" s="29" t="s">
        <v>57</v>
      </c>
      <c r="H595" s="30" t="s">
        <v>58</v>
      </c>
      <c r="I595" s="31">
        <v>6.6</v>
      </c>
      <c r="J595" s="32"/>
      <c r="K595" s="32">
        <v>6.9</v>
      </c>
      <c r="L595" s="31">
        <v>6.6</v>
      </c>
      <c r="M595" s="31">
        <v>2.62</v>
      </c>
      <c r="N595" s="33" t="s">
        <v>59</v>
      </c>
      <c r="O595" s="33" t="s">
        <v>59</v>
      </c>
      <c r="P595" s="33" t="s">
        <v>59</v>
      </c>
      <c r="Q595" s="33" t="s">
        <v>60</v>
      </c>
      <c r="R595" s="41">
        <v>0</v>
      </c>
      <c r="S595" s="39" t="s">
        <v>61</v>
      </c>
    </row>
    <row r="596" spans="1:19" s="46" customFormat="1" ht="20.100000000000001" customHeight="1">
      <c r="A596" s="35">
        <f t="shared" si="6"/>
        <v>290</v>
      </c>
      <c r="B596" s="76">
        <v>27211241047</v>
      </c>
      <c r="C596" s="38" t="s">
        <v>732</v>
      </c>
      <c r="D596" s="27" t="s">
        <v>500</v>
      </c>
      <c r="E596" s="34" t="s">
        <v>252</v>
      </c>
      <c r="F596" s="28">
        <v>37976</v>
      </c>
      <c r="G596" s="29" t="s">
        <v>94</v>
      </c>
      <c r="H596" s="30" t="s">
        <v>58</v>
      </c>
      <c r="I596" s="31">
        <v>6.9</v>
      </c>
      <c r="J596" s="32"/>
      <c r="K596" s="32">
        <v>0</v>
      </c>
      <c r="L596" s="31">
        <v>6.79</v>
      </c>
      <c r="M596" s="31">
        <v>2.79</v>
      </c>
      <c r="N596" s="33">
        <v>0</v>
      </c>
      <c r="O596" s="33" t="s">
        <v>59</v>
      </c>
      <c r="P596" s="33" t="s">
        <v>59</v>
      </c>
      <c r="Q596" s="33" t="s">
        <v>60</v>
      </c>
      <c r="R596" s="41">
        <v>1</v>
      </c>
      <c r="S596" s="39" t="s">
        <v>68</v>
      </c>
    </row>
    <row r="597" spans="1:19" s="46" customFormat="1" ht="20.100000000000001" customHeight="1">
      <c r="A597" s="35">
        <f t="shared" si="6"/>
        <v>291</v>
      </c>
      <c r="B597" s="76">
        <v>27211239061</v>
      </c>
      <c r="C597" s="38" t="s">
        <v>733</v>
      </c>
      <c r="D597" s="27" t="s">
        <v>734</v>
      </c>
      <c r="E597" s="34" t="s">
        <v>252</v>
      </c>
      <c r="F597" s="28">
        <v>37619</v>
      </c>
      <c r="G597" s="29" t="s">
        <v>57</v>
      </c>
      <c r="H597" s="30" t="s">
        <v>58</v>
      </c>
      <c r="I597" s="31">
        <v>6.88</v>
      </c>
      <c r="J597" s="32"/>
      <c r="K597" s="32">
        <v>6.6</v>
      </c>
      <c r="L597" s="31">
        <v>7.1</v>
      </c>
      <c r="M597" s="31">
        <v>2.93</v>
      </c>
      <c r="N597" s="33">
        <v>0</v>
      </c>
      <c r="O597" s="33" t="s">
        <v>59</v>
      </c>
      <c r="P597" s="33" t="s">
        <v>59</v>
      </c>
      <c r="Q597" s="33" t="s">
        <v>67</v>
      </c>
      <c r="R597" s="41">
        <v>4</v>
      </c>
      <c r="S597" s="39" t="s">
        <v>71</v>
      </c>
    </row>
    <row r="598" spans="1:19" s="46" customFormat="1" ht="20.100000000000001" customHeight="1">
      <c r="A598" s="35">
        <f t="shared" si="6"/>
        <v>292</v>
      </c>
      <c r="B598" s="76">
        <v>27211201628</v>
      </c>
      <c r="C598" s="38" t="s">
        <v>735</v>
      </c>
      <c r="D598" s="27" t="s">
        <v>504</v>
      </c>
      <c r="E598" s="34" t="s">
        <v>252</v>
      </c>
      <c r="F598" s="28">
        <v>37977</v>
      </c>
      <c r="G598" s="29" t="s">
        <v>97</v>
      </c>
      <c r="H598" s="30" t="s">
        <v>58</v>
      </c>
      <c r="I598" s="31">
        <v>7.71</v>
      </c>
      <c r="J598" s="32"/>
      <c r="K598" s="32">
        <v>9</v>
      </c>
      <c r="L598" s="31">
        <v>7.74</v>
      </c>
      <c r="M598" s="31">
        <v>3.31</v>
      </c>
      <c r="N598" s="33" t="s">
        <v>59</v>
      </c>
      <c r="O598" s="33" t="s">
        <v>59</v>
      </c>
      <c r="P598" s="33" t="s">
        <v>59</v>
      </c>
      <c r="Q598" s="33" t="s">
        <v>60</v>
      </c>
      <c r="R598" s="41">
        <v>0</v>
      </c>
      <c r="S598" s="39" t="s">
        <v>61</v>
      </c>
    </row>
    <row r="599" spans="1:19" s="46" customFormat="1" ht="20.100000000000001" customHeight="1">
      <c r="A599" s="35">
        <f t="shared" si="6"/>
        <v>293</v>
      </c>
      <c r="B599" s="76">
        <v>27211201372</v>
      </c>
      <c r="C599" s="38" t="s">
        <v>736</v>
      </c>
      <c r="D599" s="27" t="s">
        <v>504</v>
      </c>
      <c r="E599" s="34" t="s">
        <v>252</v>
      </c>
      <c r="F599" s="28">
        <v>37795</v>
      </c>
      <c r="G599" s="29" t="s">
        <v>75</v>
      </c>
      <c r="H599" s="30" t="s">
        <v>58</v>
      </c>
      <c r="I599" s="31">
        <v>6.19</v>
      </c>
      <c r="J599" s="32"/>
      <c r="K599" s="32">
        <v>8</v>
      </c>
      <c r="L599" s="31">
        <v>6.25</v>
      </c>
      <c r="M599" s="31">
        <v>2.38</v>
      </c>
      <c r="N599" s="33" t="s">
        <v>59</v>
      </c>
      <c r="O599" s="33" t="s">
        <v>59</v>
      </c>
      <c r="P599" s="33" t="s">
        <v>59</v>
      </c>
      <c r="Q599" s="33" t="s">
        <v>60</v>
      </c>
      <c r="R599" s="41">
        <v>1</v>
      </c>
      <c r="S599" s="39" t="s">
        <v>71</v>
      </c>
    </row>
    <row r="600" spans="1:19" s="46" customFormat="1" ht="20.100000000000001" customHeight="1">
      <c r="A600" s="35">
        <f t="shared" si="6"/>
        <v>294</v>
      </c>
      <c r="B600" s="76">
        <v>27211238567</v>
      </c>
      <c r="C600" s="38" t="s">
        <v>737</v>
      </c>
      <c r="D600" s="27" t="s">
        <v>504</v>
      </c>
      <c r="E600" s="34" t="s">
        <v>252</v>
      </c>
      <c r="F600" s="28">
        <v>37600</v>
      </c>
      <c r="G600" s="29" t="s">
        <v>75</v>
      </c>
      <c r="H600" s="30" t="s">
        <v>58</v>
      </c>
      <c r="I600" s="31">
        <v>6.97</v>
      </c>
      <c r="J600" s="32"/>
      <c r="K600" s="32">
        <v>8.1999999999999993</v>
      </c>
      <c r="L600" s="31">
        <v>7.23</v>
      </c>
      <c r="M600" s="31">
        <v>3</v>
      </c>
      <c r="N600" s="33">
        <v>0</v>
      </c>
      <c r="O600" s="33" t="s">
        <v>59</v>
      </c>
      <c r="P600" s="33" t="s">
        <v>59</v>
      </c>
      <c r="Q600" s="33" t="s">
        <v>60</v>
      </c>
      <c r="R600" s="41">
        <v>4</v>
      </c>
      <c r="S600" s="39" t="s">
        <v>71</v>
      </c>
    </row>
    <row r="601" spans="1:19" s="46" customFormat="1" ht="20.100000000000001" customHeight="1">
      <c r="A601" s="35">
        <f t="shared" si="6"/>
        <v>295</v>
      </c>
      <c r="B601" s="76">
        <v>27207731486</v>
      </c>
      <c r="C601" s="38" t="s">
        <v>738</v>
      </c>
      <c r="D601" s="27" t="s">
        <v>739</v>
      </c>
      <c r="E601" s="34" t="s">
        <v>252</v>
      </c>
      <c r="F601" s="28">
        <v>37908</v>
      </c>
      <c r="G601" s="29" t="s">
        <v>193</v>
      </c>
      <c r="H601" s="30" t="s">
        <v>82</v>
      </c>
      <c r="I601" s="31">
        <v>6.37</v>
      </c>
      <c r="J601" s="32"/>
      <c r="K601" s="32">
        <v>7.4</v>
      </c>
      <c r="L601" s="31">
        <v>6.4</v>
      </c>
      <c r="M601" s="31">
        <v>2.4700000000000002</v>
      </c>
      <c r="N601" s="33">
        <v>0</v>
      </c>
      <c r="O601" s="33">
        <v>0</v>
      </c>
      <c r="P601" s="33" t="s">
        <v>59</v>
      </c>
      <c r="Q601" s="33" t="s">
        <v>67</v>
      </c>
      <c r="R601" s="41">
        <v>0</v>
      </c>
      <c r="S601" s="39" t="s">
        <v>71</v>
      </c>
    </row>
    <row r="602" spans="1:19" s="46" customFormat="1" ht="20.100000000000001" customHeight="1">
      <c r="A602" s="35">
        <f t="shared" si="6"/>
        <v>296</v>
      </c>
      <c r="B602" s="76">
        <v>27211248507</v>
      </c>
      <c r="C602" s="38" t="s">
        <v>740</v>
      </c>
      <c r="D602" s="27" t="s">
        <v>741</v>
      </c>
      <c r="E602" s="34" t="s">
        <v>252</v>
      </c>
      <c r="F602" s="28">
        <v>37725</v>
      </c>
      <c r="G602" s="29" t="s">
        <v>57</v>
      </c>
      <c r="H602" s="30" t="s">
        <v>58</v>
      </c>
      <c r="I602" s="31">
        <v>7.86</v>
      </c>
      <c r="J602" s="32"/>
      <c r="K602" s="32">
        <v>8.5</v>
      </c>
      <c r="L602" s="31">
        <v>7.94</v>
      </c>
      <c r="M602" s="31">
        <v>3.42</v>
      </c>
      <c r="N602" s="33" t="s">
        <v>59</v>
      </c>
      <c r="O602" s="33" t="s">
        <v>59</v>
      </c>
      <c r="P602" s="33" t="s">
        <v>59</v>
      </c>
      <c r="Q602" s="33" t="s">
        <v>60</v>
      </c>
      <c r="R602" s="41">
        <v>1</v>
      </c>
      <c r="S602" s="39" t="s">
        <v>71</v>
      </c>
    </row>
    <row r="603" spans="1:19" s="46" customFormat="1" ht="20.100000000000001" customHeight="1">
      <c r="A603" s="35">
        <f t="shared" si="6"/>
        <v>297</v>
      </c>
      <c r="B603" s="76">
        <v>27201248537</v>
      </c>
      <c r="C603" s="38" t="s">
        <v>742</v>
      </c>
      <c r="D603" s="27" t="s">
        <v>516</v>
      </c>
      <c r="E603" s="34" t="s">
        <v>252</v>
      </c>
      <c r="F603" s="28">
        <v>37738</v>
      </c>
      <c r="G603" s="29" t="s">
        <v>57</v>
      </c>
      <c r="H603" s="30" t="s">
        <v>82</v>
      </c>
      <c r="I603" s="31">
        <v>7.34</v>
      </c>
      <c r="J603" s="32"/>
      <c r="K603" s="32">
        <v>8</v>
      </c>
      <c r="L603" s="31">
        <v>7.36</v>
      </c>
      <c r="M603" s="31">
        <v>3.09</v>
      </c>
      <c r="N603" s="33" t="s">
        <v>59</v>
      </c>
      <c r="O603" s="33" t="s">
        <v>59</v>
      </c>
      <c r="P603" s="33" t="s">
        <v>59</v>
      </c>
      <c r="Q603" s="33" t="s">
        <v>60</v>
      </c>
      <c r="R603" s="41">
        <v>0</v>
      </c>
      <c r="S603" s="39" t="s">
        <v>61</v>
      </c>
    </row>
    <row r="604" spans="1:19" s="46" customFormat="1" ht="20.100000000000001" customHeight="1">
      <c r="A604" s="78">
        <f t="shared" si="6"/>
        <v>298</v>
      </c>
      <c r="B604" s="79">
        <v>29211154697</v>
      </c>
      <c r="C604" s="80" t="s">
        <v>286</v>
      </c>
      <c r="D604" s="81" t="s">
        <v>224</v>
      </c>
      <c r="E604" s="82" t="s">
        <v>745</v>
      </c>
      <c r="F604" s="83">
        <v>35715</v>
      </c>
      <c r="G604" s="84" t="s">
        <v>75</v>
      </c>
      <c r="H604" s="85" t="s">
        <v>58</v>
      </c>
      <c r="I604" s="86">
        <v>6.24</v>
      </c>
      <c r="J604" s="87"/>
      <c r="K604" s="87">
        <v>7.2</v>
      </c>
      <c r="L604" s="86">
        <v>6.57</v>
      </c>
      <c r="M604" s="86">
        <v>2.58</v>
      </c>
      <c r="N604" s="57">
        <v>0</v>
      </c>
      <c r="O604" s="57" t="s">
        <v>59</v>
      </c>
      <c r="P604" s="57">
        <v>0</v>
      </c>
      <c r="Q604" s="57">
        <v>0</v>
      </c>
      <c r="R604" s="88">
        <v>5</v>
      </c>
      <c r="S604" s="89" t="s">
        <v>71</v>
      </c>
    </row>
    <row r="605" spans="1:19" s="46" customFormat="1" ht="20.100000000000001" hidden="1" customHeight="1">
      <c r="A605" s="61"/>
      <c r="B605" s="62"/>
      <c r="C605" s="63"/>
      <c r="D605" s="64"/>
      <c r="E605" s="65"/>
      <c r="F605" s="66"/>
      <c r="G605" s="67"/>
      <c r="H605" s="68"/>
      <c r="I605" s="69"/>
      <c r="J605" s="70"/>
      <c r="K605" s="70"/>
      <c r="L605" s="69"/>
      <c r="M605" s="69"/>
      <c r="N605" s="71"/>
      <c r="O605" s="71"/>
      <c r="P605" s="71"/>
      <c r="Q605" s="71"/>
      <c r="R605" s="72"/>
      <c r="S605" s="73"/>
    </row>
    <row r="606" spans="1:19" s="46" customFormat="1" ht="20.100000000000001" hidden="1" customHeight="1">
      <c r="A606" s="35"/>
      <c r="B606" s="36"/>
      <c r="C606" s="38"/>
      <c r="D606" s="27"/>
      <c r="E606" s="34"/>
      <c r="F606" s="28"/>
      <c r="G606" s="29"/>
      <c r="H606" s="30"/>
      <c r="I606" s="31"/>
      <c r="J606" s="32"/>
      <c r="K606" s="32"/>
      <c r="L606" s="31"/>
      <c r="M606" s="31"/>
      <c r="N606" s="33"/>
      <c r="O606" s="33"/>
      <c r="P606" s="33"/>
      <c r="Q606" s="33"/>
      <c r="R606" s="41"/>
      <c r="S606" s="39"/>
    </row>
    <row r="607" spans="1:19" s="46" customFormat="1" ht="20.100000000000001" hidden="1" customHeight="1">
      <c r="A607" s="35"/>
      <c r="B607" s="36"/>
      <c r="C607" s="38"/>
      <c r="D607" s="27"/>
      <c r="E607" s="34"/>
      <c r="F607" s="28"/>
      <c r="G607" s="29"/>
      <c r="H607" s="30"/>
      <c r="I607" s="31"/>
      <c r="J607" s="32"/>
      <c r="K607" s="32"/>
      <c r="L607" s="31"/>
      <c r="M607" s="31"/>
      <c r="N607" s="33"/>
      <c r="O607" s="33"/>
      <c r="P607" s="33"/>
      <c r="Q607" s="33"/>
      <c r="R607" s="41"/>
      <c r="S607" s="39"/>
    </row>
    <row r="608" spans="1:19" s="46" customFormat="1" ht="20.100000000000001" hidden="1" customHeight="1">
      <c r="A608" s="35"/>
      <c r="B608" s="36"/>
      <c r="C608" s="38"/>
      <c r="D608" s="27"/>
      <c r="E608" s="34"/>
      <c r="F608" s="28"/>
      <c r="G608" s="29"/>
      <c r="H608" s="30"/>
      <c r="I608" s="31"/>
      <c r="J608" s="32"/>
      <c r="K608" s="32"/>
      <c r="L608" s="31"/>
      <c r="M608" s="31"/>
      <c r="N608" s="33"/>
      <c r="O608" s="33"/>
      <c r="P608" s="33"/>
      <c r="Q608" s="33"/>
      <c r="R608" s="41"/>
      <c r="S608" s="39"/>
    </row>
    <row r="609" spans="1:19" ht="18">
      <c r="A609" s="11"/>
      <c r="B609" s="12"/>
      <c r="D609" s="13"/>
      <c r="E609" s="13"/>
      <c r="F609" s="14"/>
      <c r="G609" s="15"/>
      <c r="H609" s="16"/>
      <c r="I609" s="17"/>
      <c r="J609" s="17"/>
      <c r="K609" s="17"/>
      <c r="L609" s="17"/>
      <c r="M609" s="17"/>
      <c r="N609" s="17"/>
      <c r="O609" s="17"/>
      <c r="Q609" s="53"/>
      <c r="R609" s="54" t="str">
        <f ca="1">"Đà Nẵng, ngày"&amp;" "&amp; TEXT(DAY(NOW()),"00")&amp;" tháng "&amp;TEXT(MONTH(NOW()),"00")&amp;" năm "&amp;YEAR(NOW())</f>
        <v>Đà Nẵng, ngày 06 tháng 06 năm 2025</v>
      </c>
      <c r="S609" s="53"/>
    </row>
    <row r="610" spans="1:19">
      <c r="A610" s="18" t="s">
        <v>18</v>
      </c>
      <c r="B610" s="19"/>
      <c r="E610" s="20" t="s">
        <v>25</v>
      </c>
      <c r="H610" s="20" t="s">
        <v>19</v>
      </c>
      <c r="J610" s="52"/>
      <c r="M610" s="52" t="s">
        <v>20</v>
      </c>
      <c r="N610" s="21"/>
      <c r="O610" s="21"/>
      <c r="Q610" s="52"/>
      <c r="R610" s="52" t="s">
        <v>30</v>
      </c>
      <c r="S610" s="52"/>
    </row>
    <row r="611" spans="1:19" ht="18">
      <c r="A611" s="22"/>
      <c r="G611" s="37"/>
      <c r="H611" s="22"/>
      <c r="J611" s="23"/>
      <c r="M611" s="23"/>
      <c r="N611" s="21"/>
      <c r="O611" s="21"/>
      <c r="Q611" s="42"/>
      <c r="R611" s="42"/>
      <c r="S611" s="42"/>
    </row>
    <row r="612" spans="1:19" ht="15.75">
      <c r="A612" s="22"/>
      <c r="G612" s="37"/>
      <c r="H612" s="22"/>
      <c r="J612" s="23"/>
      <c r="M612" s="23"/>
      <c r="N612" s="21"/>
      <c r="O612" s="21"/>
      <c r="Q612" s="24"/>
      <c r="R612" s="21"/>
      <c r="S612" s="37"/>
    </row>
    <row r="613" spans="1:19" ht="15.75">
      <c r="A613" s="22"/>
      <c r="G613" s="37"/>
      <c r="H613" s="22"/>
      <c r="J613" s="23"/>
      <c r="M613" s="23"/>
      <c r="N613" s="25"/>
      <c r="O613" s="25"/>
      <c r="Q613" s="24"/>
      <c r="R613" s="48"/>
      <c r="S613" s="37"/>
    </row>
    <row r="614" spans="1:19" ht="15.75">
      <c r="A614" s="22"/>
      <c r="G614" s="37"/>
      <c r="H614" s="22"/>
      <c r="J614" s="23"/>
      <c r="M614" s="23"/>
      <c r="N614" s="25"/>
      <c r="O614" s="25"/>
      <c r="Q614" s="24"/>
      <c r="R614" s="48"/>
      <c r="S614" s="37"/>
    </row>
    <row r="615" spans="1:19" ht="15.75">
      <c r="A615" s="26" t="s">
        <v>21</v>
      </c>
      <c r="B615" s="26"/>
      <c r="E615" s="58" t="s">
        <v>32</v>
      </c>
      <c r="G615" s="20"/>
      <c r="H615" s="20" t="s">
        <v>36</v>
      </c>
      <c r="J615" s="52"/>
      <c r="M615" s="52" t="s">
        <v>29</v>
      </c>
      <c r="N615" s="25"/>
      <c r="O615" s="25"/>
      <c r="Q615" s="52"/>
      <c r="R615" s="52" t="s">
        <v>22</v>
      </c>
      <c r="S615" s="52"/>
    </row>
  </sheetData>
  <mergeCells count="24">
    <mergeCell ref="A5:A7"/>
    <mergeCell ref="B5:B7"/>
    <mergeCell ref="L5:M6"/>
    <mergeCell ref="G5:G7"/>
    <mergeCell ref="J6:J7"/>
    <mergeCell ref="K6:K7"/>
    <mergeCell ref="H5:H7"/>
    <mergeCell ref="I5:I7"/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</mergeCells>
  <conditionalFormatting sqref="O21:Q24 O18:P20 N25:Q38 O16:Q17 N16:N24 N307:Q608 N49:Q304">
    <cfRule type="cellIs" dxfId="140" priority="224" operator="equal">
      <formula>0</formula>
    </cfRule>
  </conditionalFormatting>
  <conditionalFormatting sqref="O21:Q24 O18:P20 N25:Q38 O16:Q17 N16:N24 N307:Q608 N49:Q304">
    <cfRule type="cellIs" dxfId="139" priority="223" operator="equal">
      <formula>"Ko Đạt"</formula>
    </cfRule>
  </conditionalFormatting>
  <conditionalFormatting sqref="S16:S38 S307:S608 S49:S304">
    <cfRule type="cellIs" dxfId="138" priority="222" operator="notEqual">
      <formula>"CNTN"</formula>
    </cfRule>
  </conditionalFormatting>
  <conditionalFormatting sqref="J49:K304 J16:K38 J307:K608">
    <cfRule type="cellIs" dxfId="137" priority="221" operator="lessThan">
      <formula>5.5</formula>
    </cfRule>
  </conditionalFormatting>
  <conditionalFormatting sqref="J49:K304 J16:K38 J307:K608">
    <cfRule type="cellIs" dxfId="136" priority="220" operator="lessThan">
      <formula>5.5</formula>
    </cfRule>
  </conditionalFormatting>
  <conditionalFormatting sqref="Q18:Q20">
    <cfRule type="cellIs" dxfId="135" priority="100" operator="equal">
      <formula>0</formula>
    </cfRule>
  </conditionalFormatting>
  <conditionalFormatting sqref="Q18:Q20">
    <cfRule type="cellIs" dxfId="134" priority="99" operator="equal">
      <formula>"Ko Đạt"</formula>
    </cfRule>
  </conditionalFormatting>
  <conditionalFormatting sqref="N46:Q46 N48:Q48">
    <cfRule type="cellIs" dxfId="133" priority="64" operator="equal">
      <formula>0</formula>
    </cfRule>
  </conditionalFormatting>
  <conditionalFormatting sqref="N46:Q46 N48:Q48">
    <cfRule type="cellIs" dxfId="132" priority="63" operator="equal">
      <formula>"Ko Đạt"</formula>
    </cfRule>
  </conditionalFormatting>
  <conditionalFormatting sqref="S46 S48">
    <cfRule type="cellIs" dxfId="131" priority="62" operator="notEqual">
      <formula>"CNTN"</formula>
    </cfRule>
  </conditionalFormatting>
  <conditionalFormatting sqref="J46:K46 J48:K48">
    <cfRule type="cellIs" dxfId="130" priority="61" operator="lessThan">
      <formula>5.5</formula>
    </cfRule>
  </conditionalFormatting>
  <conditionalFormatting sqref="J46:K46 J48:K48">
    <cfRule type="cellIs" dxfId="129" priority="60" operator="lessThan">
      <formula>5.5</formula>
    </cfRule>
  </conditionalFormatting>
  <conditionalFormatting sqref="N39:Q44">
    <cfRule type="cellIs" dxfId="128" priority="32" operator="equal">
      <formula>0</formula>
    </cfRule>
  </conditionalFormatting>
  <conditionalFormatting sqref="N39:Q44">
    <cfRule type="cellIs" dxfId="127" priority="31" operator="equal">
      <formula>"Ko Đạt"</formula>
    </cfRule>
  </conditionalFormatting>
  <conditionalFormatting sqref="S39:S44">
    <cfRule type="cellIs" dxfId="126" priority="30" operator="notEqual">
      <formula>"CNTN"</formula>
    </cfRule>
  </conditionalFormatting>
  <conditionalFormatting sqref="J39:K44">
    <cfRule type="cellIs" dxfId="125" priority="29" operator="lessThan">
      <formula>5.5</formula>
    </cfRule>
  </conditionalFormatting>
  <conditionalFormatting sqref="J39:K44">
    <cfRule type="cellIs" dxfId="124" priority="28" operator="lessThan">
      <formula>5.5</formula>
    </cfRule>
  </conditionalFormatting>
  <conditionalFormatting sqref="N45:Q45">
    <cfRule type="cellIs" dxfId="123" priority="27" operator="equal">
      <formula>0</formula>
    </cfRule>
  </conditionalFormatting>
  <conditionalFormatting sqref="N45:Q45">
    <cfRule type="cellIs" dxfId="122" priority="26" operator="equal">
      <formula>"Ko Đạt"</formula>
    </cfRule>
  </conditionalFormatting>
  <conditionalFormatting sqref="S45">
    <cfRule type="cellIs" dxfId="121" priority="25" operator="notEqual">
      <formula>"CNTN"</formula>
    </cfRule>
  </conditionalFormatting>
  <conditionalFormatting sqref="J45:K45">
    <cfRule type="cellIs" dxfId="120" priority="24" operator="lessThan">
      <formula>5.5</formula>
    </cfRule>
  </conditionalFormatting>
  <conditionalFormatting sqref="J45:K45">
    <cfRule type="cellIs" dxfId="119" priority="23" operator="lessThan">
      <formula>5.5</formula>
    </cfRule>
  </conditionalFormatting>
  <conditionalFormatting sqref="N10:P15">
    <cfRule type="cellIs" dxfId="118" priority="22" operator="equal">
      <formula>0</formula>
    </cfRule>
  </conditionalFormatting>
  <conditionalFormatting sqref="N10:P15">
    <cfRule type="cellIs" dxfId="117" priority="21" operator="equal">
      <formula>"Ko Đạt"</formula>
    </cfRule>
  </conditionalFormatting>
  <conditionalFormatting sqref="S10:S15">
    <cfRule type="cellIs" dxfId="116" priority="20" operator="notEqual">
      <formula>"CNTN"</formula>
    </cfRule>
  </conditionalFormatting>
  <conditionalFormatting sqref="J10:K15">
    <cfRule type="cellIs" dxfId="115" priority="19" operator="lessThan">
      <formula>5.5</formula>
    </cfRule>
  </conditionalFormatting>
  <conditionalFormatting sqref="J10:K15">
    <cfRule type="cellIs" dxfId="114" priority="18" operator="lessThan">
      <formula>5.5</formula>
    </cfRule>
  </conditionalFormatting>
  <conditionalFormatting sqref="Q10:Q15">
    <cfRule type="cellIs" dxfId="113" priority="17" operator="equal">
      <formula>0</formula>
    </cfRule>
  </conditionalFormatting>
  <conditionalFormatting sqref="Q10:Q15">
    <cfRule type="cellIs" dxfId="112" priority="16" operator="equal">
      <formula>"Ko Đạt"</formula>
    </cfRule>
  </conditionalFormatting>
  <conditionalFormatting sqref="N305:Q305">
    <cfRule type="cellIs" dxfId="111" priority="5" operator="equal">
      <formula>0</formula>
    </cfRule>
  </conditionalFormatting>
  <conditionalFormatting sqref="N305:Q305">
    <cfRule type="cellIs" dxfId="110" priority="4" operator="equal">
      <formula>"Ko Đạt"</formula>
    </cfRule>
  </conditionalFormatting>
  <conditionalFormatting sqref="S305">
    <cfRule type="cellIs" dxfId="109" priority="3" operator="notEqual">
      <formula>"CNTN"</formula>
    </cfRule>
  </conditionalFormatting>
  <conditionalFormatting sqref="J305:K305">
    <cfRule type="cellIs" dxfId="108" priority="2" operator="lessThan">
      <formula>5.5</formula>
    </cfRule>
  </conditionalFormatting>
  <conditionalFormatting sqref="J305:K305">
    <cfRule type="cellIs" dxfId="107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44" sqref="E44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2" t="s">
        <v>38</v>
      </c>
      <c r="B1" s="132"/>
      <c r="C1" s="132"/>
      <c r="D1" s="132"/>
      <c r="E1" s="77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77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77"/>
      <c r="B3" s="77"/>
      <c r="C3" s="77"/>
      <c r="D3" s="77"/>
      <c r="E3" s="77"/>
      <c r="F3" s="131" t="s">
        <v>47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1" t="s">
        <v>203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105">
        <v>1</v>
      </c>
      <c r="B10" s="121">
        <v>27211200081</v>
      </c>
      <c r="C10" s="107" t="s">
        <v>200</v>
      </c>
      <c r="D10" s="108" t="s">
        <v>201</v>
      </c>
      <c r="E10" s="109" t="s">
        <v>202</v>
      </c>
      <c r="F10" s="110">
        <v>37614</v>
      </c>
      <c r="G10" s="111" t="s">
        <v>57</v>
      </c>
      <c r="H10" s="112" t="s">
        <v>58</v>
      </c>
      <c r="I10" s="113">
        <v>7.35</v>
      </c>
      <c r="J10" s="114"/>
      <c r="K10" s="114">
        <v>9</v>
      </c>
      <c r="L10" s="113">
        <v>7.44</v>
      </c>
      <c r="M10" s="113">
        <v>3.13</v>
      </c>
      <c r="N10" s="115">
        <v>0</v>
      </c>
      <c r="O10" s="115" t="s">
        <v>59</v>
      </c>
      <c r="P10" s="115" t="s">
        <v>59</v>
      </c>
      <c r="Q10" s="115" t="s">
        <v>60</v>
      </c>
      <c r="R10" s="116">
        <v>1</v>
      </c>
      <c r="S10" s="117" t="s">
        <v>71</v>
      </c>
    </row>
    <row r="11" spans="1:19" ht="21" hidden="1" customHeight="1">
      <c r="A11" s="61">
        <f>A10+1</f>
        <v>2</v>
      </c>
      <c r="B11" s="120"/>
      <c r="C11" s="63"/>
      <c r="D11" s="64"/>
      <c r="E11" s="65"/>
      <c r="F11" s="66"/>
      <c r="G11" s="67"/>
      <c r="H11" s="68"/>
      <c r="I11" s="69"/>
      <c r="J11" s="70"/>
      <c r="K11" s="70"/>
      <c r="L11" s="69"/>
      <c r="M11" s="69"/>
      <c r="N11" s="71"/>
      <c r="O11" s="71"/>
      <c r="P11" s="71"/>
      <c r="Q11" s="71"/>
      <c r="R11" s="72"/>
      <c r="S11" s="73"/>
    </row>
    <row r="12" spans="1:19" ht="21" hidden="1" customHeight="1">
      <c r="A12" s="35">
        <f t="shared" ref="A12:A41" si="0">A11+1</f>
        <v>3</v>
      </c>
      <c r="B12" s="76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ht="21" hidden="1" customHeight="1">
      <c r="A13" s="35">
        <f t="shared" si="0"/>
        <v>4</v>
      </c>
      <c r="B13" s="76"/>
      <c r="C13" s="38"/>
      <c r="D13" s="27"/>
      <c r="E13" s="34"/>
      <c r="F13" s="28"/>
      <c r="G13" s="29"/>
      <c r="H13" s="30"/>
      <c r="I13" s="31"/>
      <c r="J13" s="32"/>
      <c r="K13" s="32"/>
      <c r="L13" s="31"/>
      <c r="M13" s="31"/>
      <c r="N13" s="33"/>
      <c r="O13" s="33"/>
      <c r="P13" s="33"/>
      <c r="Q13" s="33"/>
      <c r="R13" s="41"/>
      <c r="S13" s="39"/>
    </row>
    <row r="14" spans="1:19" ht="21" hidden="1" customHeight="1">
      <c r="A14" s="35">
        <f t="shared" si="0"/>
        <v>5</v>
      </c>
      <c r="B14" s="7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>
        <f t="shared" si="0"/>
        <v>6</v>
      </c>
      <c r="B15" s="7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>
        <f t="shared" si="0"/>
        <v>7</v>
      </c>
      <c r="B16" s="7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35">
        <f t="shared" si="0"/>
        <v>8</v>
      </c>
      <c r="B17" s="7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>
        <f t="shared" si="0"/>
        <v>9</v>
      </c>
      <c r="B18" s="7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>
        <f t="shared" si="0"/>
        <v>10</v>
      </c>
      <c r="B19" s="7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>
        <f t="shared" si="0"/>
        <v>11</v>
      </c>
      <c r="B20" s="7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>
        <f t="shared" si="0"/>
        <v>12</v>
      </c>
      <c r="B21" s="7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>
        <f t="shared" si="0"/>
        <v>13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0"/>
        <v>14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0"/>
        <v>15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0"/>
        <v>16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0"/>
        <v>17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0"/>
        <v>18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0"/>
        <v>19</v>
      </c>
      <c r="B28" s="7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0"/>
        <v>20</v>
      </c>
      <c r="B29" s="7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0"/>
        <v>21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0"/>
        <v>22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0"/>
        <v>23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0"/>
        <v>24</v>
      </c>
      <c r="B33" s="7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0"/>
        <v>25</v>
      </c>
      <c r="B34" s="7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0"/>
        <v>26</v>
      </c>
      <c r="B35" s="7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0"/>
        <v>27</v>
      </c>
      <c r="B36" s="7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s="46" customFormat="1" ht="20.100000000000001" hidden="1" customHeight="1">
      <c r="A37" s="35">
        <f t="shared" si="0"/>
        <v>28</v>
      </c>
      <c r="B37" s="62"/>
      <c r="C37" s="63"/>
      <c r="D37" s="64"/>
      <c r="E37" s="65"/>
      <c r="F37" s="66"/>
      <c r="G37" s="67"/>
      <c r="H37" s="68"/>
      <c r="I37" s="69"/>
      <c r="J37" s="70"/>
      <c r="K37" s="70"/>
      <c r="L37" s="69"/>
      <c r="M37" s="69"/>
      <c r="N37" s="71"/>
      <c r="O37" s="71"/>
      <c r="P37" s="71"/>
      <c r="Q37" s="71"/>
      <c r="R37" s="72"/>
      <c r="S37" s="73"/>
    </row>
    <row r="38" spans="1:19" s="46" customFormat="1" ht="20.100000000000001" hidden="1" customHeight="1">
      <c r="A38" s="35">
        <f t="shared" si="0"/>
        <v>29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s="46" customFormat="1" ht="20.100000000000001" hidden="1" customHeight="1">
      <c r="A39" s="35">
        <f t="shared" si="0"/>
        <v>30</v>
      </c>
      <c r="B39" s="3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s="46" customFormat="1" ht="20.100000000000001" hidden="1" customHeight="1">
      <c r="A40" s="35">
        <f t="shared" si="0"/>
        <v>31</v>
      </c>
      <c r="B40" s="3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s="46" customFormat="1" ht="20.100000000000001" hidden="1" customHeight="1">
      <c r="A41" s="35">
        <f t="shared" si="0"/>
        <v>32</v>
      </c>
      <c r="B41" s="3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18">
      <c r="A42" s="11"/>
      <c r="B42" s="12"/>
      <c r="D42" s="13"/>
      <c r="E42" s="13"/>
      <c r="F42" s="14"/>
      <c r="G42" s="15"/>
      <c r="H42" s="16"/>
      <c r="I42" s="17"/>
      <c r="J42" s="17"/>
      <c r="K42" s="17"/>
      <c r="L42" s="17"/>
      <c r="M42" s="17"/>
      <c r="N42" s="17"/>
      <c r="O42" s="17"/>
      <c r="Q42" s="54"/>
      <c r="R42" s="54" t="str">
        <f ca="1">"Đà Nẵng, ngày"&amp;" "&amp; TEXT(DAY(NOW()),"00")&amp;" tháng "&amp;TEXT(MONTH(NOW()),"00")&amp;" năm "&amp;YEAR(NOW())</f>
        <v>Đà Nẵng, ngày 06 tháng 06 năm 2025</v>
      </c>
      <c r="S42" s="54"/>
    </row>
    <row r="43" spans="1:19">
      <c r="A43" s="18" t="s">
        <v>18</v>
      </c>
      <c r="B43" s="19"/>
      <c r="E43" s="20" t="s">
        <v>25</v>
      </c>
      <c r="H43" s="20" t="s">
        <v>19</v>
      </c>
      <c r="J43" s="55"/>
      <c r="M43" s="55" t="s">
        <v>20</v>
      </c>
      <c r="N43" s="21"/>
      <c r="O43" s="21"/>
      <c r="Q43" s="55"/>
      <c r="R43" s="55" t="s">
        <v>30</v>
      </c>
      <c r="S43" s="55"/>
    </row>
    <row r="44" spans="1:19" ht="18">
      <c r="A44" s="22"/>
      <c r="G44" s="37"/>
      <c r="H44" s="22"/>
      <c r="J44" s="23"/>
      <c r="M44" s="23"/>
      <c r="N44" s="21"/>
      <c r="O44" s="21"/>
      <c r="Q44" s="42"/>
      <c r="R44" s="42"/>
      <c r="S44" s="42"/>
    </row>
    <row r="45" spans="1:19" ht="15.75">
      <c r="A45" s="22"/>
      <c r="G45" s="37"/>
      <c r="H45" s="22"/>
      <c r="J45" s="23"/>
      <c r="M45" s="23"/>
      <c r="N45" s="21"/>
      <c r="O45" s="21"/>
      <c r="Q45" s="24"/>
      <c r="R45" s="21"/>
      <c r="S45" s="37"/>
    </row>
    <row r="46" spans="1:19" ht="15.75">
      <c r="A46" s="22"/>
      <c r="G46" s="37"/>
      <c r="H46" s="22"/>
      <c r="J46" s="23"/>
      <c r="M46" s="23"/>
      <c r="N46" s="25"/>
      <c r="O46" s="25"/>
      <c r="Q46" s="24"/>
      <c r="R46" s="48"/>
      <c r="S46" s="37"/>
    </row>
    <row r="47" spans="1:19" ht="15.75">
      <c r="A47" s="22"/>
      <c r="G47" s="37"/>
      <c r="H47" s="22"/>
      <c r="J47" s="23"/>
      <c r="M47" s="23"/>
      <c r="N47" s="25"/>
      <c r="O47" s="25"/>
      <c r="Q47" s="24"/>
      <c r="R47" s="48"/>
      <c r="S47" s="37"/>
    </row>
    <row r="48" spans="1:19" ht="15.75">
      <c r="A48" s="26" t="s">
        <v>21</v>
      </c>
      <c r="B48" s="26"/>
      <c r="E48" s="58" t="s">
        <v>32</v>
      </c>
      <c r="G48" s="20"/>
      <c r="H48" s="20" t="s">
        <v>36</v>
      </c>
      <c r="J48" s="55"/>
      <c r="M48" s="55" t="s">
        <v>29</v>
      </c>
      <c r="N48" s="25"/>
      <c r="O48" s="25"/>
      <c r="Q48" s="55"/>
      <c r="R48" s="55" t="s">
        <v>22</v>
      </c>
      <c r="S48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3:Q41">
    <cfRule type="cellIs" dxfId="106" priority="31" operator="equal">
      <formula>0</formula>
    </cfRule>
  </conditionalFormatting>
  <conditionalFormatting sqref="N13:Q41">
    <cfRule type="cellIs" dxfId="105" priority="30" operator="equal">
      <formula>"Ko Đạt"</formula>
    </cfRule>
  </conditionalFormatting>
  <conditionalFormatting sqref="S13:S41">
    <cfRule type="cellIs" dxfId="104" priority="29" operator="notEqual">
      <formula>"CNTN"</formula>
    </cfRule>
  </conditionalFormatting>
  <conditionalFormatting sqref="J13:K41">
    <cfRule type="cellIs" dxfId="103" priority="28" operator="lessThan">
      <formula>5.5</formula>
    </cfRule>
  </conditionalFormatting>
  <conditionalFormatting sqref="J13:K41">
    <cfRule type="cellIs" dxfId="102" priority="27" operator="lessThan">
      <formula>5.5</formula>
    </cfRule>
  </conditionalFormatting>
  <conditionalFormatting sqref="N10:P12">
    <cfRule type="cellIs" dxfId="101" priority="7" operator="equal">
      <formula>0</formula>
    </cfRule>
  </conditionalFormatting>
  <conditionalFormatting sqref="N10:P12">
    <cfRule type="cellIs" dxfId="100" priority="6" operator="equal">
      <formula>"Ko Đạt"</formula>
    </cfRule>
  </conditionalFormatting>
  <conditionalFormatting sqref="S10:S12">
    <cfRule type="cellIs" dxfId="99" priority="5" operator="notEqual">
      <formula>"CNTN"</formula>
    </cfRule>
  </conditionalFormatting>
  <conditionalFormatting sqref="J10:K12">
    <cfRule type="cellIs" dxfId="98" priority="4" operator="lessThan">
      <formula>5.5</formula>
    </cfRule>
  </conditionalFormatting>
  <conditionalFormatting sqref="J10:K12">
    <cfRule type="cellIs" dxfId="97" priority="3" operator="lessThan">
      <formula>5.5</formula>
    </cfRule>
  </conditionalFormatting>
  <conditionalFormatting sqref="Q10:Q12">
    <cfRule type="cellIs" dxfId="96" priority="2" operator="equal">
      <formula>0</formula>
    </cfRule>
  </conditionalFormatting>
  <conditionalFormatting sqref="Q10:Q12">
    <cfRule type="cellIs" dxfId="95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L18" sqref="L18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2" t="s">
        <v>38</v>
      </c>
      <c r="B1" s="132"/>
      <c r="C1" s="132"/>
      <c r="D1" s="132"/>
      <c r="E1" s="77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77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77"/>
      <c r="B3" s="77"/>
      <c r="C3" s="77"/>
      <c r="D3" s="77"/>
      <c r="E3" s="77"/>
      <c r="F3" s="131" t="s">
        <v>48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0" t="s">
        <v>49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27217737146</v>
      </c>
      <c r="C10" s="38" t="s">
        <v>170</v>
      </c>
      <c r="D10" s="27" t="s">
        <v>171</v>
      </c>
      <c r="E10" s="34" t="s">
        <v>153</v>
      </c>
      <c r="F10" s="28">
        <v>37660</v>
      </c>
      <c r="G10" s="29" t="s">
        <v>97</v>
      </c>
      <c r="H10" s="30" t="s">
        <v>58</v>
      </c>
      <c r="I10" s="31">
        <v>7.37</v>
      </c>
      <c r="J10" s="32"/>
      <c r="K10" s="32">
        <v>8</v>
      </c>
      <c r="L10" s="31">
        <v>7.38</v>
      </c>
      <c r="M10" s="31">
        <v>3.12</v>
      </c>
      <c r="N10" s="33">
        <v>0</v>
      </c>
      <c r="O10" s="33" t="s">
        <v>59</v>
      </c>
      <c r="P10" s="33" t="s">
        <v>59</v>
      </c>
      <c r="Q10" s="33" t="s">
        <v>60</v>
      </c>
      <c r="R10" s="41">
        <v>0</v>
      </c>
      <c r="S10" s="39" t="s">
        <v>71</v>
      </c>
    </row>
    <row r="11" spans="1:19" ht="21" customHeight="1">
      <c r="A11" s="35">
        <f>A10+1</f>
        <v>2</v>
      </c>
      <c r="B11" s="76">
        <v>27207700129</v>
      </c>
      <c r="C11" s="38" t="s">
        <v>172</v>
      </c>
      <c r="D11" s="27" t="s">
        <v>173</v>
      </c>
      <c r="E11" s="34" t="s">
        <v>153</v>
      </c>
      <c r="F11" s="28">
        <v>37966</v>
      </c>
      <c r="G11" s="29" t="s">
        <v>128</v>
      </c>
      <c r="H11" s="30" t="s">
        <v>82</v>
      </c>
      <c r="I11" s="31">
        <v>7.42</v>
      </c>
      <c r="J11" s="32"/>
      <c r="K11" s="32">
        <v>9</v>
      </c>
      <c r="L11" s="31">
        <v>7.46</v>
      </c>
      <c r="M11" s="31">
        <v>3.11</v>
      </c>
      <c r="N11" s="33">
        <v>0</v>
      </c>
      <c r="O11" s="33" t="s">
        <v>59</v>
      </c>
      <c r="P11" s="33" t="s">
        <v>59</v>
      </c>
      <c r="Q11" s="33" t="s">
        <v>60</v>
      </c>
      <c r="R11" s="41">
        <v>0</v>
      </c>
      <c r="S11" s="39" t="s">
        <v>71</v>
      </c>
    </row>
    <row r="12" spans="1:19" ht="21" customHeight="1">
      <c r="A12" s="35">
        <f t="shared" ref="A12:A18" si="0">A11+1</f>
        <v>3</v>
      </c>
      <c r="B12" s="76">
        <v>27217731499</v>
      </c>
      <c r="C12" s="38" t="s">
        <v>174</v>
      </c>
      <c r="D12" s="27" t="s">
        <v>152</v>
      </c>
      <c r="E12" s="34" t="s">
        <v>153</v>
      </c>
      <c r="F12" s="28">
        <v>37908</v>
      </c>
      <c r="G12" s="29" t="s">
        <v>97</v>
      </c>
      <c r="H12" s="30" t="s">
        <v>58</v>
      </c>
      <c r="I12" s="31">
        <v>7.91</v>
      </c>
      <c r="J12" s="32"/>
      <c r="K12" s="32">
        <v>8.5</v>
      </c>
      <c r="L12" s="31">
        <v>7.92</v>
      </c>
      <c r="M12" s="31">
        <v>3.41</v>
      </c>
      <c r="N12" s="33" t="s">
        <v>59</v>
      </c>
      <c r="O12" s="33" t="s">
        <v>59</v>
      </c>
      <c r="P12" s="33" t="s">
        <v>59</v>
      </c>
      <c r="Q12" s="33" t="s">
        <v>60</v>
      </c>
      <c r="R12" s="41">
        <v>0</v>
      </c>
      <c r="S12" s="39" t="s">
        <v>61</v>
      </c>
    </row>
    <row r="13" spans="1:19" ht="21" customHeight="1">
      <c r="A13" s="35">
        <f t="shared" si="0"/>
        <v>4</v>
      </c>
      <c r="B13" s="76">
        <v>27217731928</v>
      </c>
      <c r="C13" s="38" t="s">
        <v>175</v>
      </c>
      <c r="D13" s="27" t="s">
        <v>59</v>
      </c>
      <c r="E13" s="34" t="s">
        <v>153</v>
      </c>
      <c r="F13" s="28">
        <v>37678</v>
      </c>
      <c r="G13" s="29" t="s">
        <v>176</v>
      </c>
      <c r="H13" s="30" t="s">
        <v>58</v>
      </c>
      <c r="I13" s="31">
        <v>7.73</v>
      </c>
      <c r="J13" s="32"/>
      <c r="K13" s="32">
        <v>8.8000000000000007</v>
      </c>
      <c r="L13" s="31">
        <v>7.76</v>
      </c>
      <c r="M13" s="31">
        <v>3.32</v>
      </c>
      <c r="N13" s="33">
        <v>0</v>
      </c>
      <c r="O13" s="33" t="s">
        <v>59</v>
      </c>
      <c r="P13" s="33" t="s">
        <v>59</v>
      </c>
      <c r="Q13" s="33" t="s">
        <v>60</v>
      </c>
      <c r="R13" s="41">
        <v>0</v>
      </c>
      <c r="S13" s="39" t="s">
        <v>71</v>
      </c>
    </row>
    <row r="14" spans="1:19" ht="21" customHeight="1">
      <c r="A14" s="35">
        <f t="shared" si="0"/>
        <v>5</v>
      </c>
      <c r="B14" s="76">
        <v>27217701340</v>
      </c>
      <c r="C14" s="38" t="s">
        <v>177</v>
      </c>
      <c r="D14" s="27" t="s">
        <v>178</v>
      </c>
      <c r="E14" s="34" t="s">
        <v>153</v>
      </c>
      <c r="F14" s="28">
        <v>37919</v>
      </c>
      <c r="G14" s="29" t="s">
        <v>117</v>
      </c>
      <c r="H14" s="30" t="s">
        <v>58</v>
      </c>
      <c r="I14" s="31">
        <v>7.32</v>
      </c>
      <c r="J14" s="32"/>
      <c r="K14" s="32">
        <v>8.5</v>
      </c>
      <c r="L14" s="31">
        <v>7.34</v>
      </c>
      <c r="M14" s="31">
        <v>3.07</v>
      </c>
      <c r="N14" s="33" t="s">
        <v>59</v>
      </c>
      <c r="O14" s="33" t="s">
        <v>59</v>
      </c>
      <c r="P14" s="33" t="s">
        <v>59</v>
      </c>
      <c r="Q14" s="33" t="s">
        <v>60</v>
      </c>
      <c r="R14" s="41">
        <v>0</v>
      </c>
      <c r="S14" s="39" t="s">
        <v>61</v>
      </c>
    </row>
    <row r="15" spans="1:19" ht="21" customHeight="1">
      <c r="A15" s="35">
        <f t="shared" si="0"/>
        <v>6</v>
      </c>
      <c r="B15" s="76">
        <v>27217726820</v>
      </c>
      <c r="C15" s="38" t="s">
        <v>179</v>
      </c>
      <c r="D15" s="27" t="s">
        <v>180</v>
      </c>
      <c r="E15" s="34" t="s">
        <v>153</v>
      </c>
      <c r="F15" s="28">
        <v>37752</v>
      </c>
      <c r="G15" s="29" t="s">
        <v>117</v>
      </c>
      <c r="H15" s="30" t="s">
        <v>58</v>
      </c>
      <c r="I15" s="31">
        <v>6.87</v>
      </c>
      <c r="J15" s="32"/>
      <c r="K15" s="32">
        <v>8.5</v>
      </c>
      <c r="L15" s="31">
        <v>6.9</v>
      </c>
      <c r="M15" s="31">
        <v>2.77</v>
      </c>
      <c r="N15" s="33">
        <v>0</v>
      </c>
      <c r="O15" s="33" t="s">
        <v>59</v>
      </c>
      <c r="P15" s="33" t="s">
        <v>59</v>
      </c>
      <c r="Q15" s="33" t="s">
        <v>85</v>
      </c>
      <c r="R15" s="41">
        <v>0</v>
      </c>
      <c r="S15" s="39" t="s">
        <v>71</v>
      </c>
    </row>
    <row r="16" spans="1:19" ht="21" customHeight="1">
      <c r="A16" s="35">
        <f t="shared" si="0"/>
        <v>7</v>
      </c>
      <c r="B16" s="76">
        <v>27211341825</v>
      </c>
      <c r="C16" s="38" t="s">
        <v>181</v>
      </c>
      <c r="D16" s="27" t="s">
        <v>182</v>
      </c>
      <c r="E16" s="34" t="s">
        <v>153</v>
      </c>
      <c r="F16" s="28">
        <v>37902</v>
      </c>
      <c r="G16" s="29" t="s">
        <v>57</v>
      </c>
      <c r="H16" s="30" t="s">
        <v>58</v>
      </c>
      <c r="I16" s="31">
        <v>8.0500000000000007</v>
      </c>
      <c r="J16" s="32"/>
      <c r="K16" s="32">
        <v>0</v>
      </c>
      <c r="L16" s="31">
        <v>7.86</v>
      </c>
      <c r="M16" s="31">
        <v>3.38</v>
      </c>
      <c r="N16" s="33">
        <v>0</v>
      </c>
      <c r="O16" s="33" t="s">
        <v>59</v>
      </c>
      <c r="P16" s="33" t="s">
        <v>59</v>
      </c>
      <c r="Q16" s="33" t="s">
        <v>85</v>
      </c>
      <c r="R16" s="41">
        <v>0</v>
      </c>
      <c r="S16" s="39" t="s">
        <v>68</v>
      </c>
    </row>
    <row r="17" spans="1:19" ht="21" customHeight="1">
      <c r="A17" s="35">
        <f t="shared" si="0"/>
        <v>8</v>
      </c>
      <c r="B17" s="76">
        <v>27211541847</v>
      </c>
      <c r="C17" s="38" t="s">
        <v>175</v>
      </c>
      <c r="D17" s="27" t="s">
        <v>183</v>
      </c>
      <c r="E17" s="34" t="s">
        <v>153</v>
      </c>
      <c r="F17" s="28">
        <v>37982</v>
      </c>
      <c r="G17" s="29" t="s">
        <v>176</v>
      </c>
      <c r="H17" s="30" t="s">
        <v>58</v>
      </c>
      <c r="I17" s="31">
        <v>7.12</v>
      </c>
      <c r="J17" s="32"/>
      <c r="K17" s="32">
        <v>8.5</v>
      </c>
      <c r="L17" s="31">
        <v>7.15</v>
      </c>
      <c r="M17" s="31">
        <v>2.97</v>
      </c>
      <c r="N17" s="33" t="s">
        <v>59</v>
      </c>
      <c r="O17" s="33" t="s">
        <v>59</v>
      </c>
      <c r="P17" s="33" t="s">
        <v>59</v>
      </c>
      <c r="Q17" s="33" t="s">
        <v>67</v>
      </c>
      <c r="R17" s="41">
        <v>0</v>
      </c>
      <c r="S17" s="39" t="s">
        <v>61</v>
      </c>
    </row>
    <row r="18" spans="1:19" ht="21" customHeight="1">
      <c r="A18" s="35">
        <f t="shared" si="0"/>
        <v>9</v>
      </c>
      <c r="B18" s="76">
        <v>27207736803</v>
      </c>
      <c r="C18" s="38" t="s">
        <v>184</v>
      </c>
      <c r="D18" s="27" t="s">
        <v>185</v>
      </c>
      <c r="E18" s="34" t="s">
        <v>153</v>
      </c>
      <c r="F18" s="28">
        <v>37622</v>
      </c>
      <c r="G18" s="29" t="s">
        <v>81</v>
      </c>
      <c r="H18" s="30" t="s">
        <v>82</v>
      </c>
      <c r="I18" s="31">
        <v>7.62</v>
      </c>
      <c r="J18" s="32"/>
      <c r="K18" s="32">
        <v>8.5</v>
      </c>
      <c r="L18" s="31">
        <v>7.64</v>
      </c>
      <c r="M18" s="31">
        <v>3.25</v>
      </c>
      <c r="N18" s="33" t="s">
        <v>59</v>
      </c>
      <c r="O18" s="33" t="s">
        <v>59</v>
      </c>
      <c r="P18" s="33" t="s">
        <v>59</v>
      </c>
      <c r="Q18" s="33" t="s">
        <v>60</v>
      </c>
      <c r="R18" s="41">
        <v>0</v>
      </c>
      <c r="S18" s="39" t="s">
        <v>61</v>
      </c>
    </row>
    <row r="19" spans="1:19" ht="21" customHeight="1">
      <c r="A19" s="35">
        <f t="shared" ref="A19:A45" si="1">A18+1</f>
        <v>10</v>
      </c>
      <c r="B19" s="76">
        <v>27217702984</v>
      </c>
      <c r="C19" s="38" t="s">
        <v>186</v>
      </c>
      <c r="D19" s="27" t="s">
        <v>187</v>
      </c>
      <c r="E19" s="34" t="s">
        <v>153</v>
      </c>
      <c r="F19" s="28">
        <v>37861</v>
      </c>
      <c r="G19" s="29" t="s">
        <v>188</v>
      </c>
      <c r="H19" s="30" t="s">
        <v>58</v>
      </c>
      <c r="I19" s="31">
        <v>7.69</v>
      </c>
      <c r="J19" s="32"/>
      <c r="K19" s="32">
        <v>8.8000000000000007</v>
      </c>
      <c r="L19" s="31">
        <v>7.72</v>
      </c>
      <c r="M19" s="31">
        <v>3.29</v>
      </c>
      <c r="N19" s="33" t="s">
        <v>59</v>
      </c>
      <c r="O19" s="33" t="s">
        <v>59</v>
      </c>
      <c r="P19" s="33" t="s">
        <v>59</v>
      </c>
      <c r="Q19" s="33" t="s">
        <v>60</v>
      </c>
      <c r="R19" s="41">
        <v>0</v>
      </c>
      <c r="S19" s="39" t="s">
        <v>61</v>
      </c>
    </row>
    <row r="20" spans="1:19" ht="21" customHeight="1">
      <c r="A20" s="35">
        <f t="shared" si="1"/>
        <v>11</v>
      </c>
      <c r="B20" s="76">
        <v>27207729805</v>
      </c>
      <c r="C20" s="38" t="s">
        <v>189</v>
      </c>
      <c r="D20" s="27" t="s">
        <v>190</v>
      </c>
      <c r="E20" s="34" t="s">
        <v>153</v>
      </c>
      <c r="F20" s="28">
        <v>37444</v>
      </c>
      <c r="G20" s="29" t="s">
        <v>57</v>
      </c>
      <c r="H20" s="30" t="s">
        <v>82</v>
      </c>
      <c r="I20" s="31">
        <v>7.6</v>
      </c>
      <c r="J20" s="32"/>
      <c r="K20" s="32">
        <v>8</v>
      </c>
      <c r="L20" s="31">
        <v>7.61</v>
      </c>
      <c r="M20" s="31">
        <v>3.23</v>
      </c>
      <c r="N20" s="33">
        <v>0</v>
      </c>
      <c r="O20" s="33" t="s">
        <v>59</v>
      </c>
      <c r="P20" s="33" t="s">
        <v>59</v>
      </c>
      <c r="Q20" s="33" t="s">
        <v>85</v>
      </c>
      <c r="R20" s="41">
        <v>0</v>
      </c>
      <c r="S20" s="39" t="s">
        <v>71</v>
      </c>
    </row>
    <row r="21" spans="1:19" ht="21" customHeight="1">
      <c r="A21" s="78">
        <f t="shared" si="1"/>
        <v>12</v>
      </c>
      <c r="B21" s="76">
        <v>27217733201</v>
      </c>
      <c r="C21" s="38" t="s">
        <v>191</v>
      </c>
      <c r="D21" s="27" t="s">
        <v>192</v>
      </c>
      <c r="E21" s="34" t="s">
        <v>153</v>
      </c>
      <c r="F21" s="28">
        <v>37940</v>
      </c>
      <c r="G21" s="29" t="s">
        <v>193</v>
      </c>
      <c r="H21" s="30" t="s">
        <v>82</v>
      </c>
      <c r="I21" s="31">
        <v>7.97</v>
      </c>
      <c r="J21" s="32"/>
      <c r="K21" s="32">
        <v>8.6999999999999993</v>
      </c>
      <c r="L21" s="31">
        <v>7.98</v>
      </c>
      <c r="M21" s="31">
        <v>3.41</v>
      </c>
      <c r="N21" s="33">
        <v>0</v>
      </c>
      <c r="O21" s="33" t="s">
        <v>59</v>
      </c>
      <c r="P21" s="33" t="s">
        <v>59</v>
      </c>
      <c r="Q21" s="33" t="s">
        <v>60</v>
      </c>
      <c r="R21" s="41">
        <v>0</v>
      </c>
      <c r="S21" s="39" t="s">
        <v>71</v>
      </c>
    </row>
    <row r="22" spans="1:19" ht="21" hidden="1" customHeight="1">
      <c r="A22" s="61">
        <f t="shared" si="1"/>
        <v>13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1"/>
        <v>14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customHeight="1">
      <c r="A24" s="91" t="s">
        <v>118</v>
      </c>
      <c r="B24" s="3"/>
      <c r="C24" s="4"/>
      <c r="D24" s="5"/>
      <c r="E24" s="5"/>
      <c r="F24" s="6"/>
      <c r="G24" s="4"/>
      <c r="H24" s="4"/>
      <c r="I24" s="4"/>
      <c r="J24" s="4"/>
      <c r="K24" s="4"/>
      <c r="L24" s="4"/>
      <c r="M24" s="7"/>
      <c r="N24" s="7"/>
      <c r="O24" s="8"/>
      <c r="P24" s="8"/>
      <c r="Q24" s="7"/>
      <c r="R24" s="9"/>
      <c r="S24" s="45"/>
    </row>
    <row r="25" spans="1:19" ht="21" customHeight="1">
      <c r="A25" s="35">
        <v>1</v>
      </c>
      <c r="B25" s="76">
        <v>27217734260</v>
      </c>
      <c r="C25" s="38" t="s">
        <v>124</v>
      </c>
      <c r="D25" s="27" t="s">
        <v>178</v>
      </c>
      <c r="E25" s="34" t="s">
        <v>153</v>
      </c>
      <c r="F25" s="28">
        <v>37401</v>
      </c>
      <c r="G25" s="29" t="s">
        <v>141</v>
      </c>
      <c r="H25" s="30" t="s">
        <v>58</v>
      </c>
      <c r="I25" s="31">
        <v>6.85</v>
      </c>
      <c r="J25" s="32"/>
      <c r="K25" s="32">
        <v>8.8000000000000007</v>
      </c>
      <c r="L25" s="31">
        <v>6.9</v>
      </c>
      <c r="M25" s="31">
        <v>2.79</v>
      </c>
      <c r="N25" s="33">
        <v>0</v>
      </c>
      <c r="O25" s="33" t="s">
        <v>59</v>
      </c>
      <c r="P25" s="33" t="s">
        <v>59</v>
      </c>
      <c r="Q25" s="33" t="s">
        <v>60</v>
      </c>
      <c r="R25" s="41">
        <v>0</v>
      </c>
      <c r="S25" s="39" t="s">
        <v>71</v>
      </c>
    </row>
    <row r="26" spans="1:19" ht="21" customHeight="1">
      <c r="A26" s="35">
        <f t="shared" si="1"/>
        <v>2</v>
      </c>
      <c r="B26" s="76">
        <v>27217723916</v>
      </c>
      <c r="C26" s="38" t="s">
        <v>194</v>
      </c>
      <c r="D26" s="27" t="s">
        <v>112</v>
      </c>
      <c r="E26" s="34" t="s">
        <v>153</v>
      </c>
      <c r="F26" s="28">
        <v>37635</v>
      </c>
      <c r="G26" s="29" t="s">
        <v>57</v>
      </c>
      <c r="H26" s="30" t="s">
        <v>58</v>
      </c>
      <c r="I26" s="31">
        <v>7.02</v>
      </c>
      <c r="J26" s="32"/>
      <c r="K26" s="32">
        <v>8.6</v>
      </c>
      <c r="L26" s="31">
        <v>7.06</v>
      </c>
      <c r="M26" s="31">
        <v>2.91</v>
      </c>
      <c r="N26" s="33" t="s">
        <v>59</v>
      </c>
      <c r="O26" s="33" t="s">
        <v>59</v>
      </c>
      <c r="P26" s="33" t="s">
        <v>59</v>
      </c>
      <c r="Q26" s="33" t="s">
        <v>134</v>
      </c>
      <c r="R26" s="41">
        <v>0</v>
      </c>
      <c r="S26" s="39" t="s">
        <v>61</v>
      </c>
    </row>
    <row r="27" spans="1:19" ht="21" customHeight="1">
      <c r="A27" s="35">
        <f t="shared" si="1"/>
        <v>3</v>
      </c>
      <c r="B27" s="76">
        <v>27207724283</v>
      </c>
      <c r="C27" s="38" t="s">
        <v>195</v>
      </c>
      <c r="D27" s="27" t="s">
        <v>196</v>
      </c>
      <c r="E27" s="34" t="s">
        <v>153</v>
      </c>
      <c r="F27" s="28">
        <v>37963</v>
      </c>
      <c r="G27" s="29" t="s">
        <v>188</v>
      </c>
      <c r="H27" s="30" t="s">
        <v>82</v>
      </c>
      <c r="I27" s="31">
        <v>7.42</v>
      </c>
      <c r="J27" s="32"/>
      <c r="K27" s="32">
        <v>8.5</v>
      </c>
      <c r="L27" s="31">
        <v>7.51</v>
      </c>
      <c r="M27" s="31">
        <v>3.17</v>
      </c>
      <c r="N27" s="33">
        <v>0</v>
      </c>
      <c r="O27" s="33" t="s">
        <v>59</v>
      </c>
      <c r="P27" s="33" t="s">
        <v>59</v>
      </c>
      <c r="Q27" s="33" t="s">
        <v>60</v>
      </c>
      <c r="R27" s="41">
        <v>2</v>
      </c>
      <c r="S27" s="39" t="s">
        <v>71</v>
      </c>
    </row>
    <row r="28" spans="1:19" ht="21" customHeight="1">
      <c r="A28" s="78">
        <f t="shared" si="1"/>
        <v>4</v>
      </c>
      <c r="B28" s="79">
        <v>27217702989</v>
      </c>
      <c r="C28" s="80" t="s">
        <v>197</v>
      </c>
      <c r="D28" s="81" t="s">
        <v>198</v>
      </c>
      <c r="E28" s="82" t="s">
        <v>153</v>
      </c>
      <c r="F28" s="83">
        <v>37328</v>
      </c>
      <c r="G28" s="84" t="s">
        <v>199</v>
      </c>
      <c r="H28" s="85" t="s">
        <v>58</v>
      </c>
      <c r="I28" s="86">
        <v>6.17</v>
      </c>
      <c r="J28" s="87"/>
      <c r="K28" s="87">
        <v>8.5</v>
      </c>
      <c r="L28" s="86">
        <v>6.36</v>
      </c>
      <c r="M28" s="86">
        <v>2.4900000000000002</v>
      </c>
      <c r="N28" s="57">
        <v>0</v>
      </c>
      <c r="O28" s="57" t="s">
        <v>59</v>
      </c>
      <c r="P28" s="57" t="s">
        <v>59</v>
      </c>
      <c r="Q28" s="57" t="s">
        <v>60</v>
      </c>
      <c r="R28" s="88">
        <v>4</v>
      </c>
      <c r="S28" s="89" t="s">
        <v>71</v>
      </c>
    </row>
    <row r="29" spans="1:19" ht="21" hidden="1" customHeight="1">
      <c r="A29" s="61">
        <f t="shared" si="1"/>
        <v>5</v>
      </c>
      <c r="B29" s="120"/>
      <c r="C29" s="63"/>
      <c r="D29" s="64"/>
      <c r="E29" s="65"/>
      <c r="F29" s="66"/>
      <c r="G29" s="67"/>
      <c r="H29" s="68"/>
      <c r="I29" s="69"/>
      <c r="J29" s="70"/>
      <c r="K29" s="70"/>
      <c r="L29" s="69"/>
      <c r="M29" s="69"/>
      <c r="N29" s="71"/>
      <c r="O29" s="71"/>
      <c r="P29" s="71"/>
      <c r="Q29" s="71"/>
      <c r="R29" s="72"/>
      <c r="S29" s="73"/>
    </row>
    <row r="30" spans="1:19" ht="21" hidden="1" customHeight="1">
      <c r="A30" s="35">
        <f t="shared" si="1"/>
        <v>6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1"/>
        <v>7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1"/>
        <v>8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1"/>
        <v>9</v>
      </c>
      <c r="B33" s="7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1"/>
        <v>10</v>
      </c>
      <c r="B34" s="7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1"/>
        <v>11</v>
      </c>
      <c r="B35" s="7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1"/>
        <v>12</v>
      </c>
      <c r="B36" s="7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>
        <f t="shared" si="1"/>
        <v>13</v>
      </c>
      <c r="B37" s="7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>
        <f t="shared" si="1"/>
        <v>14</v>
      </c>
      <c r="B38" s="7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21" hidden="1" customHeight="1">
      <c r="A39" s="35">
        <f t="shared" si="1"/>
        <v>15</v>
      </c>
      <c r="B39" s="7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ht="21" hidden="1" customHeight="1">
      <c r="A40" s="35">
        <f t="shared" si="1"/>
        <v>16</v>
      </c>
      <c r="B40" s="7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s="46" customFormat="1" ht="20.100000000000001" hidden="1" customHeight="1">
      <c r="A41" s="35">
        <f t="shared" si="1"/>
        <v>17</v>
      </c>
      <c r="B41" s="62"/>
      <c r="C41" s="63"/>
      <c r="D41" s="64"/>
      <c r="E41" s="65"/>
      <c r="F41" s="66"/>
      <c r="G41" s="67"/>
      <c r="H41" s="68"/>
      <c r="I41" s="69"/>
      <c r="J41" s="70"/>
      <c r="K41" s="70"/>
      <c r="L41" s="69"/>
      <c r="M41" s="69"/>
      <c r="N41" s="71"/>
      <c r="O41" s="71"/>
      <c r="P41" s="71"/>
      <c r="Q41" s="71"/>
      <c r="R41" s="72"/>
      <c r="S41" s="73"/>
    </row>
    <row r="42" spans="1:19" s="46" customFormat="1" ht="20.100000000000001" hidden="1" customHeight="1">
      <c r="A42" s="35">
        <f t="shared" si="1"/>
        <v>18</v>
      </c>
      <c r="B42" s="36"/>
      <c r="C42" s="38"/>
      <c r="D42" s="27"/>
      <c r="E42" s="34"/>
      <c r="F42" s="28"/>
      <c r="G42" s="29"/>
      <c r="H42" s="30"/>
      <c r="I42" s="31"/>
      <c r="J42" s="32"/>
      <c r="K42" s="32"/>
      <c r="L42" s="31"/>
      <c r="M42" s="31"/>
      <c r="N42" s="33"/>
      <c r="O42" s="33"/>
      <c r="P42" s="33"/>
      <c r="Q42" s="33"/>
      <c r="R42" s="41"/>
      <c r="S42" s="39"/>
    </row>
    <row r="43" spans="1:19" s="46" customFormat="1" ht="20.100000000000001" hidden="1" customHeight="1">
      <c r="A43" s="35">
        <f t="shared" si="1"/>
        <v>19</v>
      </c>
      <c r="B43" s="36"/>
      <c r="C43" s="38"/>
      <c r="D43" s="27"/>
      <c r="E43" s="34"/>
      <c r="F43" s="28"/>
      <c r="G43" s="29"/>
      <c r="H43" s="30"/>
      <c r="I43" s="31"/>
      <c r="J43" s="32"/>
      <c r="K43" s="32"/>
      <c r="L43" s="31"/>
      <c r="M43" s="31"/>
      <c r="N43" s="33"/>
      <c r="O43" s="33"/>
      <c r="P43" s="33"/>
      <c r="Q43" s="33"/>
      <c r="R43" s="41"/>
      <c r="S43" s="39"/>
    </row>
    <row r="44" spans="1:19" s="46" customFormat="1" ht="20.100000000000001" hidden="1" customHeight="1">
      <c r="A44" s="35">
        <f t="shared" si="1"/>
        <v>20</v>
      </c>
      <c r="B44" s="36"/>
      <c r="C44" s="38"/>
      <c r="D44" s="27"/>
      <c r="E44" s="34"/>
      <c r="F44" s="28"/>
      <c r="G44" s="29"/>
      <c r="H44" s="30"/>
      <c r="I44" s="31"/>
      <c r="J44" s="32"/>
      <c r="K44" s="32"/>
      <c r="L44" s="31"/>
      <c r="M44" s="31"/>
      <c r="N44" s="33"/>
      <c r="O44" s="33"/>
      <c r="P44" s="33"/>
      <c r="Q44" s="33"/>
      <c r="R44" s="41"/>
      <c r="S44" s="39"/>
    </row>
    <row r="45" spans="1:19" s="46" customFormat="1" ht="20.100000000000001" hidden="1" customHeight="1">
      <c r="A45" s="35">
        <f t="shared" si="1"/>
        <v>21</v>
      </c>
      <c r="B45" s="36"/>
      <c r="C45" s="38"/>
      <c r="D45" s="27"/>
      <c r="E45" s="34"/>
      <c r="F45" s="28"/>
      <c r="G45" s="29"/>
      <c r="H45" s="30"/>
      <c r="I45" s="31"/>
      <c r="J45" s="32"/>
      <c r="K45" s="32"/>
      <c r="L45" s="31"/>
      <c r="M45" s="31"/>
      <c r="N45" s="33"/>
      <c r="O45" s="33"/>
      <c r="P45" s="33"/>
      <c r="Q45" s="33"/>
      <c r="R45" s="41"/>
      <c r="S45" s="39"/>
    </row>
    <row r="46" spans="1:19" ht="18">
      <c r="A46" s="11"/>
      <c r="B46" s="12"/>
      <c r="D46" s="13"/>
      <c r="E46" s="13"/>
      <c r="F46" s="14"/>
      <c r="G46" s="15"/>
      <c r="H46" s="16"/>
      <c r="I46" s="17"/>
      <c r="J46" s="17"/>
      <c r="K46" s="17"/>
      <c r="L46" s="17"/>
      <c r="M46" s="17"/>
      <c r="N46" s="17"/>
      <c r="O46" s="17"/>
      <c r="Q46" s="54"/>
      <c r="R46" s="54" t="str">
        <f ca="1">"Đà Nẵng, ngày"&amp;" "&amp; TEXT(DAY(NOW()),"00")&amp;" tháng "&amp;TEXT(MONTH(NOW()),"00")&amp;" năm "&amp;YEAR(NOW())</f>
        <v>Đà Nẵng, ngày 06 tháng 06 năm 2025</v>
      </c>
      <c r="S46" s="54"/>
    </row>
    <row r="47" spans="1:19">
      <c r="A47" s="18" t="s">
        <v>18</v>
      </c>
      <c r="B47" s="19"/>
      <c r="E47" s="20" t="s">
        <v>25</v>
      </c>
      <c r="H47" s="20" t="s">
        <v>19</v>
      </c>
      <c r="J47" s="55"/>
      <c r="M47" s="55" t="s">
        <v>20</v>
      </c>
      <c r="N47" s="21"/>
      <c r="O47" s="21"/>
      <c r="Q47" s="55"/>
      <c r="R47" s="55" t="s">
        <v>30</v>
      </c>
      <c r="S47" s="55"/>
    </row>
    <row r="48" spans="1:19" ht="18">
      <c r="A48" s="22"/>
      <c r="G48" s="37"/>
      <c r="H48" s="22"/>
      <c r="J48" s="23"/>
      <c r="M48" s="23"/>
      <c r="N48" s="21"/>
      <c r="O48" s="21"/>
      <c r="Q48" s="42"/>
      <c r="R48" s="42"/>
      <c r="S48" s="42"/>
    </row>
    <row r="49" spans="1:19" ht="15.75">
      <c r="A49" s="22"/>
      <c r="G49" s="37"/>
      <c r="H49" s="22"/>
      <c r="J49" s="23"/>
      <c r="M49" s="23"/>
      <c r="N49" s="21"/>
      <c r="O49" s="21"/>
      <c r="Q49" s="24"/>
      <c r="R49" s="21"/>
      <c r="S49" s="37"/>
    </row>
    <row r="50" spans="1:19" ht="15.75">
      <c r="A50" s="22"/>
      <c r="G50" s="37"/>
      <c r="H50" s="22"/>
      <c r="J50" s="23"/>
      <c r="M50" s="23"/>
      <c r="N50" s="25"/>
      <c r="O50" s="25"/>
      <c r="Q50" s="24"/>
      <c r="R50" s="48"/>
      <c r="S50" s="37"/>
    </row>
    <row r="51" spans="1:19" ht="15.75">
      <c r="A51" s="22"/>
      <c r="G51" s="37"/>
      <c r="H51" s="22"/>
      <c r="J51" s="23"/>
      <c r="M51" s="23"/>
      <c r="N51" s="25"/>
      <c r="O51" s="25"/>
      <c r="Q51" s="24"/>
      <c r="R51" s="48"/>
      <c r="S51" s="37"/>
    </row>
    <row r="52" spans="1:19" ht="15.75">
      <c r="A52" s="26" t="s">
        <v>21</v>
      </c>
      <c r="B52" s="26"/>
      <c r="E52" s="58" t="s">
        <v>32</v>
      </c>
      <c r="G52" s="20"/>
      <c r="H52" s="20" t="s">
        <v>36</v>
      </c>
      <c r="J52" s="55"/>
      <c r="M52" s="55" t="s">
        <v>29</v>
      </c>
      <c r="N52" s="25"/>
      <c r="O52" s="25"/>
      <c r="Q52" s="55"/>
      <c r="R52" s="55" t="s">
        <v>22</v>
      </c>
      <c r="S52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7:Q23 N25:Q45">
    <cfRule type="cellIs" dxfId="94" priority="12" operator="equal">
      <formula>0</formula>
    </cfRule>
  </conditionalFormatting>
  <conditionalFormatting sqref="N17:Q23 N25:Q45">
    <cfRule type="cellIs" dxfId="93" priority="11" operator="equal">
      <formula>"Ko Đạt"</formula>
    </cfRule>
  </conditionalFormatting>
  <conditionalFormatting sqref="S17:S23 S25:S45">
    <cfRule type="cellIs" dxfId="92" priority="10" operator="notEqual">
      <formula>"CNTN"</formula>
    </cfRule>
  </conditionalFormatting>
  <conditionalFormatting sqref="J17:K23 J25:K45">
    <cfRule type="cellIs" dxfId="91" priority="9" operator="lessThan">
      <formula>5.5</formula>
    </cfRule>
  </conditionalFormatting>
  <conditionalFormatting sqref="J17:K23 J25:K45">
    <cfRule type="cellIs" dxfId="90" priority="8" operator="lessThan">
      <formula>5.5</formula>
    </cfRule>
  </conditionalFormatting>
  <conditionalFormatting sqref="N10:P16">
    <cfRule type="cellIs" dxfId="89" priority="7" operator="equal">
      <formula>0</formula>
    </cfRule>
  </conditionalFormatting>
  <conditionalFormatting sqref="N10:P16">
    <cfRule type="cellIs" dxfId="88" priority="6" operator="equal">
      <formula>"Ko Đạt"</formula>
    </cfRule>
  </conditionalFormatting>
  <conditionalFormatting sqref="S10:S16">
    <cfRule type="cellIs" dxfId="87" priority="5" operator="notEqual">
      <formula>"CNTN"</formula>
    </cfRule>
  </conditionalFormatting>
  <conditionalFormatting sqref="J10:K16">
    <cfRule type="cellIs" dxfId="86" priority="4" operator="lessThan">
      <formula>5.5</formula>
    </cfRule>
  </conditionalFormatting>
  <conditionalFormatting sqref="J10:K16">
    <cfRule type="cellIs" dxfId="85" priority="3" operator="lessThan">
      <formula>5.5</formula>
    </cfRule>
  </conditionalFormatting>
  <conditionalFormatting sqref="Q10:Q16">
    <cfRule type="cellIs" dxfId="84" priority="2" operator="equal">
      <formula>0</formula>
    </cfRule>
  </conditionalFormatting>
  <conditionalFormatting sqref="Q10:Q16">
    <cfRule type="cellIs" dxfId="83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K15" sqref="K15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425781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32" t="s">
        <v>38</v>
      </c>
      <c r="B1" s="132"/>
      <c r="C1" s="132"/>
      <c r="D1" s="132"/>
      <c r="E1" s="59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59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59"/>
      <c r="B3" s="59"/>
      <c r="C3" s="59"/>
      <c r="D3" s="59"/>
      <c r="E3" s="59"/>
      <c r="F3" s="131" t="s">
        <v>50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36">
        <v>25211205831</v>
      </c>
      <c r="C10" s="38" t="s">
        <v>103</v>
      </c>
      <c r="D10" s="27" t="s">
        <v>104</v>
      </c>
      <c r="E10" s="34" t="s">
        <v>105</v>
      </c>
      <c r="F10" s="28">
        <v>36955</v>
      </c>
      <c r="G10" s="29" t="s">
        <v>97</v>
      </c>
      <c r="H10" s="30" t="s">
        <v>58</v>
      </c>
      <c r="I10" s="31">
        <v>8.02</v>
      </c>
      <c r="J10" s="32"/>
      <c r="K10" s="32">
        <v>8.1999999999999993</v>
      </c>
      <c r="L10" s="31">
        <v>8.15</v>
      </c>
      <c r="M10" s="31">
        <v>3.55</v>
      </c>
      <c r="N10" s="33" t="s">
        <v>59</v>
      </c>
      <c r="O10" s="33" t="s">
        <v>59</v>
      </c>
      <c r="P10" s="33" t="s">
        <v>59</v>
      </c>
      <c r="Q10" s="33" t="s">
        <v>60</v>
      </c>
      <c r="R10" s="41">
        <v>0</v>
      </c>
      <c r="S10" s="39" t="s">
        <v>61</v>
      </c>
    </row>
    <row r="11" spans="1:19" ht="21" hidden="1" customHeight="1">
      <c r="A11" s="35">
        <f>A10+1</f>
        <v>2</v>
      </c>
      <c r="B11" s="36"/>
      <c r="C11" s="38"/>
      <c r="D11" s="27"/>
      <c r="E11" s="34"/>
      <c r="F11" s="28"/>
      <c r="G11" s="29"/>
      <c r="H11" s="30"/>
      <c r="I11" s="31"/>
      <c r="J11" s="32"/>
      <c r="K11" s="32"/>
      <c r="L11" s="31"/>
      <c r="M11" s="31"/>
      <c r="N11" s="33"/>
      <c r="O11" s="33"/>
      <c r="P11" s="33"/>
      <c r="Q11" s="33"/>
      <c r="R11" s="41"/>
      <c r="S11" s="39"/>
    </row>
    <row r="12" spans="1:19" ht="21" hidden="1" customHeight="1">
      <c r="A12" s="35">
        <f t="shared" ref="A12:A46" si="0">A11+1</f>
        <v>3</v>
      </c>
      <c r="B12" s="36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ht="21" customHeight="1">
      <c r="A13" s="51" t="s">
        <v>23</v>
      </c>
      <c r="B13" s="3"/>
      <c r="C13" s="4"/>
      <c r="D13" s="5"/>
      <c r="E13" s="5"/>
      <c r="F13" s="6"/>
      <c r="G13" s="4"/>
      <c r="H13" s="4"/>
      <c r="I13" s="4"/>
      <c r="J13" s="4"/>
      <c r="K13" s="4"/>
      <c r="L13" s="4"/>
      <c r="M13" s="7"/>
      <c r="N13" s="7"/>
      <c r="O13" s="8"/>
      <c r="P13" s="8"/>
      <c r="Q13" s="7"/>
      <c r="R13" s="9"/>
      <c r="S13" s="45"/>
    </row>
    <row r="14" spans="1:19" ht="30" customHeight="1">
      <c r="A14" s="93">
        <v>1</v>
      </c>
      <c r="B14" s="94">
        <v>25611917781</v>
      </c>
      <c r="C14" s="95" t="s">
        <v>106</v>
      </c>
      <c r="D14" s="92" t="s">
        <v>107</v>
      </c>
      <c r="E14" s="96" t="s">
        <v>105</v>
      </c>
      <c r="F14" s="97">
        <v>36365</v>
      </c>
      <c r="G14" s="98" t="str">
        <f>VLOOKUP(B14,'[1]THANG 10'!$B$10:$J$74,7,0)</f>
        <v>Khammouane</v>
      </c>
      <c r="H14" s="99" t="s">
        <v>58</v>
      </c>
      <c r="I14" s="100">
        <v>7.52</v>
      </c>
      <c r="J14" s="101"/>
      <c r="K14" s="101">
        <v>8.4</v>
      </c>
      <c r="L14" s="100">
        <v>7.54</v>
      </c>
      <c r="M14" s="100">
        <v>3.1</v>
      </c>
      <c r="N14" s="102" t="s">
        <v>59</v>
      </c>
      <c r="O14" s="102" t="s">
        <v>59</v>
      </c>
      <c r="P14" s="102" t="s">
        <v>59</v>
      </c>
      <c r="Q14" s="102" t="s">
        <v>60</v>
      </c>
      <c r="R14" s="103">
        <v>0</v>
      </c>
      <c r="S14" s="104" t="s">
        <v>61</v>
      </c>
    </row>
    <row r="15" spans="1:19" ht="21" customHeight="1">
      <c r="A15" s="35">
        <f t="shared" si="0"/>
        <v>2</v>
      </c>
      <c r="B15" s="36">
        <v>27211903128</v>
      </c>
      <c r="C15" s="38" t="s">
        <v>108</v>
      </c>
      <c r="D15" s="27" t="s">
        <v>109</v>
      </c>
      <c r="E15" s="34" t="s">
        <v>110</v>
      </c>
      <c r="F15" s="28">
        <v>37809</v>
      </c>
      <c r="G15" s="29" t="s">
        <v>97</v>
      </c>
      <c r="H15" s="30" t="s">
        <v>58</v>
      </c>
      <c r="I15" s="31">
        <v>7.16</v>
      </c>
      <c r="J15" s="32"/>
      <c r="K15" s="32">
        <v>8.6999999999999993</v>
      </c>
      <c r="L15" s="31">
        <v>7.2</v>
      </c>
      <c r="M15" s="31">
        <v>2.98</v>
      </c>
      <c r="N15" s="33" t="s">
        <v>59</v>
      </c>
      <c r="O15" s="33" t="s">
        <v>59</v>
      </c>
      <c r="P15" s="33" t="s">
        <v>59</v>
      </c>
      <c r="Q15" s="33" t="s">
        <v>60</v>
      </c>
      <c r="R15" s="41">
        <v>0</v>
      </c>
      <c r="S15" s="39" t="s">
        <v>61</v>
      </c>
    </row>
    <row r="16" spans="1:19" ht="21" customHeight="1">
      <c r="A16" s="35">
        <f t="shared" si="0"/>
        <v>3</v>
      </c>
      <c r="B16" s="36">
        <v>27211921933</v>
      </c>
      <c r="C16" s="38" t="s">
        <v>111</v>
      </c>
      <c r="D16" s="27" t="s">
        <v>112</v>
      </c>
      <c r="E16" s="34" t="s">
        <v>110</v>
      </c>
      <c r="F16" s="28">
        <v>37979</v>
      </c>
      <c r="G16" s="29" t="s">
        <v>97</v>
      </c>
      <c r="H16" s="30" t="s">
        <v>58</v>
      </c>
      <c r="I16" s="31">
        <v>7.47</v>
      </c>
      <c r="J16" s="32"/>
      <c r="K16" s="32">
        <v>8.4</v>
      </c>
      <c r="L16" s="31">
        <v>7.49</v>
      </c>
      <c r="M16" s="31">
        <v>3.15</v>
      </c>
      <c r="N16" s="33" t="s">
        <v>59</v>
      </c>
      <c r="O16" s="33" t="s">
        <v>59</v>
      </c>
      <c r="P16" s="33" t="s">
        <v>59</v>
      </c>
      <c r="Q16" s="33" t="s">
        <v>60</v>
      </c>
      <c r="R16" s="41">
        <v>0</v>
      </c>
      <c r="S16" s="39" t="s">
        <v>61</v>
      </c>
    </row>
    <row r="17" spans="1:19" ht="21" customHeight="1">
      <c r="A17" s="35">
        <f t="shared" si="0"/>
        <v>4</v>
      </c>
      <c r="B17" s="36">
        <v>27201953331</v>
      </c>
      <c r="C17" s="38" t="s">
        <v>113</v>
      </c>
      <c r="D17" s="27" t="s">
        <v>114</v>
      </c>
      <c r="E17" s="34" t="s">
        <v>110</v>
      </c>
      <c r="F17" s="28">
        <v>37972</v>
      </c>
      <c r="G17" s="29" t="s">
        <v>97</v>
      </c>
      <c r="H17" s="30" t="s">
        <v>82</v>
      </c>
      <c r="I17" s="31">
        <v>8.4499999999999993</v>
      </c>
      <c r="J17" s="32"/>
      <c r="K17" s="32">
        <v>8.6999999999999993</v>
      </c>
      <c r="L17" s="31">
        <v>8.4499999999999993</v>
      </c>
      <c r="M17" s="31">
        <v>3.74</v>
      </c>
      <c r="N17" s="33" t="s">
        <v>59</v>
      </c>
      <c r="O17" s="33" t="s">
        <v>59</v>
      </c>
      <c r="P17" s="33" t="s">
        <v>59</v>
      </c>
      <c r="Q17" s="33" t="s">
        <v>85</v>
      </c>
      <c r="R17" s="41">
        <v>0</v>
      </c>
      <c r="S17" s="39" t="s">
        <v>61</v>
      </c>
    </row>
    <row r="18" spans="1:19" ht="21" customHeight="1">
      <c r="A18" s="78">
        <f t="shared" si="0"/>
        <v>5</v>
      </c>
      <c r="B18" s="36">
        <v>27211201978</v>
      </c>
      <c r="C18" s="38" t="s">
        <v>115</v>
      </c>
      <c r="D18" s="27" t="s">
        <v>116</v>
      </c>
      <c r="E18" s="34" t="s">
        <v>110</v>
      </c>
      <c r="F18" s="28">
        <v>37613</v>
      </c>
      <c r="G18" s="29" t="s">
        <v>117</v>
      </c>
      <c r="H18" s="30" t="s">
        <v>58</v>
      </c>
      <c r="I18" s="31">
        <v>7.08</v>
      </c>
      <c r="J18" s="32"/>
      <c r="K18" s="32">
        <v>8.3000000000000007</v>
      </c>
      <c r="L18" s="31">
        <v>7.11</v>
      </c>
      <c r="M18" s="31">
        <v>2.95</v>
      </c>
      <c r="N18" s="33" t="s">
        <v>59</v>
      </c>
      <c r="O18" s="33" t="s">
        <v>59</v>
      </c>
      <c r="P18" s="33" t="s">
        <v>59</v>
      </c>
      <c r="Q18" s="33" t="s">
        <v>60</v>
      </c>
      <c r="R18" s="41">
        <v>0</v>
      </c>
      <c r="S18" s="39" t="s">
        <v>61</v>
      </c>
    </row>
    <row r="19" spans="1:19" ht="21" customHeight="1">
      <c r="A19" s="91" t="s">
        <v>118</v>
      </c>
      <c r="B19" s="3"/>
      <c r="C19" s="4"/>
      <c r="D19" s="5"/>
      <c r="E19" s="5"/>
      <c r="F19" s="6"/>
      <c r="G19" s="4"/>
      <c r="H19" s="4"/>
      <c r="I19" s="4"/>
      <c r="J19" s="4"/>
      <c r="K19" s="4"/>
      <c r="L19" s="4"/>
      <c r="M19" s="7"/>
      <c r="N19" s="7"/>
      <c r="O19" s="8"/>
      <c r="P19" s="8"/>
      <c r="Q19" s="7"/>
      <c r="R19" s="9"/>
      <c r="S19" s="45"/>
    </row>
    <row r="20" spans="1:19" ht="21" customHeight="1">
      <c r="A20" s="105">
        <v>1</v>
      </c>
      <c r="B20" s="106">
        <v>27211946069</v>
      </c>
      <c r="C20" s="107" t="s">
        <v>119</v>
      </c>
      <c r="D20" s="108" t="s">
        <v>120</v>
      </c>
      <c r="E20" s="109" t="s">
        <v>110</v>
      </c>
      <c r="F20" s="110">
        <v>37905</v>
      </c>
      <c r="G20" s="111" t="s">
        <v>97</v>
      </c>
      <c r="H20" s="112" t="s">
        <v>58</v>
      </c>
      <c r="I20" s="113">
        <v>7.33</v>
      </c>
      <c r="J20" s="114"/>
      <c r="K20" s="114">
        <v>0</v>
      </c>
      <c r="L20" s="113">
        <v>7.27</v>
      </c>
      <c r="M20" s="113">
        <v>3.05</v>
      </c>
      <c r="N20" s="115">
        <v>0</v>
      </c>
      <c r="O20" s="115">
        <v>0</v>
      </c>
      <c r="P20" s="115" t="s">
        <v>59</v>
      </c>
      <c r="Q20" s="115" t="s">
        <v>60</v>
      </c>
      <c r="R20" s="116">
        <v>5</v>
      </c>
      <c r="S20" s="117" t="s">
        <v>68</v>
      </c>
    </row>
    <row r="21" spans="1:19" ht="21" hidden="1" customHeight="1">
      <c r="A21" s="61">
        <f t="shared" si="0"/>
        <v>2</v>
      </c>
      <c r="B21" s="62"/>
      <c r="C21" s="63"/>
      <c r="D21" s="64"/>
      <c r="E21" s="65"/>
      <c r="F21" s="66"/>
      <c r="G21" s="67"/>
      <c r="H21" s="68"/>
      <c r="I21" s="69"/>
      <c r="J21" s="70"/>
      <c r="K21" s="70"/>
      <c r="L21" s="69"/>
      <c r="M21" s="69"/>
      <c r="N21" s="71"/>
      <c r="O21" s="71"/>
      <c r="P21" s="71"/>
      <c r="Q21" s="71"/>
      <c r="R21" s="72"/>
      <c r="S21" s="73"/>
    </row>
    <row r="22" spans="1:19" ht="21" hidden="1" customHeight="1">
      <c r="A22" s="35">
        <f t="shared" si="0"/>
        <v>3</v>
      </c>
      <c r="B22" s="3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0"/>
        <v>4</v>
      </c>
      <c r="B23" s="3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0"/>
        <v>5</v>
      </c>
      <c r="B24" s="3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0"/>
        <v>6</v>
      </c>
      <c r="B25" s="3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0"/>
        <v>7</v>
      </c>
      <c r="B26" s="3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0"/>
        <v>8</v>
      </c>
      <c r="B27" s="3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0"/>
        <v>9</v>
      </c>
      <c r="B28" s="3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0"/>
        <v>10</v>
      </c>
      <c r="B29" s="3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0"/>
        <v>11</v>
      </c>
      <c r="B30" s="3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0"/>
        <v>12</v>
      </c>
      <c r="B31" s="3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0"/>
        <v>13</v>
      </c>
      <c r="B32" s="3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0"/>
        <v>14</v>
      </c>
      <c r="B33" s="3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0"/>
        <v>15</v>
      </c>
      <c r="B34" s="3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0"/>
        <v>16</v>
      </c>
      <c r="B35" s="3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0"/>
        <v>17</v>
      </c>
      <c r="B36" s="3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>
        <f t="shared" si="0"/>
        <v>18</v>
      </c>
      <c r="B37" s="3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>
        <f t="shared" si="0"/>
        <v>19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21" hidden="1" customHeight="1">
      <c r="A39" s="35">
        <f t="shared" si="0"/>
        <v>20</v>
      </c>
      <c r="B39" s="3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ht="21" hidden="1" customHeight="1">
      <c r="A40" s="35">
        <f t="shared" si="0"/>
        <v>21</v>
      </c>
      <c r="B40" s="3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ht="21" hidden="1" customHeight="1">
      <c r="A41" s="35">
        <f t="shared" si="0"/>
        <v>22</v>
      </c>
      <c r="B41" s="3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21" hidden="1" customHeight="1">
      <c r="A42" s="35">
        <f t="shared" si="0"/>
        <v>23</v>
      </c>
      <c r="B42" s="36"/>
      <c r="C42" s="38"/>
      <c r="D42" s="27"/>
      <c r="E42" s="34"/>
      <c r="F42" s="28"/>
      <c r="G42" s="29"/>
      <c r="H42" s="30"/>
      <c r="I42" s="31"/>
      <c r="J42" s="32"/>
      <c r="K42" s="32"/>
      <c r="L42" s="31"/>
      <c r="M42" s="31"/>
      <c r="N42" s="33"/>
      <c r="O42" s="33"/>
      <c r="P42" s="33"/>
      <c r="Q42" s="33"/>
      <c r="R42" s="41"/>
      <c r="S42" s="39"/>
    </row>
    <row r="43" spans="1:19" ht="21" hidden="1" customHeight="1">
      <c r="A43" s="35">
        <f t="shared" si="0"/>
        <v>24</v>
      </c>
      <c r="B43" s="36"/>
      <c r="C43" s="38"/>
      <c r="D43" s="27"/>
      <c r="E43" s="34"/>
      <c r="F43" s="28"/>
      <c r="G43" s="29"/>
      <c r="H43" s="30"/>
      <c r="I43" s="31"/>
      <c r="J43" s="32"/>
      <c r="K43" s="32"/>
      <c r="L43" s="31"/>
      <c r="M43" s="31"/>
      <c r="N43" s="33"/>
      <c r="O43" s="33"/>
      <c r="P43" s="33"/>
      <c r="Q43" s="33"/>
      <c r="R43" s="41"/>
      <c r="S43" s="39"/>
    </row>
    <row r="44" spans="1:19" ht="21" hidden="1" customHeight="1">
      <c r="A44" s="35">
        <f t="shared" si="0"/>
        <v>25</v>
      </c>
      <c r="B44" s="36"/>
      <c r="C44" s="38"/>
      <c r="D44" s="27"/>
      <c r="E44" s="34"/>
      <c r="F44" s="28"/>
      <c r="G44" s="29"/>
      <c r="H44" s="30"/>
      <c r="I44" s="31"/>
      <c r="J44" s="32"/>
      <c r="K44" s="32"/>
      <c r="L44" s="31"/>
      <c r="M44" s="31"/>
      <c r="N44" s="33"/>
      <c r="O44" s="33"/>
      <c r="P44" s="33"/>
      <c r="Q44" s="33"/>
      <c r="R44" s="41"/>
      <c r="S44" s="39"/>
    </row>
    <row r="45" spans="1:19" ht="21" hidden="1" customHeight="1">
      <c r="A45" s="35">
        <f t="shared" si="0"/>
        <v>26</v>
      </c>
      <c r="B45" s="36"/>
      <c r="C45" s="38"/>
      <c r="D45" s="27"/>
      <c r="E45" s="34"/>
      <c r="F45" s="28"/>
      <c r="G45" s="29"/>
      <c r="H45" s="30"/>
      <c r="I45" s="31"/>
      <c r="J45" s="32"/>
      <c r="K45" s="32"/>
      <c r="L45" s="31"/>
      <c r="M45" s="31"/>
      <c r="N45" s="33"/>
      <c r="O45" s="33"/>
      <c r="P45" s="33"/>
      <c r="Q45" s="33"/>
      <c r="R45" s="41"/>
      <c r="S45" s="39"/>
    </row>
    <row r="46" spans="1:19" ht="21" hidden="1" customHeight="1">
      <c r="A46" s="35">
        <f t="shared" si="0"/>
        <v>27</v>
      </c>
      <c r="B46" s="36"/>
      <c r="C46" s="38"/>
      <c r="D46" s="27"/>
      <c r="E46" s="34"/>
      <c r="F46" s="28"/>
      <c r="G46" s="29"/>
      <c r="H46" s="30"/>
      <c r="I46" s="31"/>
      <c r="J46" s="32"/>
      <c r="K46" s="32"/>
      <c r="L46" s="31"/>
      <c r="M46" s="31"/>
      <c r="N46" s="33"/>
      <c r="O46" s="33"/>
      <c r="P46" s="33"/>
      <c r="Q46" s="33"/>
      <c r="R46" s="41"/>
      <c r="S46" s="39"/>
    </row>
    <row r="47" spans="1:19" ht="18">
      <c r="A47" s="11"/>
      <c r="B47" s="12"/>
      <c r="D47" s="13"/>
      <c r="E47" s="13"/>
      <c r="F47" s="14"/>
      <c r="G47" s="15"/>
      <c r="H47" s="16"/>
      <c r="I47" s="17"/>
      <c r="J47" s="17"/>
      <c r="K47" s="17"/>
      <c r="L47" s="17"/>
      <c r="M47" s="17"/>
      <c r="N47" s="17"/>
      <c r="O47" s="17"/>
      <c r="Q47" s="54"/>
      <c r="R47" s="54" t="str">
        <f ca="1">"Đà Nẵng, ngày"&amp;" "&amp; TEXT(DAY(NOW()),"00")&amp;" tháng "&amp;TEXT(MONTH(NOW()),"00")&amp;" năm "&amp;YEAR(NOW())</f>
        <v>Đà Nẵng, ngày 06 tháng 06 năm 2025</v>
      </c>
      <c r="S47" s="54"/>
    </row>
    <row r="48" spans="1:19">
      <c r="A48" s="18" t="s">
        <v>18</v>
      </c>
      <c r="B48" s="19"/>
      <c r="E48" s="20" t="s">
        <v>25</v>
      </c>
      <c r="H48" s="20" t="s">
        <v>19</v>
      </c>
      <c r="J48" s="55"/>
      <c r="M48" s="55" t="s">
        <v>20</v>
      </c>
      <c r="N48" s="21"/>
      <c r="O48" s="21"/>
      <c r="Q48" s="55"/>
      <c r="R48" s="55" t="s">
        <v>30</v>
      </c>
      <c r="S48" s="55"/>
    </row>
    <row r="49" spans="1:19" ht="18">
      <c r="A49" s="22"/>
      <c r="G49" s="37"/>
      <c r="H49" s="22"/>
      <c r="J49" s="23"/>
      <c r="M49" s="23"/>
      <c r="N49" s="21"/>
      <c r="O49" s="21"/>
      <c r="Q49" s="42"/>
      <c r="R49" s="42"/>
      <c r="S49" s="42"/>
    </row>
    <row r="50" spans="1:19" ht="15.75">
      <c r="A50" s="22"/>
      <c r="G50" s="37"/>
      <c r="H50" s="22"/>
      <c r="J50" s="23"/>
      <c r="M50" s="23"/>
      <c r="N50" s="21"/>
      <c r="O50" s="21"/>
      <c r="Q50" s="24"/>
      <c r="R50" s="21"/>
      <c r="S50" s="37"/>
    </row>
    <row r="51" spans="1:19" ht="15.75">
      <c r="A51" s="22"/>
      <c r="G51" s="37"/>
      <c r="H51" s="22"/>
      <c r="J51" s="23"/>
      <c r="M51" s="23"/>
      <c r="N51" s="25"/>
      <c r="O51" s="25"/>
      <c r="Q51" s="24"/>
      <c r="R51" s="48"/>
      <c r="S51" s="37"/>
    </row>
    <row r="52" spans="1:19" ht="15.75">
      <c r="A52" s="22"/>
      <c r="G52" s="37"/>
      <c r="H52" s="22"/>
      <c r="J52" s="23"/>
      <c r="M52" s="23"/>
      <c r="N52" s="25"/>
      <c r="O52" s="25"/>
      <c r="Q52" s="24"/>
      <c r="R52" s="48"/>
      <c r="S52" s="37"/>
    </row>
    <row r="53" spans="1:19" ht="15.75">
      <c r="A53" s="26" t="s">
        <v>21</v>
      </c>
      <c r="B53" s="26"/>
      <c r="E53" s="58" t="s">
        <v>39</v>
      </c>
      <c r="G53" s="20"/>
      <c r="H53" s="20" t="s">
        <v>40</v>
      </c>
      <c r="J53" s="55"/>
      <c r="M53" s="55" t="s">
        <v>29</v>
      </c>
      <c r="N53" s="25"/>
      <c r="O53" s="25"/>
      <c r="Q53" s="55"/>
      <c r="R53" s="55" t="s">
        <v>22</v>
      </c>
      <c r="S53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O14:Q16 N17:Q18 O10:Q12 N21:Q30">
    <cfRule type="cellIs" dxfId="82" priority="42" operator="equal">
      <formula>0</formula>
    </cfRule>
  </conditionalFormatting>
  <conditionalFormatting sqref="O14:Q16 N17:Q18 O10:Q12 N21:Q30">
    <cfRule type="cellIs" dxfId="81" priority="41" operator="equal">
      <formula>"Ko Đạt"</formula>
    </cfRule>
  </conditionalFormatting>
  <conditionalFormatting sqref="S10:S12 S14:S18 S21:S30">
    <cfRule type="cellIs" dxfId="80" priority="40" operator="notEqual">
      <formula>"CNTN"</formula>
    </cfRule>
  </conditionalFormatting>
  <conditionalFormatting sqref="J10:K12 J14:K18 J21:K30">
    <cfRule type="cellIs" dxfId="79" priority="39" operator="lessThan">
      <formula>5.5</formula>
    </cfRule>
  </conditionalFormatting>
  <conditionalFormatting sqref="J10:K12 J14:K18 J21:K30">
    <cfRule type="cellIs" dxfId="78" priority="38" operator="lessThan">
      <formula>5.5</formula>
    </cfRule>
  </conditionalFormatting>
  <conditionalFormatting sqref="S11">
    <cfRule type="cellIs" dxfId="77" priority="37" operator="notEqual">
      <formula>"CNTN"</formula>
    </cfRule>
  </conditionalFormatting>
  <conditionalFormatting sqref="J11:K11">
    <cfRule type="cellIs" dxfId="76" priority="36" operator="lessThan">
      <formula>5.5</formula>
    </cfRule>
  </conditionalFormatting>
  <conditionalFormatting sqref="J11:K11">
    <cfRule type="cellIs" dxfId="75" priority="35" operator="lessThan">
      <formula>5.5</formula>
    </cfRule>
  </conditionalFormatting>
  <conditionalFormatting sqref="N10:N12 N14:N16">
    <cfRule type="cellIs" dxfId="74" priority="34" operator="equal">
      <formula>0</formula>
    </cfRule>
  </conditionalFormatting>
  <conditionalFormatting sqref="N10:N12 N14:N16">
    <cfRule type="cellIs" dxfId="73" priority="33" operator="equal">
      <formula>"Ko Đạt"</formula>
    </cfRule>
  </conditionalFormatting>
  <conditionalFormatting sqref="N31:Q46">
    <cfRule type="cellIs" dxfId="72" priority="15" operator="equal">
      <formula>0</formula>
    </cfRule>
  </conditionalFormatting>
  <conditionalFormatting sqref="N31:Q46">
    <cfRule type="cellIs" dxfId="71" priority="14" operator="equal">
      <formula>"Ko Đạt"</formula>
    </cfRule>
  </conditionalFormatting>
  <conditionalFormatting sqref="S31:S46">
    <cfRule type="cellIs" dxfId="70" priority="13" operator="notEqual">
      <formula>"CNTN"</formula>
    </cfRule>
  </conditionalFormatting>
  <conditionalFormatting sqref="J31:K46">
    <cfRule type="cellIs" dxfId="69" priority="12" operator="lessThan">
      <formula>5.5</formula>
    </cfRule>
  </conditionalFormatting>
  <conditionalFormatting sqref="J31:K46">
    <cfRule type="cellIs" dxfId="68" priority="11" operator="lessThan">
      <formula>5.5</formula>
    </cfRule>
  </conditionalFormatting>
  <conditionalFormatting sqref="N20:Q20">
    <cfRule type="cellIs" dxfId="67" priority="5" operator="equal">
      <formula>0</formula>
    </cfRule>
  </conditionalFormatting>
  <conditionalFormatting sqref="N20:Q20">
    <cfRule type="cellIs" dxfId="66" priority="4" operator="equal">
      <formula>"Ko Đạt"</formula>
    </cfRule>
  </conditionalFormatting>
  <conditionalFormatting sqref="S20">
    <cfRule type="cellIs" dxfId="65" priority="3" operator="notEqual">
      <formula>"CNTN"</formula>
    </cfRule>
  </conditionalFormatting>
  <conditionalFormatting sqref="J20:K20">
    <cfRule type="cellIs" dxfId="64" priority="2" operator="lessThan">
      <formula>5.5</formula>
    </cfRule>
  </conditionalFormatting>
  <conditionalFormatting sqref="J20:K20">
    <cfRule type="cellIs" dxfId="63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H14" sqref="H14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32" t="s">
        <v>38</v>
      </c>
      <c r="B1" s="132"/>
      <c r="C1" s="132"/>
      <c r="D1" s="132"/>
      <c r="E1" s="59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59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59"/>
      <c r="B3" s="59"/>
      <c r="C3" s="59"/>
      <c r="D3" s="59"/>
      <c r="E3" s="59"/>
      <c r="F3" s="131" t="s">
        <v>37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1" t="s">
        <v>49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36">
        <v>27211001984</v>
      </c>
      <c r="C10" s="38" t="s">
        <v>121</v>
      </c>
      <c r="D10" s="27" t="s">
        <v>122</v>
      </c>
      <c r="E10" s="34" t="s">
        <v>123</v>
      </c>
      <c r="F10" s="28">
        <v>37970</v>
      </c>
      <c r="G10" s="29" t="s">
        <v>81</v>
      </c>
      <c r="H10" s="30" t="s">
        <v>58</v>
      </c>
      <c r="I10" s="31">
        <v>6.78</v>
      </c>
      <c r="J10" s="32"/>
      <c r="K10" s="32">
        <v>8.4</v>
      </c>
      <c r="L10" s="31">
        <v>6.82</v>
      </c>
      <c r="M10" s="31">
        <v>2.73</v>
      </c>
      <c r="N10" s="33" t="s">
        <v>59</v>
      </c>
      <c r="O10" s="33" t="s">
        <v>59</v>
      </c>
      <c r="P10" s="33">
        <v>0</v>
      </c>
      <c r="Q10" s="33" t="s">
        <v>85</v>
      </c>
      <c r="R10" s="41">
        <v>8</v>
      </c>
      <c r="S10" s="39" t="s">
        <v>71</v>
      </c>
    </row>
    <row r="11" spans="1:19" ht="21" customHeight="1">
      <c r="A11" s="35">
        <f>A10+1</f>
        <v>2</v>
      </c>
      <c r="B11" s="36">
        <v>27211248125</v>
      </c>
      <c r="C11" s="38" t="s">
        <v>124</v>
      </c>
      <c r="D11" s="27" t="s">
        <v>125</v>
      </c>
      <c r="E11" s="34" t="s">
        <v>123</v>
      </c>
      <c r="F11" s="28">
        <v>37885</v>
      </c>
      <c r="G11" s="29" t="s">
        <v>97</v>
      </c>
      <c r="H11" s="30" t="s">
        <v>58</v>
      </c>
      <c r="I11" s="31">
        <v>9.02</v>
      </c>
      <c r="J11" s="32"/>
      <c r="K11" s="32">
        <v>10</v>
      </c>
      <c r="L11" s="31">
        <v>9.0500000000000007</v>
      </c>
      <c r="M11" s="31">
        <v>3.91</v>
      </c>
      <c r="N11" s="33" t="s">
        <v>59</v>
      </c>
      <c r="O11" s="33" t="s">
        <v>59</v>
      </c>
      <c r="P11" s="33" t="s">
        <v>59</v>
      </c>
      <c r="Q11" s="33" t="s">
        <v>85</v>
      </c>
      <c r="R11" s="41">
        <v>0</v>
      </c>
      <c r="S11" s="39" t="s">
        <v>61</v>
      </c>
    </row>
    <row r="12" spans="1:19" ht="21" customHeight="1">
      <c r="A12" s="35">
        <f t="shared" ref="A12:A22" si="0">A11+1</f>
        <v>3</v>
      </c>
      <c r="B12" s="36">
        <v>27211042432</v>
      </c>
      <c r="C12" s="38" t="s">
        <v>126</v>
      </c>
      <c r="D12" s="27" t="s">
        <v>127</v>
      </c>
      <c r="E12" s="34" t="s">
        <v>123</v>
      </c>
      <c r="F12" s="28">
        <v>37623</v>
      </c>
      <c r="G12" s="29" t="s">
        <v>128</v>
      </c>
      <c r="H12" s="30" t="s">
        <v>58</v>
      </c>
      <c r="I12" s="31">
        <v>7.52</v>
      </c>
      <c r="J12" s="32"/>
      <c r="K12" s="32">
        <v>9</v>
      </c>
      <c r="L12" s="31">
        <v>7.56</v>
      </c>
      <c r="M12" s="31">
        <v>3.21</v>
      </c>
      <c r="N12" s="33" t="s">
        <v>59</v>
      </c>
      <c r="O12" s="33" t="s">
        <v>59</v>
      </c>
      <c r="P12" s="33" t="s">
        <v>59</v>
      </c>
      <c r="Q12" s="33" t="s">
        <v>60</v>
      </c>
      <c r="R12" s="41">
        <v>0</v>
      </c>
      <c r="S12" s="39" t="s">
        <v>61</v>
      </c>
    </row>
    <row r="13" spans="1:19" ht="21" customHeight="1">
      <c r="A13" s="78">
        <f t="shared" si="0"/>
        <v>4</v>
      </c>
      <c r="B13" s="36">
        <v>27211053668</v>
      </c>
      <c r="C13" s="38" t="s">
        <v>129</v>
      </c>
      <c r="D13" s="27" t="s">
        <v>130</v>
      </c>
      <c r="E13" s="34" t="s">
        <v>123</v>
      </c>
      <c r="F13" s="28">
        <v>37705</v>
      </c>
      <c r="G13" s="29" t="s">
        <v>117</v>
      </c>
      <c r="H13" s="30" t="s">
        <v>58</v>
      </c>
      <c r="I13" s="31">
        <v>7.61</v>
      </c>
      <c r="J13" s="32"/>
      <c r="K13" s="32">
        <v>8.3000000000000007</v>
      </c>
      <c r="L13" s="31">
        <v>7.63</v>
      </c>
      <c r="M13" s="31">
        <v>3.26</v>
      </c>
      <c r="N13" s="33" t="s">
        <v>59</v>
      </c>
      <c r="O13" s="33" t="s">
        <v>59</v>
      </c>
      <c r="P13" s="33" t="s">
        <v>59</v>
      </c>
      <c r="Q13" s="33" t="s">
        <v>60</v>
      </c>
      <c r="R13" s="41">
        <v>0</v>
      </c>
      <c r="S13" s="39" t="s">
        <v>61</v>
      </c>
    </row>
    <row r="14" spans="1:19" ht="21" customHeight="1">
      <c r="A14" s="91" t="s">
        <v>49</v>
      </c>
      <c r="B14" s="3"/>
      <c r="C14" s="4"/>
      <c r="D14" s="5"/>
      <c r="E14" s="5"/>
      <c r="F14" s="6"/>
      <c r="G14" s="4"/>
      <c r="H14" s="4"/>
      <c r="I14" s="4"/>
      <c r="J14" s="4"/>
      <c r="K14" s="4"/>
      <c r="L14" s="4"/>
      <c r="M14" s="7"/>
      <c r="N14" s="7"/>
      <c r="O14" s="8"/>
      <c r="P14" s="8"/>
      <c r="Q14" s="7"/>
      <c r="R14" s="9"/>
      <c r="S14" s="45"/>
    </row>
    <row r="15" spans="1:19" ht="21" customHeight="1">
      <c r="A15" s="35">
        <v>1</v>
      </c>
      <c r="B15" s="36">
        <v>27211030780</v>
      </c>
      <c r="C15" s="38" t="s">
        <v>131</v>
      </c>
      <c r="D15" s="27" t="s">
        <v>132</v>
      </c>
      <c r="E15" s="34" t="s">
        <v>123</v>
      </c>
      <c r="F15" s="28">
        <v>36976</v>
      </c>
      <c r="G15" s="29" t="s">
        <v>133</v>
      </c>
      <c r="H15" s="30" t="s">
        <v>58</v>
      </c>
      <c r="I15" s="31">
        <v>5.62</v>
      </c>
      <c r="J15" s="32"/>
      <c r="K15" s="32">
        <v>8.4</v>
      </c>
      <c r="L15" s="31">
        <v>5.73</v>
      </c>
      <c r="M15" s="31">
        <v>2.0699999999999998</v>
      </c>
      <c r="N15" s="33">
        <v>0</v>
      </c>
      <c r="O15" s="33" t="s">
        <v>59</v>
      </c>
      <c r="P15" s="33" t="s">
        <v>59</v>
      </c>
      <c r="Q15" s="33" t="s">
        <v>134</v>
      </c>
      <c r="R15" s="41">
        <v>5</v>
      </c>
      <c r="S15" s="39" t="s">
        <v>71</v>
      </c>
    </row>
    <row r="16" spans="1:19" ht="21" customHeight="1">
      <c r="A16" s="35">
        <f t="shared" si="0"/>
        <v>2</v>
      </c>
      <c r="B16" s="36">
        <v>27211040605</v>
      </c>
      <c r="C16" s="38" t="s">
        <v>135</v>
      </c>
      <c r="D16" s="27" t="s">
        <v>87</v>
      </c>
      <c r="E16" s="34" t="s">
        <v>123</v>
      </c>
      <c r="F16" s="28">
        <v>37856</v>
      </c>
      <c r="G16" s="29" t="s">
        <v>75</v>
      </c>
      <c r="H16" s="30" t="s">
        <v>58</v>
      </c>
      <c r="I16" s="31">
        <v>8.4600000000000009</v>
      </c>
      <c r="J16" s="32"/>
      <c r="K16" s="32">
        <v>9</v>
      </c>
      <c r="L16" s="31">
        <v>8.6</v>
      </c>
      <c r="M16" s="31">
        <v>3.79</v>
      </c>
      <c r="N16" s="33">
        <v>0</v>
      </c>
      <c r="O16" s="33" t="s">
        <v>59</v>
      </c>
      <c r="P16" s="33" t="s">
        <v>59</v>
      </c>
      <c r="Q16" s="33" t="s">
        <v>60</v>
      </c>
      <c r="R16" s="41">
        <v>2</v>
      </c>
      <c r="S16" s="39" t="s">
        <v>71</v>
      </c>
    </row>
    <row r="17" spans="1:19" ht="21" customHeight="1">
      <c r="A17" s="35">
        <f t="shared" si="0"/>
        <v>3</v>
      </c>
      <c r="B17" s="36">
        <v>27211043586</v>
      </c>
      <c r="C17" s="38" t="s">
        <v>136</v>
      </c>
      <c r="D17" s="27" t="s">
        <v>137</v>
      </c>
      <c r="E17" s="34" t="s">
        <v>123</v>
      </c>
      <c r="F17" s="28">
        <v>37698</v>
      </c>
      <c r="G17" s="29" t="s">
        <v>138</v>
      </c>
      <c r="H17" s="30" t="s">
        <v>58</v>
      </c>
      <c r="I17" s="31">
        <v>6.39</v>
      </c>
      <c r="J17" s="32"/>
      <c r="K17" s="32">
        <v>8.4</v>
      </c>
      <c r="L17" s="31">
        <v>6.43</v>
      </c>
      <c r="M17" s="31">
        <v>2.52</v>
      </c>
      <c r="N17" s="33">
        <v>0</v>
      </c>
      <c r="O17" s="33">
        <v>0</v>
      </c>
      <c r="P17" s="33" t="s">
        <v>59</v>
      </c>
      <c r="Q17" s="33" t="s">
        <v>60</v>
      </c>
      <c r="R17" s="41">
        <v>3</v>
      </c>
      <c r="S17" s="39" t="s">
        <v>71</v>
      </c>
    </row>
    <row r="18" spans="1:19" s="46" customFormat="1" ht="20.100000000000001" customHeight="1">
      <c r="A18" s="78">
        <f t="shared" si="0"/>
        <v>4</v>
      </c>
      <c r="B18" s="119">
        <v>27211034252</v>
      </c>
      <c r="C18" s="80" t="s">
        <v>139</v>
      </c>
      <c r="D18" s="81" t="s">
        <v>140</v>
      </c>
      <c r="E18" s="82" t="s">
        <v>123</v>
      </c>
      <c r="F18" s="83">
        <v>37627</v>
      </c>
      <c r="G18" s="84" t="s">
        <v>141</v>
      </c>
      <c r="H18" s="85" t="s">
        <v>58</v>
      </c>
      <c r="I18" s="86">
        <v>7.17</v>
      </c>
      <c r="J18" s="87"/>
      <c r="K18" s="87">
        <v>0</v>
      </c>
      <c r="L18" s="86">
        <v>7.08</v>
      </c>
      <c r="M18" s="86">
        <v>2.95</v>
      </c>
      <c r="N18" s="57">
        <v>0</v>
      </c>
      <c r="O18" s="57">
        <v>0</v>
      </c>
      <c r="P18" s="57" t="s">
        <v>59</v>
      </c>
      <c r="Q18" s="57" t="s">
        <v>60</v>
      </c>
      <c r="R18" s="88">
        <v>7</v>
      </c>
      <c r="S18" s="89" t="s">
        <v>68</v>
      </c>
    </row>
    <row r="19" spans="1:19" s="46" customFormat="1" ht="20.100000000000001" hidden="1" customHeight="1">
      <c r="A19" s="61">
        <f t="shared" si="0"/>
        <v>5</v>
      </c>
      <c r="B19" s="62"/>
      <c r="C19" s="63"/>
      <c r="D19" s="64"/>
      <c r="E19" s="65"/>
      <c r="F19" s="66"/>
      <c r="G19" s="67"/>
      <c r="H19" s="68"/>
      <c r="I19" s="69"/>
      <c r="J19" s="70"/>
      <c r="K19" s="70"/>
      <c r="L19" s="69"/>
      <c r="M19" s="69"/>
      <c r="N19" s="71"/>
      <c r="O19" s="71"/>
      <c r="P19" s="71"/>
      <c r="Q19" s="118"/>
      <c r="R19" s="72"/>
      <c r="S19" s="73"/>
    </row>
    <row r="20" spans="1:19" s="46" customFormat="1" ht="20.100000000000001" hidden="1" customHeight="1">
      <c r="A20" s="35">
        <f t="shared" si="0"/>
        <v>6</v>
      </c>
      <c r="B20" s="3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s="46" customFormat="1" ht="20.100000000000001" hidden="1" customHeight="1">
      <c r="A21" s="35">
        <f t="shared" si="0"/>
        <v>7</v>
      </c>
      <c r="B21" s="3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s="46" customFormat="1" ht="20.100000000000001" hidden="1" customHeight="1">
      <c r="A22" s="35">
        <f t="shared" si="0"/>
        <v>8</v>
      </c>
      <c r="B22" s="3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18">
      <c r="A23" s="11"/>
      <c r="B23" s="12"/>
      <c r="D23" s="13"/>
      <c r="E23" s="13"/>
      <c r="F23" s="14"/>
      <c r="G23" s="15"/>
      <c r="H23" s="16"/>
      <c r="I23" s="17"/>
      <c r="J23" s="17"/>
      <c r="K23" s="17"/>
      <c r="L23" s="17"/>
      <c r="M23" s="17"/>
      <c r="N23" s="17"/>
      <c r="O23" s="17"/>
      <c r="Q23" s="54"/>
      <c r="R23" s="54" t="str">
        <f ca="1">"Đà Nẵng, ngày"&amp;" "&amp; TEXT(DAY(NOW()),"00")&amp;" tháng "&amp;TEXT(MONTH(NOW()),"00")&amp;" năm "&amp;YEAR(NOW())</f>
        <v>Đà Nẵng, ngày 06 tháng 06 năm 2025</v>
      </c>
      <c r="S23" s="54"/>
    </row>
    <row r="24" spans="1:19">
      <c r="A24" s="18" t="s">
        <v>18</v>
      </c>
      <c r="B24" s="19"/>
      <c r="E24" s="20" t="s">
        <v>25</v>
      </c>
      <c r="H24" s="20" t="s">
        <v>19</v>
      </c>
      <c r="J24" s="55"/>
      <c r="M24" s="55" t="s">
        <v>20</v>
      </c>
      <c r="N24" s="21"/>
      <c r="O24" s="21"/>
      <c r="Q24" s="55"/>
      <c r="R24" s="55" t="s">
        <v>30</v>
      </c>
      <c r="S24" s="55"/>
    </row>
    <row r="25" spans="1:19" ht="18">
      <c r="A25" s="22"/>
      <c r="G25" s="37"/>
      <c r="H25" s="22"/>
      <c r="J25" s="23"/>
      <c r="M25" s="23"/>
      <c r="N25" s="21"/>
      <c r="O25" s="21"/>
      <c r="Q25" s="42"/>
      <c r="R25" s="42"/>
      <c r="S25" s="42"/>
    </row>
    <row r="26" spans="1:19" ht="15.75">
      <c r="A26" s="22"/>
      <c r="G26" s="37"/>
      <c r="H26" s="22"/>
      <c r="J26" s="23"/>
      <c r="M26" s="23"/>
      <c r="N26" s="21"/>
      <c r="O26" s="21"/>
      <c r="Q26" s="24"/>
      <c r="R26" s="21"/>
      <c r="S26" s="37"/>
    </row>
    <row r="27" spans="1:19" ht="15.75">
      <c r="A27" s="22"/>
      <c r="G27" s="37"/>
      <c r="H27" s="22"/>
      <c r="J27" s="23"/>
      <c r="M27" s="23"/>
      <c r="N27" s="25"/>
      <c r="O27" s="25"/>
      <c r="Q27" s="24"/>
      <c r="R27" s="48"/>
      <c r="S27" s="37"/>
    </row>
    <row r="28" spans="1:19" ht="15.75">
      <c r="A28" s="22"/>
      <c r="G28" s="37"/>
      <c r="H28" s="22"/>
      <c r="J28" s="23"/>
      <c r="M28" s="23"/>
      <c r="N28" s="25"/>
      <c r="O28" s="25"/>
      <c r="Q28" s="24"/>
      <c r="R28" s="48"/>
      <c r="S28" s="37"/>
    </row>
    <row r="29" spans="1:19" ht="15.75">
      <c r="A29" s="26" t="s">
        <v>21</v>
      </c>
      <c r="B29" s="26"/>
      <c r="E29" s="58" t="s">
        <v>39</v>
      </c>
      <c r="G29" s="20"/>
      <c r="H29" s="20" t="s">
        <v>40</v>
      </c>
      <c r="J29" s="55"/>
      <c r="M29" s="55" t="s">
        <v>29</v>
      </c>
      <c r="N29" s="25"/>
      <c r="O29" s="25"/>
      <c r="Q29" s="55"/>
      <c r="R29" s="55" t="s">
        <v>22</v>
      </c>
      <c r="S29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O13:P13 O10:Q12 Q15:Q19 N15:P17 N18:Q22">
    <cfRule type="cellIs" dxfId="62" priority="37" operator="equal">
      <formula>0</formula>
    </cfRule>
  </conditionalFormatting>
  <conditionalFormatting sqref="O13:P13 O10:Q12 Q15:Q19 N15:P17 N18:Q22">
    <cfRule type="cellIs" dxfId="61" priority="36" operator="equal">
      <formula>"Ko Đạt"</formula>
    </cfRule>
  </conditionalFormatting>
  <conditionalFormatting sqref="S10:S13 S15:S22">
    <cfRule type="cellIs" dxfId="60" priority="35" operator="notEqual">
      <formula>"CNTN"</formula>
    </cfRule>
  </conditionalFormatting>
  <conditionalFormatting sqref="J10:K13 J15:K22">
    <cfRule type="cellIs" dxfId="59" priority="34" operator="lessThan">
      <formula>5.5</formula>
    </cfRule>
  </conditionalFormatting>
  <conditionalFormatting sqref="J10:K13 J15:K22">
    <cfRule type="cellIs" dxfId="58" priority="33" operator="lessThan">
      <formula>5.5</formula>
    </cfRule>
  </conditionalFormatting>
  <conditionalFormatting sqref="S11">
    <cfRule type="cellIs" dxfId="57" priority="32" operator="notEqual">
      <formula>"CNTN"</formula>
    </cfRule>
  </conditionalFormatting>
  <conditionalFormatting sqref="J11:K11">
    <cfRule type="cellIs" dxfId="56" priority="31" operator="lessThan">
      <formula>5.5</formula>
    </cfRule>
  </conditionalFormatting>
  <conditionalFormatting sqref="J11:K11">
    <cfRule type="cellIs" dxfId="55" priority="30" operator="lessThan">
      <formula>5.5</formula>
    </cfRule>
  </conditionalFormatting>
  <conditionalFormatting sqref="N10:N13">
    <cfRule type="cellIs" dxfId="54" priority="29" operator="equal">
      <formula>0</formula>
    </cfRule>
  </conditionalFormatting>
  <conditionalFormatting sqref="N10:N13">
    <cfRule type="cellIs" dxfId="53" priority="28" operator="equal">
      <formula>"Ko Đạt"</formula>
    </cfRule>
  </conditionalFormatting>
  <conditionalFormatting sqref="Q13">
    <cfRule type="cellIs" dxfId="52" priority="27" operator="equal">
      <formula>0</formula>
    </cfRule>
  </conditionalFormatting>
  <conditionalFormatting sqref="Q13">
    <cfRule type="cellIs" dxfId="51" priority="26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pane xSplit="7" ySplit="8" topLeftCell="H15" activePane="bottomRight" state="frozen"/>
      <selection pane="topRight" activeCell="H1" sqref="H1"/>
      <selection pane="bottomLeft" activeCell="A8" sqref="A8"/>
      <selection pane="bottomRight" activeCell="M45" sqref="M45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2" t="s">
        <v>38</v>
      </c>
      <c r="B1" s="132"/>
      <c r="C1" s="132"/>
      <c r="D1" s="132"/>
      <c r="E1" s="77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77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77"/>
      <c r="B3" s="77"/>
      <c r="C3" s="77"/>
      <c r="D3" s="77"/>
      <c r="E3" s="77"/>
      <c r="F3" s="131" t="s">
        <v>51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1" t="s">
        <v>49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27217841766</v>
      </c>
      <c r="C10" s="38" t="s">
        <v>151</v>
      </c>
      <c r="D10" s="27" t="s">
        <v>152</v>
      </c>
      <c r="E10" s="34" t="s">
        <v>153</v>
      </c>
      <c r="F10" s="28">
        <v>37912</v>
      </c>
      <c r="G10" s="29" t="s">
        <v>57</v>
      </c>
      <c r="H10" s="30" t="s">
        <v>58</v>
      </c>
      <c r="I10" s="31">
        <v>7.3</v>
      </c>
      <c r="J10" s="32"/>
      <c r="K10" s="32">
        <v>9</v>
      </c>
      <c r="L10" s="31">
        <v>7.34</v>
      </c>
      <c r="M10" s="31">
        <v>3.06</v>
      </c>
      <c r="N10" s="33" t="s">
        <v>59</v>
      </c>
      <c r="O10" s="33" t="s">
        <v>59</v>
      </c>
      <c r="P10" s="33" t="s">
        <v>59</v>
      </c>
      <c r="Q10" s="33" t="s">
        <v>60</v>
      </c>
      <c r="R10" s="41">
        <v>0</v>
      </c>
      <c r="S10" s="39" t="s">
        <v>61</v>
      </c>
    </row>
    <row r="11" spans="1:19" ht="21" customHeight="1">
      <c r="A11" s="35">
        <f>A10+1</f>
        <v>2</v>
      </c>
      <c r="B11" s="76">
        <v>27207854155</v>
      </c>
      <c r="C11" s="38" t="s">
        <v>154</v>
      </c>
      <c r="D11" s="27" t="s">
        <v>155</v>
      </c>
      <c r="E11" s="34" t="s">
        <v>153</v>
      </c>
      <c r="F11" s="28">
        <v>37788</v>
      </c>
      <c r="G11" s="29" t="s">
        <v>94</v>
      </c>
      <c r="H11" s="30" t="s">
        <v>82</v>
      </c>
      <c r="I11" s="31">
        <v>8.39</v>
      </c>
      <c r="J11" s="32"/>
      <c r="K11" s="32">
        <v>8.6</v>
      </c>
      <c r="L11" s="31">
        <v>8.4</v>
      </c>
      <c r="M11" s="31">
        <v>3.7</v>
      </c>
      <c r="N11" s="33" t="s">
        <v>59</v>
      </c>
      <c r="O11" s="33" t="s">
        <v>59</v>
      </c>
      <c r="P11" s="33" t="s">
        <v>59</v>
      </c>
      <c r="Q11" s="33" t="s">
        <v>85</v>
      </c>
      <c r="R11" s="41">
        <v>0</v>
      </c>
      <c r="S11" s="39" t="s">
        <v>61</v>
      </c>
    </row>
    <row r="12" spans="1:19" ht="21" customHeight="1">
      <c r="A12" s="35">
        <f t="shared" ref="A12:A41" si="0">A11+1</f>
        <v>3</v>
      </c>
      <c r="B12" s="76">
        <v>27217803162</v>
      </c>
      <c r="C12" s="38" t="s">
        <v>156</v>
      </c>
      <c r="D12" s="27" t="s">
        <v>157</v>
      </c>
      <c r="E12" s="34" t="s">
        <v>153</v>
      </c>
      <c r="F12" s="28">
        <v>37737</v>
      </c>
      <c r="G12" s="29" t="s">
        <v>75</v>
      </c>
      <c r="H12" s="30" t="s">
        <v>58</v>
      </c>
      <c r="I12" s="31">
        <v>7.47</v>
      </c>
      <c r="J12" s="32"/>
      <c r="K12" s="32">
        <v>8.4</v>
      </c>
      <c r="L12" s="31">
        <v>7.49</v>
      </c>
      <c r="M12" s="31">
        <v>3.14</v>
      </c>
      <c r="N12" s="33">
        <v>0</v>
      </c>
      <c r="O12" s="33" t="s">
        <v>59</v>
      </c>
      <c r="P12" s="33" t="s">
        <v>59</v>
      </c>
      <c r="Q12" s="33" t="s">
        <v>85</v>
      </c>
      <c r="R12" s="41">
        <v>0</v>
      </c>
      <c r="S12" s="39" t="s">
        <v>71</v>
      </c>
    </row>
    <row r="13" spans="1:19" ht="21" customHeight="1">
      <c r="A13" s="35">
        <f t="shared" si="0"/>
        <v>4</v>
      </c>
      <c r="B13" s="76">
        <v>27217802714</v>
      </c>
      <c r="C13" s="38" t="s">
        <v>158</v>
      </c>
      <c r="D13" s="27" t="s">
        <v>96</v>
      </c>
      <c r="E13" s="34" t="s">
        <v>153</v>
      </c>
      <c r="F13" s="28">
        <v>37627</v>
      </c>
      <c r="G13" s="29" t="s">
        <v>102</v>
      </c>
      <c r="H13" s="30" t="s">
        <v>58</v>
      </c>
      <c r="I13" s="31">
        <v>8</v>
      </c>
      <c r="J13" s="32"/>
      <c r="K13" s="32">
        <v>8.5</v>
      </c>
      <c r="L13" s="31">
        <v>8.01</v>
      </c>
      <c r="M13" s="31">
        <v>3.5</v>
      </c>
      <c r="N13" s="33" t="s">
        <v>59</v>
      </c>
      <c r="O13" s="33" t="s">
        <v>59</v>
      </c>
      <c r="P13" s="33" t="s">
        <v>59</v>
      </c>
      <c r="Q13" s="33" t="s">
        <v>60</v>
      </c>
      <c r="R13" s="41">
        <v>0</v>
      </c>
      <c r="S13" s="39" t="s">
        <v>61</v>
      </c>
    </row>
    <row r="14" spans="1:19" ht="21" customHeight="1">
      <c r="A14" s="35">
        <f t="shared" si="0"/>
        <v>5</v>
      </c>
      <c r="B14" s="76">
        <v>27217802599</v>
      </c>
      <c r="C14" s="38" t="s">
        <v>159</v>
      </c>
      <c r="D14" s="27" t="s">
        <v>77</v>
      </c>
      <c r="E14" s="34" t="s">
        <v>153</v>
      </c>
      <c r="F14" s="28">
        <v>37782</v>
      </c>
      <c r="G14" s="29" t="s">
        <v>75</v>
      </c>
      <c r="H14" s="30" t="s">
        <v>58</v>
      </c>
      <c r="I14" s="31">
        <v>7.86</v>
      </c>
      <c r="J14" s="32"/>
      <c r="K14" s="32">
        <v>8.4</v>
      </c>
      <c r="L14" s="31">
        <v>7.87</v>
      </c>
      <c r="M14" s="31">
        <v>3.39</v>
      </c>
      <c r="N14" s="33">
        <v>0</v>
      </c>
      <c r="O14" s="33" t="s">
        <v>59</v>
      </c>
      <c r="P14" s="33" t="s">
        <v>59</v>
      </c>
      <c r="Q14" s="33" t="s">
        <v>60</v>
      </c>
      <c r="R14" s="41">
        <v>0</v>
      </c>
      <c r="S14" s="39" t="s">
        <v>71</v>
      </c>
    </row>
    <row r="15" spans="1:19" ht="21" customHeight="1">
      <c r="A15" s="35">
        <f t="shared" si="0"/>
        <v>6</v>
      </c>
      <c r="B15" s="76">
        <v>27217843251</v>
      </c>
      <c r="C15" s="38" t="s">
        <v>160</v>
      </c>
      <c r="D15" s="27" t="s">
        <v>161</v>
      </c>
      <c r="E15" s="34" t="s">
        <v>153</v>
      </c>
      <c r="F15" s="28">
        <v>36785</v>
      </c>
      <c r="G15" s="29" t="s">
        <v>97</v>
      </c>
      <c r="H15" s="30" t="s">
        <v>58</v>
      </c>
      <c r="I15" s="31">
        <v>8.5</v>
      </c>
      <c r="J15" s="32"/>
      <c r="K15" s="32">
        <v>8.5</v>
      </c>
      <c r="L15" s="31">
        <v>8.5</v>
      </c>
      <c r="M15" s="31">
        <v>3.67</v>
      </c>
      <c r="N15" s="33" t="s">
        <v>59</v>
      </c>
      <c r="O15" s="33" t="s">
        <v>59</v>
      </c>
      <c r="P15" s="33" t="s">
        <v>59</v>
      </c>
      <c r="Q15" s="33" t="s">
        <v>60</v>
      </c>
      <c r="R15" s="41">
        <v>0</v>
      </c>
      <c r="S15" s="39" t="s">
        <v>61</v>
      </c>
    </row>
    <row r="16" spans="1:19" ht="21" customHeight="1">
      <c r="A16" s="78">
        <f t="shared" si="0"/>
        <v>7</v>
      </c>
      <c r="B16" s="76">
        <v>27217802881</v>
      </c>
      <c r="C16" s="38" t="s">
        <v>162</v>
      </c>
      <c r="D16" s="27" t="s">
        <v>163</v>
      </c>
      <c r="E16" s="34" t="s">
        <v>153</v>
      </c>
      <c r="F16" s="28">
        <v>37860</v>
      </c>
      <c r="G16" s="29" t="s">
        <v>78</v>
      </c>
      <c r="H16" s="30" t="s">
        <v>58</v>
      </c>
      <c r="I16" s="31">
        <v>7.5</v>
      </c>
      <c r="J16" s="32"/>
      <c r="K16" s="32">
        <v>9</v>
      </c>
      <c r="L16" s="31">
        <v>7.53</v>
      </c>
      <c r="M16" s="31">
        <v>3.18</v>
      </c>
      <c r="N16" s="33" t="s">
        <v>59</v>
      </c>
      <c r="O16" s="33" t="s">
        <v>59</v>
      </c>
      <c r="P16" s="33" t="s">
        <v>59</v>
      </c>
      <c r="Q16" s="33" t="s">
        <v>85</v>
      </c>
      <c r="R16" s="41">
        <v>0</v>
      </c>
      <c r="S16" s="39" t="s">
        <v>61</v>
      </c>
    </row>
    <row r="17" spans="1:19" ht="21" customHeight="1">
      <c r="A17" s="91" t="s">
        <v>118</v>
      </c>
      <c r="B17" s="3"/>
      <c r="C17" s="4"/>
      <c r="D17" s="5"/>
      <c r="E17" s="5"/>
      <c r="F17" s="6"/>
      <c r="G17" s="4"/>
      <c r="H17" s="4"/>
      <c r="I17" s="4"/>
      <c r="J17" s="4"/>
      <c r="K17" s="4"/>
      <c r="L17" s="4"/>
      <c r="M17" s="7"/>
      <c r="N17" s="7"/>
      <c r="O17" s="8"/>
      <c r="P17" s="8"/>
      <c r="Q17" s="7"/>
      <c r="R17" s="9"/>
      <c r="S17" s="45"/>
    </row>
    <row r="18" spans="1:19" ht="21" customHeight="1">
      <c r="A18" s="35">
        <v>1</v>
      </c>
      <c r="B18" s="76">
        <v>27217803034</v>
      </c>
      <c r="C18" s="38" t="s">
        <v>164</v>
      </c>
      <c r="D18" s="27" t="s">
        <v>91</v>
      </c>
      <c r="E18" s="34" t="s">
        <v>153</v>
      </c>
      <c r="F18" s="28">
        <v>37799</v>
      </c>
      <c r="G18" s="29" t="s">
        <v>128</v>
      </c>
      <c r="H18" s="30" t="s">
        <v>58</v>
      </c>
      <c r="I18" s="31">
        <v>6.68</v>
      </c>
      <c r="J18" s="32"/>
      <c r="K18" s="32">
        <v>8.4</v>
      </c>
      <c r="L18" s="31">
        <v>6.71</v>
      </c>
      <c r="M18" s="31">
        <v>2.69</v>
      </c>
      <c r="N18" s="33" t="s">
        <v>59</v>
      </c>
      <c r="O18" s="33" t="s">
        <v>59</v>
      </c>
      <c r="P18" s="33" t="s">
        <v>59</v>
      </c>
      <c r="Q18" s="33" t="s">
        <v>134</v>
      </c>
      <c r="R18" s="41">
        <v>0</v>
      </c>
      <c r="S18" s="39" t="s">
        <v>61</v>
      </c>
    </row>
    <row r="19" spans="1:19" ht="21" customHeight="1">
      <c r="A19" s="35">
        <f t="shared" si="0"/>
        <v>2</v>
      </c>
      <c r="B19" s="76">
        <v>27217802945</v>
      </c>
      <c r="C19" s="38" t="s">
        <v>165</v>
      </c>
      <c r="D19" s="27" t="s">
        <v>96</v>
      </c>
      <c r="E19" s="34" t="s">
        <v>153</v>
      </c>
      <c r="F19" s="28">
        <v>37887</v>
      </c>
      <c r="G19" s="29" t="s">
        <v>97</v>
      </c>
      <c r="H19" s="30" t="s">
        <v>58</v>
      </c>
      <c r="I19" s="31">
        <v>6.82</v>
      </c>
      <c r="J19" s="32"/>
      <c r="K19" s="32">
        <v>8.5</v>
      </c>
      <c r="L19" s="31">
        <v>6.86</v>
      </c>
      <c r="M19" s="31">
        <v>2.8</v>
      </c>
      <c r="N19" s="33" t="s">
        <v>59</v>
      </c>
      <c r="O19" s="33" t="s">
        <v>59</v>
      </c>
      <c r="P19" s="33" t="s">
        <v>59</v>
      </c>
      <c r="Q19" s="33" t="s">
        <v>85</v>
      </c>
      <c r="R19" s="41">
        <v>3</v>
      </c>
      <c r="S19" s="39" t="s">
        <v>71</v>
      </c>
    </row>
    <row r="20" spans="1:19" ht="21" customHeight="1">
      <c r="A20" s="35">
        <f t="shared" si="0"/>
        <v>3</v>
      </c>
      <c r="B20" s="76">
        <v>27217840778</v>
      </c>
      <c r="C20" s="38" t="s">
        <v>166</v>
      </c>
      <c r="D20" s="27" t="s">
        <v>167</v>
      </c>
      <c r="E20" s="34" t="s">
        <v>153</v>
      </c>
      <c r="F20" s="28">
        <v>37265</v>
      </c>
      <c r="G20" s="29" t="s">
        <v>57</v>
      </c>
      <c r="H20" s="30" t="s">
        <v>58</v>
      </c>
      <c r="I20" s="31">
        <v>6.76</v>
      </c>
      <c r="J20" s="32"/>
      <c r="K20" s="32">
        <v>8.4</v>
      </c>
      <c r="L20" s="31">
        <v>6.89</v>
      </c>
      <c r="M20" s="31">
        <v>2.78</v>
      </c>
      <c r="N20" s="33" t="s">
        <v>59</v>
      </c>
      <c r="O20" s="33" t="s">
        <v>59</v>
      </c>
      <c r="P20" s="33" t="s">
        <v>59</v>
      </c>
      <c r="Q20" s="33" t="s">
        <v>60</v>
      </c>
      <c r="R20" s="41">
        <v>3</v>
      </c>
      <c r="S20" s="39" t="s">
        <v>71</v>
      </c>
    </row>
    <row r="21" spans="1:19" ht="21" customHeight="1">
      <c r="A21" s="78">
        <f t="shared" si="0"/>
        <v>4</v>
      </c>
      <c r="B21" s="79">
        <v>27217802887</v>
      </c>
      <c r="C21" s="80" t="s">
        <v>168</v>
      </c>
      <c r="D21" s="81" t="s">
        <v>169</v>
      </c>
      <c r="E21" s="82" t="s">
        <v>153</v>
      </c>
      <c r="F21" s="83">
        <v>37627</v>
      </c>
      <c r="G21" s="84" t="s">
        <v>97</v>
      </c>
      <c r="H21" s="85" t="s">
        <v>58</v>
      </c>
      <c r="I21" s="86">
        <v>6.17</v>
      </c>
      <c r="J21" s="87"/>
      <c r="K21" s="87">
        <v>8.5</v>
      </c>
      <c r="L21" s="86">
        <v>6.44</v>
      </c>
      <c r="M21" s="86">
        <v>2.5099999999999998</v>
      </c>
      <c r="N21" s="57">
        <v>0</v>
      </c>
      <c r="O21" s="57">
        <v>0</v>
      </c>
      <c r="P21" s="57" t="s">
        <v>59</v>
      </c>
      <c r="Q21" s="57" t="s">
        <v>134</v>
      </c>
      <c r="R21" s="88">
        <v>6</v>
      </c>
      <c r="S21" s="89" t="s">
        <v>71</v>
      </c>
    </row>
    <row r="22" spans="1:19" ht="21" hidden="1" customHeight="1">
      <c r="A22" s="61">
        <f t="shared" si="0"/>
        <v>5</v>
      </c>
      <c r="B22" s="120"/>
      <c r="C22" s="63"/>
      <c r="D22" s="64"/>
      <c r="E22" s="65"/>
      <c r="F22" s="66"/>
      <c r="G22" s="67"/>
      <c r="H22" s="68"/>
      <c r="I22" s="69"/>
      <c r="J22" s="70"/>
      <c r="K22" s="70"/>
      <c r="L22" s="69"/>
      <c r="M22" s="69"/>
      <c r="N22" s="71"/>
      <c r="O22" s="71"/>
      <c r="P22" s="71"/>
      <c r="Q22" s="71"/>
      <c r="R22" s="72"/>
      <c r="S22" s="73"/>
    </row>
    <row r="23" spans="1:19" ht="21" hidden="1" customHeight="1">
      <c r="A23" s="35">
        <f t="shared" si="0"/>
        <v>6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0"/>
        <v>7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0"/>
        <v>8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0"/>
        <v>9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0"/>
        <v>10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0"/>
        <v>11</v>
      </c>
      <c r="B28" s="7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0"/>
        <v>12</v>
      </c>
      <c r="B29" s="7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0"/>
        <v>13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0"/>
        <v>14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0"/>
        <v>15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0"/>
        <v>16</v>
      </c>
      <c r="B33" s="7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0"/>
        <v>17</v>
      </c>
      <c r="B34" s="7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0"/>
        <v>18</v>
      </c>
      <c r="B35" s="7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0"/>
        <v>19</v>
      </c>
      <c r="B36" s="7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s="46" customFormat="1" ht="20.100000000000001" hidden="1" customHeight="1">
      <c r="A37" s="35">
        <f t="shared" si="0"/>
        <v>20</v>
      </c>
      <c r="B37" s="62"/>
      <c r="C37" s="63"/>
      <c r="D37" s="64"/>
      <c r="E37" s="65"/>
      <c r="F37" s="66"/>
      <c r="G37" s="67"/>
      <c r="H37" s="68"/>
      <c r="I37" s="69"/>
      <c r="J37" s="70"/>
      <c r="K37" s="70"/>
      <c r="L37" s="69"/>
      <c r="M37" s="69"/>
      <c r="N37" s="71"/>
      <c r="O37" s="71"/>
      <c r="P37" s="71"/>
      <c r="Q37" s="71"/>
      <c r="R37" s="72"/>
      <c r="S37" s="73"/>
    </row>
    <row r="38" spans="1:19" s="46" customFormat="1" ht="20.100000000000001" hidden="1" customHeight="1">
      <c r="A38" s="35">
        <f t="shared" si="0"/>
        <v>21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s="46" customFormat="1" ht="20.100000000000001" hidden="1" customHeight="1">
      <c r="A39" s="35">
        <f t="shared" si="0"/>
        <v>22</v>
      </c>
      <c r="B39" s="3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s="46" customFormat="1" ht="20.100000000000001" hidden="1" customHeight="1">
      <c r="A40" s="35">
        <f t="shared" si="0"/>
        <v>23</v>
      </c>
      <c r="B40" s="3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s="46" customFormat="1" ht="20.100000000000001" hidden="1" customHeight="1">
      <c r="A41" s="35">
        <f t="shared" si="0"/>
        <v>24</v>
      </c>
      <c r="B41" s="3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18">
      <c r="A42" s="11"/>
      <c r="B42" s="12"/>
      <c r="D42" s="13"/>
      <c r="E42" s="13"/>
      <c r="F42" s="14"/>
      <c r="G42" s="15"/>
      <c r="H42" s="16"/>
      <c r="I42" s="17"/>
      <c r="J42" s="17"/>
      <c r="K42" s="17"/>
      <c r="L42" s="17"/>
      <c r="M42" s="17"/>
      <c r="N42" s="17"/>
      <c r="O42" s="17"/>
      <c r="Q42" s="54"/>
      <c r="R42" s="54" t="str">
        <f ca="1">"Đà Nẵng, ngày"&amp;" "&amp; TEXT(DAY(NOW()),"00")&amp;" tháng "&amp;TEXT(MONTH(NOW()),"00")&amp;" năm "&amp;YEAR(NOW())</f>
        <v>Đà Nẵng, ngày 06 tháng 06 năm 2025</v>
      </c>
      <c r="S42" s="54"/>
    </row>
    <row r="43" spans="1:19">
      <c r="A43" s="18" t="s">
        <v>18</v>
      </c>
      <c r="B43" s="19"/>
      <c r="E43" s="20" t="s">
        <v>25</v>
      </c>
      <c r="H43" s="20" t="s">
        <v>19</v>
      </c>
      <c r="J43" s="55"/>
      <c r="M43" s="55" t="s">
        <v>20</v>
      </c>
      <c r="N43" s="21"/>
      <c r="O43" s="21"/>
      <c r="Q43" s="55"/>
      <c r="R43" s="55" t="s">
        <v>30</v>
      </c>
      <c r="S43" s="55"/>
    </row>
    <row r="44" spans="1:19" ht="18">
      <c r="A44" s="22"/>
      <c r="G44" s="37"/>
      <c r="H44" s="22"/>
      <c r="J44" s="23"/>
      <c r="M44" s="23"/>
      <c r="N44" s="21"/>
      <c r="O44" s="21"/>
      <c r="Q44" s="42"/>
      <c r="R44" s="42"/>
      <c r="S44" s="42"/>
    </row>
    <row r="45" spans="1:19" ht="15.75">
      <c r="A45" s="22"/>
      <c r="G45" s="37"/>
      <c r="H45" s="22"/>
      <c r="J45" s="23"/>
      <c r="M45" s="23"/>
      <c r="N45" s="21"/>
      <c r="O45" s="21"/>
      <c r="Q45" s="24"/>
      <c r="R45" s="21"/>
      <c r="S45" s="37"/>
    </row>
    <row r="46" spans="1:19" ht="15.75">
      <c r="A46" s="22"/>
      <c r="G46" s="37"/>
      <c r="H46" s="22"/>
      <c r="J46" s="23"/>
      <c r="M46" s="23"/>
      <c r="N46" s="25"/>
      <c r="O46" s="25"/>
      <c r="Q46" s="24"/>
      <c r="R46" s="48"/>
      <c r="S46" s="37"/>
    </row>
    <row r="47" spans="1:19" ht="15.75">
      <c r="A47" s="22"/>
      <c r="G47" s="37"/>
      <c r="H47" s="22"/>
      <c r="J47" s="23"/>
      <c r="M47" s="23"/>
      <c r="N47" s="25"/>
      <c r="O47" s="25"/>
      <c r="Q47" s="24"/>
      <c r="R47" s="48"/>
      <c r="S47" s="37"/>
    </row>
    <row r="48" spans="1:19" ht="15.75">
      <c r="A48" s="26" t="s">
        <v>21</v>
      </c>
      <c r="B48" s="26"/>
      <c r="E48" s="58" t="s">
        <v>32</v>
      </c>
      <c r="G48" s="20"/>
      <c r="H48" s="20" t="s">
        <v>36</v>
      </c>
      <c r="J48" s="55"/>
      <c r="M48" s="55" t="s">
        <v>29</v>
      </c>
      <c r="N48" s="25"/>
      <c r="O48" s="25"/>
      <c r="Q48" s="55"/>
      <c r="R48" s="55" t="s">
        <v>22</v>
      </c>
      <c r="S48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3:Q16 N18:Q41">
    <cfRule type="cellIs" dxfId="50" priority="12" operator="equal">
      <formula>0</formula>
    </cfRule>
  </conditionalFormatting>
  <conditionalFormatting sqref="N13:Q16 N18:Q41">
    <cfRule type="cellIs" dxfId="49" priority="11" operator="equal">
      <formula>"Ko Đạt"</formula>
    </cfRule>
  </conditionalFormatting>
  <conditionalFormatting sqref="S13:S16 S18:S41">
    <cfRule type="cellIs" dxfId="48" priority="10" operator="notEqual">
      <formula>"CNTN"</formula>
    </cfRule>
  </conditionalFormatting>
  <conditionalFormatting sqref="J13:K16 J18:K41">
    <cfRule type="cellIs" dxfId="47" priority="9" operator="lessThan">
      <formula>5.5</formula>
    </cfRule>
  </conditionalFormatting>
  <conditionalFormatting sqref="J13:K16 J18:K41">
    <cfRule type="cellIs" dxfId="46" priority="8" operator="lessThan">
      <formula>5.5</formula>
    </cfRule>
  </conditionalFormatting>
  <conditionalFormatting sqref="N10:P12">
    <cfRule type="cellIs" dxfId="45" priority="7" operator="equal">
      <formula>0</formula>
    </cfRule>
  </conditionalFormatting>
  <conditionalFormatting sqref="N10:P12">
    <cfRule type="cellIs" dxfId="44" priority="6" operator="equal">
      <formula>"Ko Đạt"</formula>
    </cfRule>
  </conditionalFormatting>
  <conditionalFormatting sqref="S10:S12">
    <cfRule type="cellIs" dxfId="43" priority="5" operator="notEqual">
      <formula>"CNTN"</formula>
    </cfRule>
  </conditionalFormatting>
  <conditionalFormatting sqref="J10:K12">
    <cfRule type="cellIs" dxfId="42" priority="4" operator="lessThan">
      <formula>5.5</formula>
    </cfRule>
  </conditionalFormatting>
  <conditionalFormatting sqref="J10:K12">
    <cfRule type="cellIs" dxfId="41" priority="3" operator="lessThan">
      <formula>5.5</formula>
    </cfRule>
  </conditionalFormatting>
  <conditionalFormatting sqref="Q10:Q12">
    <cfRule type="cellIs" dxfId="40" priority="2" operator="equal">
      <formula>0</formula>
    </cfRule>
  </conditionalFormatting>
  <conditionalFormatting sqref="Q10:Q12">
    <cfRule type="cellIs" dxfId="39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H14" sqref="H14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2" t="s">
        <v>38</v>
      </c>
      <c r="B1" s="132"/>
      <c r="C1" s="132"/>
      <c r="D1" s="132"/>
      <c r="E1" s="77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77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77"/>
      <c r="B3" s="77"/>
      <c r="C3" s="77"/>
      <c r="D3" s="77"/>
      <c r="E3" s="77"/>
      <c r="F3" s="131" t="s">
        <v>53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1" t="s">
        <v>49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27217952863</v>
      </c>
      <c r="C10" s="38" t="s">
        <v>142</v>
      </c>
      <c r="D10" s="27" t="s">
        <v>143</v>
      </c>
      <c r="E10" s="34" t="s">
        <v>144</v>
      </c>
      <c r="F10" s="28">
        <v>37813</v>
      </c>
      <c r="G10" s="29" t="s">
        <v>97</v>
      </c>
      <c r="H10" s="30" t="s">
        <v>58</v>
      </c>
      <c r="I10" s="31">
        <v>7.29</v>
      </c>
      <c r="J10" s="32"/>
      <c r="K10" s="32">
        <v>8.6</v>
      </c>
      <c r="L10" s="31">
        <v>7.32</v>
      </c>
      <c r="M10" s="31">
        <v>3.07</v>
      </c>
      <c r="N10" s="33" t="s">
        <v>59</v>
      </c>
      <c r="O10" s="33" t="s">
        <v>59</v>
      </c>
      <c r="P10" s="33" t="s">
        <v>59</v>
      </c>
      <c r="Q10" s="33" t="s">
        <v>67</v>
      </c>
      <c r="R10" s="41">
        <v>0</v>
      </c>
      <c r="S10" s="39" t="s">
        <v>61</v>
      </c>
    </row>
    <row r="11" spans="1:19" ht="21" customHeight="1">
      <c r="A11" s="35">
        <f>A10+1</f>
        <v>2</v>
      </c>
      <c r="B11" s="76">
        <v>27212822349</v>
      </c>
      <c r="C11" s="38" t="s">
        <v>145</v>
      </c>
      <c r="D11" s="27" t="s">
        <v>146</v>
      </c>
      <c r="E11" s="34" t="s">
        <v>144</v>
      </c>
      <c r="F11" s="28">
        <v>37674</v>
      </c>
      <c r="G11" s="29" t="s">
        <v>81</v>
      </c>
      <c r="H11" s="30" t="s">
        <v>58</v>
      </c>
      <c r="I11" s="31">
        <v>8.51</v>
      </c>
      <c r="J11" s="32"/>
      <c r="K11" s="32">
        <v>10</v>
      </c>
      <c r="L11" s="31">
        <v>8.5500000000000007</v>
      </c>
      <c r="M11" s="31">
        <v>3.72</v>
      </c>
      <c r="N11" s="33" t="s">
        <v>59</v>
      </c>
      <c r="O11" s="33" t="s">
        <v>59</v>
      </c>
      <c r="P11" s="33" t="s">
        <v>59</v>
      </c>
      <c r="Q11" s="33" t="s">
        <v>60</v>
      </c>
      <c r="R11" s="41">
        <v>0</v>
      </c>
      <c r="S11" s="39" t="s">
        <v>61</v>
      </c>
    </row>
    <row r="12" spans="1:19" ht="21" customHeight="1">
      <c r="A12" s="35">
        <f t="shared" ref="A12:A41" si="0">A11+1</f>
        <v>3</v>
      </c>
      <c r="B12" s="76">
        <v>27217902364</v>
      </c>
      <c r="C12" s="38" t="s">
        <v>147</v>
      </c>
      <c r="D12" s="27" t="s">
        <v>148</v>
      </c>
      <c r="E12" s="34" t="s">
        <v>144</v>
      </c>
      <c r="F12" s="28">
        <v>37840</v>
      </c>
      <c r="G12" s="29" t="s">
        <v>97</v>
      </c>
      <c r="H12" s="30" t="s">
        <v>82</v>
      </c>
      <c r="I12" s="31">
        <v>7.74</v>
      </c>
      <c r="J12" s="32"/>
      <c r="K12" s="32">
        <v>8.6999999999999993</v>
      </c>
      <c r="L12" s="31">
        <v>7.77</v>
      </c>
      <c r="M12" s="31">
        <v>3.34</v>
      </c>
      <c r="N12" s="33" t="s">
        <v>59</v>
      </c>
      <c r="O12" s="33" t="s">
        <v>59</v>
      </c>
      <c r="P12" s="33" t="s">
        <v>59</v>
      </c>
      <c r="Q12" s="33" t="s">
        <v>67</v>
      </c>
      <c r="R12" s="41">
        <v>0</v>
      </c>
      <c r="S12" s="39" t="s">
        <v>61</v>
      </c>
    </row>
    <row r="13" spans="1:19" ht="21" customHeight="1">
      <c r="A13" s="91" t="s">
        <v>49</v>
      </c>
      <c r="B13" s="3"/>
      <c r="C13" s="4"/>
      <c r="D13" s="5"/>
      <c r="E13" s="5"/>
      <c r="F13" s="6"/>
      <c r="G13" s="4"/>
      <c r="H13" s="4"/>
      <c r="I13" s="4"/>
      <c r="J13" s="4"/>
      <c r="K13" s="4"/>
      <c r="L13" s="4"/>
      <c r="M13" s="7"/>
      <c r="N13" s="7"/>
      <c r="O13" s="8"/>
      <c r="P13" s="8"/>
      <c r="Q13" s="7"/>
      <c r="R13" s="9"/>
      <c r="S13" s="45"/>
    </row>
    <row r="14" spans="1:19" ht="21" customHeight="1">
      <c r="A14" s="35">
        <v>1</v>
      </c>
      <c r="B14" s="76">
        <v>27217929563</v>
      </c>
      <c r="C14" s="38" t="s">
        <v>149</v>
      </c>
      <c r="D14" s="27" t="s">
        <v>84</v>
      </c>
      <c r="E14" s="34" t="s">
        <v>144</v>
      </c>
      <c r="F14" s="28">
        <v>37567</v>
      </c>
      <c r="G14" s="29" t="s">
        <v>141</v>
      </c>
      <c r="H14" s="30" t="s">
        <v>58</v>
      </c>
      <c r="I14" s="31">
        <v>7.44</v>
      </c>
      <c r="J14" s="32"/>
      <c r="K14" s="32" t="s">
        <v>150</v>
      </c>
      <c r="L14" s="31">
        <v>7.53</v>
      </c>
      <c r="M14" s="31">
        <v>3.16</v>
      </c>
      <c r="N14" s="33" t="s">
        <v>59</v>
      </c>
      <c r="O14" s="33" t="s">
        <v>59</v>
      </c>
      <c r="P14" s="33" t="s">
        <v>59</v>
      </c>
      <c r="Q14" s="33">
        <v>0</v>
      </c>
      <c r="R14" s="41">
        <v>6</v>
      </c>
      <c r="S14" s="39" t="s">
        <v>71</v>
      </c>
    </row>
    <row r="15" spans="1:19" ht="21" customHeight="1">
      <c r="A15" s="35">
        <f t="shared" si="0"/>
        <v>2</v>
      </c>
      <c r="B15" s="7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customHeight="1">
      <c r="A16" s="35">
        <f t="shared" si="0"/>
        <v>3</v>
      </c>
      <c r="B16" s="7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customHeight="1">
      <c r="A17" s="35">
        <f t="shared" si="0"/>
        <v>4</v>
      </c>
      <c r="B17" s="7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customHeight="1">
      <c r="A18" s="35">
        <f t="shared" si="0"/>
        <v>5</v>
      </c>
      <c r="B18" s="7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customHeight="1">
      <c r="A19" s="35">
        <f t="shared" si="0"/>
        <v>6</v>
      </c>
      <c r="B19" s="7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customHeight="1">
      <c r="A20" s="35">
        <f t="shared" si="0"/>
        <v>7</v>
      </c>
      <c r="B20" s="7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customHeight="1">
      <c r="A21" s="35">
        <f t="shared" si="0"/>
        <v>8</v>
      </c>
      <c r="B21" s="7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customHeight="1">
      <c r="A22" s="35">
        <f t="shared" si="0"/>
        <v>9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customHeight="1">
      <c r="A23" s="35">
        <f t="shared" si="0"/>
        <v>10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customHeight="1">
      <c r="A24" s="35">
        <f t="shared" si="0"/>
        <v>11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customHeight="1">
      <c r="A25" s="35">
        <f t="shared" si="0"/>
        <v>12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customHeight="1">
      <c r="A26" s="35">
        <f t="shared" si="0"/>
        <v>13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customHeight="1">
      <c r="A27" s="35">
        <f t="shared" si="0"/>
        <v>14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customHeight="1">
      <c r="A28" s="35">
        <f t="shared" si="0"/>
        <v>15</v>
      </c>
      <c r="B28" s="7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customHeight="1">
      <c r="A29" s="35">
        <f t="shared" si="0"/>
        <v>16</v>
      </c>
      <c r="B29" s="7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customHeight="1">
      <c r="A30" s="35">
        <f t="shared" si="0"/>
        <v>17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customHeight="1">
      <c r="A31" s="35">
        <f t="shared" si="0"/>
        <v>18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customHeight="1">
      <c r="A32" s="35">
        <f t="shared" si="0"/>
        <v>19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customHeight="1">
      <c r="A33" s="35">
        <f t="shared" si="0"/>
        <v>20</v>
      </c>
      <c r="B33" s="7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customHeight="1">
      <c r="A34" s="35">
        <f t="shared" si="0"/>
        <v>21</v>
      </c>
      <c r="B34" s="7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customHeight="1">
      <c r="A35" s="35">
        <f t="shared" si="0"/>
        <v>22</v>
      </c>
      <c r="B35" s="7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customHeight="1">
      <c r="A36" s="35">
        <f t="shared" si="0"/>
        <v>23</v>
      </c>
      <c r="B36" s="7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s="46" customFormat="1" ht="20.100000000000001" customHeight="1">
      <c r="A37" s="35">
        <f t="shared" si="0"/>
        <v>24</v>
      </c>
      <c r="B37" s="62"/>
      <c r="C37" s="63"/>
      <c r="D37" s="64"/>
      <c r="E37" s="65"/>
      <c r="F37" s="66"/>
      <c r="G37" s="67"/>
      <c r="H37" s="68"/>
      <c r="I37" s="69"/>
      <c r="J37" s="70"/>
      <c r="K37" s="70"/>
      <c r="L37" s="69"/>
      <c r="M37" s="69"/>
      <c r="N37" s="71"/>
      <c r="O37" s="71"/>
      <c r="P37" s="71"/>
      <c r="Q37" s="71"/>
      <c r="R37" s="72"/>
      <c r="S37" s="73"/>
    </row>
    <row r="38" spans="1:19" s="46" customFormat="1" ht="20.100000000000001" customHeight="1">
      <c r="A38" s="35">
        <f t="shared" si="0"/>
        <v>25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s="46" customFormat="1" ht="20.100000000000001" customHeight="1">
      <c r="A39" s="35">
        <f t="shared" si="0"/>
        <v>26</v>
      </c>
      <c r="B39" s="3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s="46" customFormat="1" ht="20.100000000000001" customHeight="1">
      <c r="A40" s="35">
        <f t="shared" si="0"/>
        <v>27</v>
      </c>
      <c r="B40" s="3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s="46" customFormat="1" ht="20.100000000000001" customHeight="1">
      <c r="A41" s="35">
        <f t="shared" si="0"/>
        <v>28</v>
      </c>
      <c r="B41" s="3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18">
      <c r="A42" s="11"/>
      <c r="B42" s="12"/>
      <c r="D42" s="13"/>
      <c r="E42" s="13"/>
      <c r="F42" s="14"/>
      <c r="G42" s="15"/>
      <c r="H42" s="16"/>
      <c r="I42" s="17"/>
      <c r="J42" s="17"/>
      <c r="K42" s="17"/>
      <c r="L42" s="17"/>
      <c r="M42" s="17"/>
      <c r="N42" s="17"/>
      <c r="O42" s="17"/>
      <c r="Q42" s="54"/>
      <c r="R42" s="54" t="str">
        <f ca="1">"Đà Nẵng, ngày"&amp;" "&amp; TEXT(DAY(NOW()),"00")&amp;" tháng "&amp;TEXT(MONTH(NOW()),"00")&amp;" năm "&amp;YEAR(NOW())</f>
        <v>Đà Nẵng, ngày 06 tháng 06 năm 2025</v>
      </c>
      <c r="S42" s="54"/>
    </row>
    <row r="43" spans="1:19">
      <c r="A43" s="18" t="s">
        <v>18</v>
      </c>
      <c r="B43" s="19"/>
      <c r="E43" s="20" t="s">
        <v>25</v>
      </c>
      <c r="H43" s="20" t="s">
        <v>19</v>
      </c>
      <c r="J43" s="55"/>
      <c r="M43" s="55" t="s">
        <v>20</v>
      </c>
      <c r="N43" s="21"/>
      <c r="O43" s="21"/>
      <c r="Q43" s="55"/>
      <c r="R43" s="55" t="s">
        <v>30</v>
      </c>
      <c r="S43" s="55"/>
    </row>
    <row r="44" spans="1:19" ht="18">
      <c r="A44" s="22"/>
      <c r="G44" s="37"/>
      <c r="H44" s="22"/>
      <c r="J44" s="23"/>
      <c r="M44" s="23"/>
      <c r="N44" s="21"/>
      <c r="O44" s="21"/>
      <c r="Q44" s="42"/>
      <c r="R44" s="42"/>
      <c r="S44" s="42"/>
    </row>
    <row r="45" spans="1:19" ht="15.75">
      <c r="A45" s="22"/>
      <c r="G45" s="37"/>
      <c r="H45" s="22"/>
      <c r="J45" s="23"/>
      <c r="M45" s="23"/>
      <c r="N45" s="21"/>
      <c r="O45" s="21"/>
      <c r="Q45" s="24"/>
      <c r="R45" s="21"/>
      <c r="S45" s="37"/>
    </row>
    <row r="46" spans="1:19" ht="15.75">
      <c r="A46" s="22"/>
      <c r="G46" s="37"/>
      <c r="H46" s="22"/>
      <c r="J46" s="23"/>
      <c r="M46" s="23"/>
      <c r="N46" s="25"/>
      <c r="O46" s="25"/>
      <c r="Q46" s="24"/>
      <c r="R46" s="48"/>
      <c r="S46" s="37"/>
    </row>
    <row r="47" spans="1:19" ht="15.75">
      <c r="A47" s="22"/>
      <c r="G47" s="37"/>
      <c r="H47" s="22"/>
      <c r="J47" s="23"/>
      <c r="M47" s="23"/>
      <c r="N47" s="25"/>
      <c r="O47" s="25"/>
      <c r="Q47" s="24"/>
      <c r="R47" s="48"/>
      <c r="S47" s="37"/>
    </row>
    <row r="48" spans="1:19" ht="15.75">
      <c r="A48" s="26" t="s">
        <v>21</v>
      </c>
      <c r="B48" s="26"/>
      <c r="E48" s="58" t="s">
        <v>32</v>
      </c>
      <c r="G48" s="20"/>
      <c r="H48" s="20" t="s">
        <v>36</v>
      </c>
      <c r="J48" s="55"/>
      <c r="M48" s="55" t="s">
        <v>29</v>
      </c>
      <c r="N48" s="25"/>
      <c r="O48" s="25"/>
      <c r="Q48" s="55"/>
      <c r="R48" s="55" t="s">
        <v>22</v>
      </c>
      <c r="S48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4:Q41">
    <cfRule type="cellIs" dxfId="38" priority="12" operator="equal">
      <formula>0</formula>
    </cfRule>
  </conditionalFormatting>
  <conditionalFormatting sqref="N14:Q41">
    <cfRule type="cellIs" dxfId="37" priority="11" operator="equal">
      <formula>"Ko Đạt"</formula>
    </cfRule>
  </conditionalFormatting>
  <conditionalFormatting sqref="S14:S41">
    <cfRule type="cellIs" dxfId="36" priority="10" operator="notEqual">
      <formula>"CNTN"</formula>
    </cfRule>
  </conditionalFormatting>
  <conditionalFormatting sqref="J14:K41">
    <cfRule type="cellIs" dxfId="35" priority="9" operator="lessThan">
      <formula>5.5</formula>
    </cfRule>
  </conditionalFormatting>
  <conditionalFormatting sqref="J14:K41">
    <cfRule type="cellIs" dxfId="34" priority="8" operator="lessThan">
      <formula>5.5</formula>
    </cfRule>
  </conditionalFormatting>
  <conditionalFormatting sqref="N10:P12">
    <cfRule type="cellIs" dxfId="33" priority="7" operator="equal">
      <formula>0</formula>
    </cfRule>
  </conditionalFormatting>
  <conditionalFormatting sqref="N10:P12">
    <cfRule type="cellIs" dxfId="32" priority="6" operator="equal">
      <formula>"Ko Đạt"</formula>
    </cfRule>
  </conditionalFormatting>
  <conditionalFormatting sqref="S10:S12">
    <cfRule type="cellIs" dxfId="31" priority="5" operator="notEqual">
      <formula>"CNTN"</formula>
    </cfRule>
  </conditionalFormatting>
  <conditionalFormatting sqref="J10:K12">
    <cfRule type="cellIs" dxfId="30" priority="4" operator="lessThan">
      <formula>5.5</formula>
    </cfRule>
  </conditionalFormatting>
  <conditionalFormatting sqref="J10:K12">
    <cfRule type="cellIs" dxfId="29" priority="3" operator="lessThan">
      <formula>5.5</formula>
    </cfRule>
  </conditionalFormatting>
  <conditionalFormatting sqref="Q10:Q12">
    <cfRule type="cellIs" dxfId="28" priority="2" operator="equal">
      <formula>0</formula>
    </cfRule>
  </conditionalFormatting>
  <conditionalFormatting sqref="Q10:Q12">
    <cfRule type="cellIs" dxfId="27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F1" sqref="F1:S1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2" t="s">
        <v>38</v>
      </c>
      <c r="B1" s="132"/>
      <c r="C1" s="132"/>
      <c r="D1" s="132"/>
      <c r="E1" s="77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77"/>
      <c r="F2" s="131" t="s">
        <v>33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77"/>
      <c r="B3" s="77"/>
      <c r="C3" s="77"/>
      <c r="D3" s="77"/>
      <c r="E3" s="77"/>
      <c r="F3" s="131" t="s">
        <v>52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7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19.5" customHeight="1">
      <c r="A8" s="49" t="s">
        <v>46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1" t="s">
        <v>63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27208021855</v>
      </c>
      <c r="C10" s="38" t="s">
        <v>86</v>
      </c>
      <c r="D10" s="27" t="s">
        <v>87</v>
      </c>
      <c r="E10" s="34" t="s">
        <v>88</v>
      </c>
      <c r="F10" s="28">
        <v>37849</v>
      </c>
      <c r="G10" s="29" t="s">
        <v>89</v>
      </c>
      <c r="H10" s="30" t="s">
        <v>82</v>
      </c>
      <c r="I10" s="31">
        <v>6.79</v>
      </c>
      <c r="J10" s="32"/>
      <c r="K10" s="32">
        <v>7.6</v>
      </c>
      <c r="L10" s="31">
        <v>7.03</v>
      </c>
      <c r="M10" s="31">
        <v>2.86</v>
      </c>
      <c r="N10" s="33">
        <v>0</v>
      </c>
      <c r="O10" s="33">
        <v>0</v>
      </c>
      <c r="P10" s="33" t="s">
        <v>59</v>
      </c>
      <c r="Q10" s="33" t="s">
        <v>85</v>
      </c>
      <c r="R10" s="41">
        <v>4</v>
      </c>
      <c r="S10" s="39" t="s">
        <v>71</v>
      </c>
    </row>
    <row r="11" spans="1:19" ht="21" customHeight="1">
      <c r="A11" s="35">
        <f>A10+1</f>
        <v>2</v>
      </c>
      <c r="B11" s="76">
        <v>27218002244</v>
      </c>
      <c r="C11" s="38" t="s">
        <v>90</v>
      </c>
      <c r="D11" s="27" t="s">
        <v>91</v>
      </c>
      <c r="E11" s="34" t="s">
        <v>88</v>
      </c>
      <c r="F11" s="28">
        <v>37888</v>
      </c>
      <c r="G11" s="29" t="s">
        <v>66</v>
      </c>
      <c r="H11" s="30" t="s">
        <v>58</v>
      </c>
      <c r="I11" s="31">
        <v>6.83</v>
      </c>
      <c r="J11" s="32"/>
      <c r="K11" s="32">
        <v>7.6</v>
      </c>
      <c r="L11" s="31">
        <v>6.9</v>
      </c>
      <c r="M11" s="31">
        <v>2.81</v>
      </c>
      <c r="N11" s="33">
        <v>0</v>
      </c>
      <c r="O11" s="33">
        <v>0</v>
      </c>
      <c r="P11" s="33" t="s">
        <v>59</v>
      </c>
      <c r="Q11" s="33" t="s">
        <v>60</v>
      </c>
      <c r="R11" s="41">
        <v>1</v>
      </c>
      <c r="S11" s="39" t="s">
        <v>71</v>
      </c>
    </row>
    <row r="12" spans="1:19" ht="21" customHeight="1">
      <c r="A12" s="35">
        <f t="shared" ref="A12:A41" si="0">A11+1</f>
        <v>3</v>
      </c>
      <c r="B12" s="76">
        <v>27218046085</v>
      </c>
      <c r="C12" s="38" t="s">
        <v>92</v>
      </c>
      <c r="D12" s="27" t="s">
        <v>93</v>
      </c>
      <c r="E12" s="34" t="s">
        <v>88</v>
      </c>
      <c r="F12" s="28">
        <v>37012</v>
      </c>
      <c r="G12" s="29" t="s">
        <v>94</v>
      </c>
      <c r="H12" s="30" t="s">
        <v>58</v>
      </c>
      <c r="I12" s="31">
        <v>6.34</v>
      </c>
      <c r="J12" s="32"/>
      <c r="K12" s="32">
        <v>7.3</v>
      </c>
      <c r="L12" s="31">
        <v>6.41</v>
      </c>
      <c r="M12" s="31">
        <v>2.4900000000000002</v>
      </c>
      <c r="N12" s="33">
        <v>0</v>
      </c>
      <c r="O12" s="33" t="s">
        <v>59</v>
      </c>
      <c r="P12" s="33" t="s">
        <v>59</v>
      </c>
      <c r="Q12" s="33" t="s">
        <v>60</v>
      </c>
      <c r="R12" s="41">
        <v>2</v>
      </c>
      <c r="S12" s="39" t="s">
        <v>71</v>
      </c>
    </row>
    <row r="13" spans="1:19" ht="21" customHeight="1">
      <c r="A13" s="35">
        <f t="shared" si="0"/>
        <v>4</v>
      </c>
      <c r="B13" s="76">
        <v>27218000376</v>
      </c>
      <c r="C13" s="38" t="s">
        <v>95</v>
      </c>
      <c r="D13" s="27" t="s">
        <v>96</v>
      </c>
      <c r="E13" s="34" t="s">
        <v>88</v>
      </c>
      <c r="F13" s="28">
        <v>35991</v>
      </c>
      <c r="G13" s="29" t="s">
        <v>97</v>
      </c>
      <c r="H13" s="30" t="s">
        <v>58</v>
      </c>
      <c r="I13" s="31">
        <v>7.07</v>
      </c>
      <c r="J13" s="32"/>
      <c r="K13" s="32">
        <v>8.8000000000000007</v>
      </c>
      <c r="L13" s="31">
        <v>7.33</v>
      </c>
      <c r="M13" s="31">
        <v>3.07</v>
      </c>
      <c r="N13" s="33">
        <v>0</v>
      </c>
      <c r="O13" s="33" t="s">
        <v>59</v>
      </c>
      <c r="P13" s="33" t="s">
        <v>59</v>
      </c>
      <c r="Q13" s="33" t="s">
        <v>85</v>
      </c>
      <c r="R13" s="41">
        <v>4</v>
      </c>
      <c r="S13" s="39" t="s">
        <v>71</v>
      </c>
    </row>
    <row r="14" spans="1:19" ht="21" customHeight="1">
      <c r="A14" s="35">
        <f t="shared" si="0"/>
        <v>5</v>
      </c>
      <c r="B14" s="76">
        <v>27218002377</v>
      </c>
      <c r="C14" s="38" t="s">
        <v>98</v>
      </c>
      <c r="D14" s="27" t="s">
        <v>99</v>
      </c>
      <c r="E14" s="34" t="s">
        <v>88</v>
      </c>
      <c r="F14" s="28">
        <v>37744</v>
      </c>
      <c r="G14" s="29" t="s">
        <v>66</v>
      </c>
      <c r="H14" s="30" t="s">
        <v>58</v>
      </c>
      <c r="I14" s="31">
        <v>6.52</v>
      </c>
      <c r="J14" s="32"/>
      <c r="K14" s="32">
        <v>7</v>
      </c>
      <c r="L14" s="31">
        <v>6.7</v>
      </c>
      <c r="M14" s="31">
        <v>2.65</v>
      </c>
      <c r="N14" s="33">
        <v>0</v>
      </c>
      <c r="O14" s="33" t="s">
        <v>59</v>
      </c>
      <c r="P14" s="33" t="s">
        <v>59</v>
      </c>
      <c r="Q14" s="33" t="s">
        <v>60</v>
      </c>
      <c r="R14" s="41">
        <v>4</v>
      </c>
      <c r="S14" s="39" t="s">
        <v>71</v>
      </c>
    </row>
    <row r="15" spans="1:19" ht="21" customHeight="1">
      <c r="A15" s="35">
        <f t="shared" si="0"/>
        <v>6</v>
      </c>
      <c r="B15" s="76">
        <v>27208039116</v>
      </c>
      <c r="C15" s="38" t="s">
        <v>100</v>
      </c>
      <c r="D15" s="27" t="s">
        <v>101</v>
      </c>
      <c r="E15" s="34" t="s">
        <v>88</v>
      </c>
      <c r="F15" s="28">
        <v>37647</v>
      </c>
      <c r="G15" s="29" t="s">
        <v>102</v>
      </c>
      <c r="H15" s="30" t="s">
        <v>82</v>
      </c>
      <c r="I15" s="31">
        <v>7.27</v>
      </c>
      <c r="J15" s="32"/>
      <c r="K15" s="32">
        <v>8.6999999999999993</v>
      </c>
      <c r="L15" s="31">
        <v>7.47</v>
      </c>
      <c r="M15" s="31">
        <v>3.17</v>
      </c>
      <c r="N15" s="33">
        <v>0</v>
      </c>
      <c r="O15" s="33">
        <v>0</v>
      </c>
      <c r="P15" s="33" t="s">
        <v>59</v>
      </c>
      <c r="Q15" s="33" t="s">
        <v>85</v>
      </c>
      <c r="R15" s="41">
        <v>3</v>
      </c>
      <c r="S15" s="39" t="s">
        <v>71</v>
      </c>
    </row>
    <row r="16" spans="1:19" ht="21" hidden="1" customHeight="1">
      <c r="A16" s="35">
        <f t="shared" si="0"/>
        <v>7</v>
      </c>
      <c r="B16" s="7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35">
        <f t="shared" si="0"/>
        <v>8</v>
      </c>
      <c r="B17" s="7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>
        <f t="shared" si="0"/>
        <v>9</v>
      </c>
      <c r="B18" s="7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>
        <f t="shared" si="0"/>
        <v>10</v>
      </c>
      <c r="B19" s="7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>
        <f t="shared" si="0"/>
        <v>11</v>
      </c>
      <c r="B20" s="7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>
        <f t="shared" si="0"/>
        <v>12</v>
      </c>
      <c r="B21" s="7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>
        <f t="shared" si="0"/>
        <v>13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0"/>
        <v>14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0"/>
        <v>15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0"/>
        <v>16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0"/>
        <v>17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0"/>
        <v>18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0"/>
        <v>19</v>
      </c>
      <c r="B28" s="7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0"/>
        <v>20</v>
      </c>
      <c r="B29" s="7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0"/>
        <v>21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0"/>
        <v>22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0"/>
        <v>23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0"/>
        <v>24</v>
      </c>
      <c r="B33" s="7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0"/>
        <v>25</v>
      </c>
      <c r="B34" s="7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0"/>
        <v>26</v>
      </c>
      <c r="B35" s="7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0"/>
        <v>27</v>
      </c>
      <c r="B36" s="7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s="46" customFormat="1" ht="20.100000000000001" hidden="1" customHeight="1">
      <c r="A37" s="35">
        <f t="shared" si="0"/>
        <v>28</v>
      </c>
      <c r="B37" s="62"/>
      <c r="C37" s="63"/>
      <c r="D37" s="64"/>
      <c r="E37" s="65"/>
      <c r="F37" s="66"/>
      <c r="G37" s="67"/>
      <c r="H37" s="68"/>
      <c r="I37" s="69"/>
      <c r="J37" s="70"/>
      <c r="K37" s="70"/>
      <c r="L37" s="69"/>
      <c r="M37" s="69"/>
      <c r="N37" s="71"/>
      <c r="O37" s="71"/>
      <c r="P37" s="71"/>
      <c r="Q37" s="71"/>
      <c r="R37" s="72"/>
      <c r="S37" s="73"/>
    </row>
    <row r="38" spans="1:19" s="46" customFormat="1" ht="20.100000000000001" hidden="1" customHeight="1">
      <c r="A38" s="35">
        <f t="shared" si="0"/>
        <v>29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s="46" customFormat="1" ht="20.100000000000001" hidden="1" customHeight="1">
      <c r="A39" s="35">
        <f t="shared" si="0"/>
        <v>30</v>
      </c>
      <c r="B39" s="3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s="46" customFormat="1" ht="20.100000000000001" hidden="1" customHeight="1">
      <c r="A40" s="35">
        <f t="shared" si="0"/>
        <v>31</v>
      </c>
      <c r="B40" s="3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s="46" customFormat="1" ht="20.100000000000001" hidden="1" customHeight="1">
      <c r="A41" s="35">
        <f t="shared" si="0"/>
        <v>32</v>
      </c>
      <c r="B41" s="3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18">
      <c r="A42" s="11"/>
      <c r="B42" s="12"/>
      <c r="D42" s="13"/>
      <c r="E42" s="13"/>
      <c r="F42" s="14"/>
      <c r="G42" s="15"/>
      <c r="H42" s="16"/>
      <c r="I42" s="17"/>
      <c r="J42" s="17"/>
      <c r="K42" s="17"/>
      <c r="L42" s="17"/>
      <c r="M42" s="17"/>
      <c r="N42" s="17"/>
      <c r="O42" s="17"/>
      <c r="Q42" s="54"/>
      <c r="R42" s="54" t="str">
        <f ca="1">"Đà Nẵng, ngày"&amp;" "&amp; TEXT(DAY(NOW()),"00")&amp;" tháng "&amp;TEXT(MONTH(NOW()),"00")&amp;" năm "&amp;YEAR(NOW())</f>
        <v>Đà Nẵng, ngày 06 tháng 06 năm 2025</v>
      </c>
      <c r="S42" s="54"/>
    </row>
    <row r="43" spans="1:19">
      <c r="A43" s="18" t="s">
        <v>18</v>
      </c>
      <c r="B43" s="19"/>
      <c r="E43" s="20" t="s">
        <v>25</v>
      </c>
      <c r="H43" s="20" t="s">
        <v>19</v>
      </c>
      <c r="J43" s="55"/>
      <c r="M43" s="55" t="s">
        <v>20</v>
      </c>
      <c r="N43" s="21"/>
      <c r="O43" s="21"/>
      <c r="Q43" s="55"/>
      <c r="R43" s="55" t="s">
        <v>30</v>
      </c>
      <c r="S43" s="55"/>
    </row>
    <row r="44" spans="1:19" ht="18">
      <c r="A44" s="22"/>
      <c r="G44" s="37"/>
      <c r="H44" s="22"/>
      <c r="J44" s="23"/>
      <c r="M44" s="23"/>
      <c r="N44" s="21"/>
      <c r="O44" s="21"/>
      <c r="Q44" s="42"/>
      <c r="R44" s="42"/>
      <c r="S44" s="42"/>
    </row>
    <row r="45" spans="1:19" ht="15.75">
      <c r="A45" s="22"/>
      <c r="G45" s="37"/>
      <c r="H45" s="22"/>
      <c r="J45" s="23"/>
      <c r="M45" s="23"/>
      <c r="N45" s="21"/>
      <c r="O45" s="21"/>
      <c r="Q45" s="24"/>
      <c r="R45" s="21"/>
      <c r="S45" s="37"/>
    </row>
    <row r="46" spans="1:19" ht="15.75">
      <c r="A46" s="22"/>
      <c r="G46" s="37"/>
      <c r="H46" s="22"/>
      <c r="J46" s="23"/>
      <c r="M46" s="23"/>
      <c r="N46" s="25"/>
      <c r="O46" s="25"/>
      <c r="Q46" s="24"/>
      <c r="R46" s="48"/>
      <c r="S46" s="37"/>
    </row>
    <row r="47" spans="1:19" ht="15.75">
      <c r="A47" s="22"/>
      <c r="G47" s="37"/>
      <c r="H47" s="22"/>
      <c r="J47" s="23"/>
      <c r="M47" s="23"/>
      <c r="N47" s="25"/>
      <c r="O47" s="25"/>
      <c r="Q47" s="24"/>
      <c r="R47" s="48"/>
      <c r="S47" s="37"/>
    </row>
    <row r="48" spans="1:19" ht="15.75">
      <c r="A48" s="26" t="s">
        <v>21</v>
      </c>
      <c r="B48" s="26"/>
      <c r="E48" s="58" t="s">
        <v>39</v>
      </c>
      <c r="G48" s="20"/>
      <c r="H48" s="20" t="s">
        <v>44</v>
      </c>
      <c r="J48" s="55"/>
      <c r="M48" s="55" t="s">
        <v>29</v>
      </c>
      <c r="N48" s="25"/>
      <c r="O48" s="25"/>
      <c r="Q48" s="55"/>
      <c r="R48" s="55" t="s">
        <v>22</v>
      </c>
      <c r="S48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3:Q41">
    <cfRule type="cellIs" dxfId="26" priority="12" operator="equal">
      <formula>0</formula>
    </cfRule>
  </conditionalFormatting>
  <conditionalFormatting sqref="N13:Q41">
    <cfRule type="cellIs" dxfId="25" priority="11" operator="equal">
      <formula>"Ko Đạt"</formula>
    </cfRule>
  </conditionalFormatting>
  <conditionalFormatting sqref="S13:S41">
    <cfRule type="cellIs" dxfId="24" priority="10" operator="notEqual">
      <formula>"CNTN"</formula>
    </cfRule>
  </conditionalFormatting>
  <conditionalFormatting sqref="J13:K41">
    <cfRule type="cellIs" dxfId="23" priority="9" operator="lessThan">
      <formula>5.5</formula>
    </cfRule>
  </conditionalFormatting>
  <conditionalFormatting sqref="J13:K41">
    <cfRule type="cellIs" dxfId="22" priority="8" operator="lessThan">
      <formula>5.5</formula>
    </cfRule>
  </conditionalFormatting>
  <conditionalFormatting sqref="N10:P12">
    <cfRule type="cellIs" dxfId="21" priority="7" operator="equal">
      <formula>0</formula>
    </cfRule>
  </conditionalFormatting>
  <conditionalFormatting sqref="N10:P12">
    <cfRule type="cellIs" dxfId="20" priority="6" operator="equal">
      <formula>"Ko Đạt"</formula>
    </cfRule>
  </conditionalFormatting>
  <conditionalFormatting sqref="S10:S12">
    <cfRule type="cellIs" dxfId="19" priority="5" operator="notEqual">
      <formula>"CNTN"</formula>
    </cfRule>
  </conditionalFormatting>
  <conditionalFormatting sqref="J10:K12">
    <cfRule type="cellIs" dxfId="18" priority="4" operator="lessThan">
      <formula>5.5</formula>
    </cfRule>
  </conditionalFormatting>
  <conditionalFormatting sqref="J10:K12">
    <cfRule type="cellIs" dxfId="17" priority="3" operator="lessThan">
      <formula>5.5</formula>
    </cfRule>
  </conditionalFormatting>
  <conditionalFormatting sqref="Q10:Q12">
    <cfRule type="cellIs" dxfId="16" priority="2" operator="equal">
      <formula>0</formula>
    </cfRule>
  </conditionalFormatting>
  <conditionalFormatting sqref="Q10:Q12">
    <cfRule type="cellIs" dxfId="15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K13" sqref="K13"/>
    </sheetView>
  </sheetViews>
  <sheetFormatPr defaultRowHeight="15"/>
  <cols>
    <col min="1" max="1" width="3.28515625" customWidth="1"/>
    <col min="2" max="2" width="12.42578125" customWidth="1"/>
    <col min="3" max="3" width="13.7109375" customWidth="1"/>
    <col min="4" max="4" width="7.140625" customWidth="1"/>
    <col min="5" max="5" width="10.28515625" customWidth="1"/>
    <col min="6" max="6" width="10.85546875" customWidth="1"/>
    <col min="7" max="7" width="9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6.7109375" customWidth="1"/>
    <col min="18" max="18" width="10.7109375" style="43" customWidth="1"/>
    <col min="19" max="19" width="12.7109375" style="46" customWidth="1"/>
  </cols>
  <sheetData>
    <row r="1" spans="1:19" ht="15.75">
      <c r="A1" s="132" t="s">
        <v>38</v>
      </c>
      <c r="B1" s="132"/>
      <c r="C1" s="132"/>
      <c r="D1" s="132"/>
      <c r="E1" s="60"/>
      <c r="F1" s="131" t="s">
        <v>45</v>
      </c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5.75">
      <c r="A2" s="133" t="s">
        <v>31</v>
      </c>
      <c r="B2" s="133"/>
      <c r="C2" s="133"/>
      <c r="D2" s="133"/>
      <c r="E2" s="60"/>
      <c r="F2" s="131" t="s">
        <v>41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5.75">
      <c r="A3" s="60"/>
      <c r="B3" s="60"/>
      <c r="C3" s="60"/>
      <c r="D3" s="60"/>
      <c r="E3" s="60"/>
      <c r="F3" s="131" t="s">
        <v>42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8.25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8" customHeight="1">
      <c r="A5" s="143" t="s">
        <v>0</v>
      </c>
      <c r="B5" s="146" t="s">
        <v>1</v>
      </c>
      <c r="C5" s="122" t="s">
        <v>2</v>
      </c>
      <c r="D5" s="123"/>
      <c r="E5" s="128" t="s">
        <v>3</v>
      </c>
      <c r="F5" s="128" t="s">
        <v>4</v>
      </c>
      <c r="G5" s="143" t="s">
        <v>5</v>
      </c>
      <c r="H5" s="153" t="s">
        <v>6</v>
      </c>
      <c r="I5" s="140" t="s">
        <v>43</v>
      </c>
      <c r="J5" s="138" t="s">
        <v>8</v>
      </c>
      <c r="K5" s="139"/>
      <c r="L5" s="149" t="s">
        <v>28</v>
      </c>
      <c r="M5" s="150"/>
      <c r="N5" s="140" t="s">
        <v>11</v>
      </c>
      <c r="O5" s="140" t="s">
        <v>9</v>
      </c>
      <c r="P5" s="140" t="s">
        <v>10</v>
      </c>
      <c r="Q5" s="140" t="s">
        <v>12</v>
      </c>
      <c r="R5" s="134" t="s">
        <v>13</v>
      </c>
      <c r="S5" s="134" t="s">
        <v>14</v>
      </c>
    </row>
    <row r="6" spans="1:19" ht="27.75" customHeight="1">
      <c r="A6" s="144"/>
      <c r="B6" s="147"/>
      <c r="C6" s="124"/>
      <c r="D6" s="125"/>
      <c r="E6" s="129"/>
      <c r="F6" s="129"/>
      <c r="G6" s="144"/>
      <c r="H6" s="154"/>
      <c r="I6" s="141"/>
      <c r="J6" s="140" t="s">
        <v>15</v>
      </c>
      <c r="K6" s="134" t="s">
        <v>27</v>
      </c>
      <c r="L6" s="151"/>
      <c r="M6" s="152"/>
      <c r="N6" s="141"/>
      <c r="O6" s="141"/>
      <c r="P6" s="141"/>
      <c r="Q6" s="141"/>
      <c r="R6" s="135"/>
      <c r="S6" s="135"/>
    </row>
    <row r="7" spans="1:19" ht="16.5" customHeight="1">
      <c r="A7" s="145"/>
      <c r="B7" s="148"/>
      <c r="C7" s="126"/>
      <c r="D7" s="127"/>
      <c r="E7" s="130"/>
      <c r="F7" s="130"/>
      <c r="G7" s="145"/>
      <c r="H7" s="155"/>
      <c r="I7" s="142"/>
      <c r="J7" s="142"/>
      <c r="K7" s="136"/>
      <c r="L7" s="1" t="s">
        <v>16</v>
      </c>
      <c r="M7" s="2" t="s">
        <v>17</v>
      </c>
      <c r="N7" s="142"/>
      <c r="O7" s="142"/>
      <c r="P7" s="142"/>
      <c r="Q7" s="142"/>
      <c r="R7" s="136"/>
      <c r="S7" s="136"/>
    </row>
    <row r="8" spans="1:19" ht="21" customHeight="1">
      <c r="A8" s="49" t="s">
        <v>46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s="75" customFormat="1" ht="18" customHeight="1">
      <c r="A9" s="91" t="s">
        <v>62</v>
      </c>
      <c r="B9" s="51"/>
      <c r="C9" s="4"/>
      <c r="D9" s="5"/>
      <c r="E9" s="74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9"/>
    </row>
    <row r="10" spans="1:19" s="75" customFormat="1" ht="18" customHeight="1">
      <c r="A10" s="35">
        <v>1</v>
      </c>
      <c r="B10" s="76">
        <v>25211216071</v>
      </c>
      <c r="C10" s="38" t="s">
        <v>54</v>
      </c>
      <c r="D10" s="27" t="s">
        <v>55</v>
      </c>
      <c r="E10" s="34" t="s">
        <v>56</v>
      </c>
      <c r="F10" s="28">
        <v>37174</v>
      </c>
      <c r="G10" s="29" t="s">
        <v>57</v>
      </c>
      <c r="H10" s="30" t="s">
        <v>58</v>
      </c>
      <c r="I10" s="31">
        <v>7.97</v>
      </c>
      <c r="J10" s="32"/>
      <c r="K10" s="32">
        <v>8.4</v>
      </c>
      <c r="L10" s="31">
        <v>7.98</v>
      </c>
      <c r="M10" s="31">
        <v>3.43</v>
      </c>
      <c r="N10" s="33" t="s">
        <v>59</v>
      </c>
      <c r="O10" s="33" t="s">
        <v>59</v>
      </c>
      <c r="P10" s="33" t="s">
        <v>59</v>
      </c>
      <c r="Q10" s="33" t="s">
        <v>60</v>
      </c>
      <c r="R10" s="41">
        <v>0</v>
      </c>
      <c r="S10" s="39" t="s">
        <v>61</v>
      </c>
    </row>
    <row r="11" spans="1:19" s="75" customFormat="1" ht="18" hidden="1" customHeight="1">
      <c r="A11" s="35">
        <f>A10+1</f>
        <v>2</v>
      </c>
      <c r="B11" s="76"/>
      <c r="C11" s="38"/>
      <c r="D11" s="27"/>
      <c r="E11" s="34"/>
      <c r="F11" s="28"/>
      <c r="G11" s="29"/>
      <c r="H11" s="30"/>
      <c r="I11" s="31"/>
      <c r="J11" s="32"/>
      <c r="K11" s="32"/>
      <c r="L11" s="31"/>
      <c r="M11" s="31"/>
      <c r="N11" s="33"/>
      <c r="O11" s="33"/>
      <c r="P11" s="33"/>
      <c r="Q11" s="33"/>
      <c r="R11" s="41"/>
      <c r="S11" s="39"/>
    </row>
    <row r="12" spans="1:19" s="75" customFormat="1" ht="18" customHeight="1">
      <c r="A12" s="91" t="s">
        <v>63</v>
      </c>
      <c r="B12" s="51"/>
      <c r="C12" s="4"/>
      <c r="D12" s="5"/>
      <c r="E12" s="74"/>
      <c r="F12" s="6"/>
      <c r="G12" s="4"/>
      <c r="H12" s="4"/>
      <c r="I12" s="4"/>
      <c r="J12" s="4"/>
      <c r="K12" s="4"/>
      <c r="L12" s="4"/>
      <c r="M12" s="7"/>
      <c r="N12" s="7"/>
      <c r="O12" s="8"/>
      <c r="P12" s="8"/>
      <c r="Q12" s="7"/>
      <c r="R12" s="9"/>
      <c r="S12" s="9"/>
    </row>
    <row r="13" spans="1:19" s="75" customFormat="1" ht="18" customHeight="1">
      <c r="A13" s="35">
        <v>1</v>
      </c>
      <c r="B13" s="76">
        <v>25211103584</v>
      </c>
      <c r="C13" s="38" t="s">
        <v>64</v>
      </c>
      <c r="D13" s="27" t="s">
        <v>65</v>
      </c>
      <c r="E13" s="34" t="s">
        <v>56</v>
      </c>
      <c r="F13" s="28">
        <v>37122</v>
      </c>
      <c r="G13" s="29" t="s">
        <v>66</v>
      </c>
      <c r="H13" s="30" t="s">
        <v>58</v>
      </c>
      <c r="I13" s="31">
        <v>6.21</v>
      </c>
      <c r="J13" s="32"/>
      <c r="K13" s="32">
        <v>0</v>
      </c>
      <c r="L13" s="31">
        <v>6.07</v>
      </c>
      <c r="M13" s="31">
        <v>2.34</v>
      </c>
      <c r="N13" s="33">
        <v>0</v>
      </c>
      <c r="O13" s="33" t="s">
        <v>59</v>
      </c>
      <c r="P13" s="33" t="s">
        <v>59</v>
      </c>
      <c r="Q13" s="33" t="s">
        <v>67</v>
      </c>
      <c r="R13" s="41">
        <v>4</v>
      </c>
      <c r="S13" s="39" t="s">
        <v>68</v>
      </c>
    </row>
    <row r="14" spans="1:19" s="75" customFormat="1" ht="18" customHeight="1">
      <c r="A14" s="35">
        <f t="shared" ref="A14:A18" si="0">A13+1</f>
        <v>2</v>
      </c>
      <c r="B14" s="76">
        <v>25211100108</v>
      </c>
      <c r="C14" s="38" t="s">
        <v>69</v>
      </c>
      <c r="D14" s="27" t="s">
        <v>70</v>
      </c>
      <c r="E14" s="34" t="s">
        <v>56</v>
      </c>
      <c r="F14" s="28">
        <v>36547</v>
      </c>
      <c r="G14" s="29" t="s">
        <v>57</v>
      </c>
      <c r="H14" s="30" t="s">
        <v>58</v>
      </c>
      <c r="I14" s="31">
        <v>8.48</v>
      </c>
      <c r="J14" s="32"/>
      <c r="K14" s="32">
        <v>9.1999999999999993</v>
      </c>
      <c r="L14" s="31">
        <v>8.49</v>
      </c>
      <c r="M14" s="31">
        <v>3.71</v>
      </c>
      <c r="N14" s="33">
        <v>0</v>
      </c>
      <c r="O14" s="33" t="s">
        <v>59</v>
      </c>
      <c r="P14" s="33" t="s">
        <v>59</v>
      </c>
      <c r="Q14" s="33" t="s">
        <v>60</v>
      </c>
      <c r="R14" s="41">
        <v>1</v>
      </c>
      <c r="S14" s="39" t="s">
        <v>71</v>
      </c>
    </row>
    <row r="15" spans="1:19" s="75" customFormat="1" ht="18" customHeight="1">
      <c r="A15" s="35">
        <f t="shared" si="0"/>
        <v>3</v>
      </c>
      <c r="B15" s="76">
        <v>27211148609</v>
      </c>
      <c r="C15" s="38" t="s">
        <v>72</v>
      </c>
      <c r="D15" s="27" t="s">
        <v>73</v>
      </c>
      <c r="E15" s="34" t="s">
        <v>74</v>
      </c>
      <c r="F15" s="28">
        <v>37653</v>
      </c>
      <c r="G15" s="29" t="s">
        <v>75</v>
      </c>
      <c r="H15" s="30" t="s">
        <v>58</v>
      </c>
      <c r="I15" s="31">
        <v>7.85</v>
      </c>
      <c r="J15" s="32"/>
      <c r="K15" s="32">
        <v>8.6999999999999993</v>
      </c>
      <c r="L15" s="31">
        <v>8</v>
      </c>
      <c r="M15" s="31">
        <v>3.44</v>
      </c>
      <c r="N15" s="33">
        <v>0</v>
      </c>
      <c r="O15" s="33">
        <v>0</v>
      </c>
      <c r="P15" s="33" t="s">
        <v>59</v>
      </c>
      <c r="Q15" s="33" t="s">
        <v>85</v>
      </c>
      <c r="R15" s="41">
        <v>3</v>
      </c>
      <c r="S15" s="39" t="s">
        <v>71</v>
      </c>
    </row>
    <row r="16" spans="1:19" s="75" customFormat="1" ht="18" customHeight="1">
      <c r="A16" s="35">
        <f t="shared" si="0"/>
        <v>4</v>
      </c>
      <c r="B16" s="76">
        <v>27211102100</v>
      </c>
      <c r="C16" s="38" t="s">
        <v>76</v>
      </c>
      <c r="D16" s="27" t="s">
        <v>77</v>
      </c>
      <c r="E16" s="34" t="s">
        <v>74</v>
      </c>
      <c r="F16" s="28">
        <v>37762</v>
      </c>
      <c r="G16" s="29" t="s">
        <v>78</v>
      </c>
      <c r="H16" s="30" t="s">
        <v>58</v>
      </c>
      <c r="I16" s="31">
        <v>7.25</v>
      </c>
      <c r="J16" s="32"/>
      <c r="K16" s="32">
        <v>8.4</v>
      </c>
      <c r="L16" s="31">
        <v>7.42</v>
      </c>
      <c r="M16" s="31">
        <v>3.15</v>
      </c>
      <c r="N16" s="33">
        <v>0</v>
      </c>
      <c r="O16" s="33">
        <v>0</v>
      </c>
      <c r="P16" s="33" t="s">
        <v>59</v>
      </c>
      <c r="Q16" s="33" t="s">
        <v>60</v>
      </c>
      <c r="R16" s="41">
        <v>4</v>
      </c>
      <c r="S16" s="39" t="s">
        <v>71</v>
      </c>
    </row>
    <row r="17" spans="1:19" s="75" customFormat="1" ht="18" customHeight="1">
      <c r="A17" s="35">
        <f t="shared" si="0"/>
        <v>5</v>
      </c>
      <c r="B17" s="76">
        <v>27203736181</v>
      </c>
      <c r="C17" s="38" t="s">
        <v>79</v>
      </c>
      <c r="D17" s="27" t="s">
        <v>80</v>
      </c>
      <c r="E17" s="34" t="s">
        <v>74</v>
      </c>
      <c r="F17" s="28">
        <v>37622</v>
      </c>
      <c r="G17" s="29" t="s">
        <v>81</v>
      </c>
      <c r="H17" s="30" t="s">
        <v>82</v>
      </c>
      <c r="I17" s="31">
        <v>7.13</v>
      </c>
      <c r="J17" s="32"/>
      <c r="K17" s="32">
        <v>8.6</v>
      </c>
      <c r="L17" s="31">
        <v>7.28</v>
      </c>
      <c r="M17" s="31">
        <v>3.04</v>
      </c>
      <c r="N17" s="33">
        <v>0</v>
      </c>
      <c r="O17" s="33" t="s">
        <v>59</v>
      </c>
      <c r="P17" s="33" t="s">
        <v>59</v>
      </c>
      <c r="Q17" s="33" t="s">
        <v>85</v>
      </c>
      <c r="R17" s="41">
        <v>2</v>
      </c>
      <c r="S17" s="39" t="s">
        <v>71</v>
      </c>
    </row>
    <row r="18" spans="1:19" s="75" customFormat="1" ht="18" customHeight="1">
      <c r="A18" s="78">
        <f t="shared" si="0"/>
        <v>6</v>
      </c>
      <c r="B18" s="79">
        <v>27211148856</v>
      </c>
      <c r="C18" s="80" t="s">
        <v>83</v>
      </c>
      <c r="D18" s="81" t="s">
        <v>84</v>
      </c>
      <c r="E18" s="82" t="s">
        <v>74</v>
      </c>
      <c r="F18" s="83">
        <v>37748</v>
      </c>
      <c r="G18" s="84" t="s">
        <v>75</v>
      </c>
      <c r="H18" s="85" t="s">
        <v>58</v>
      </c>
      <c r="I18" s="86">
        <v>7.67</v>
      </c>
      <c r="J18" s="87"/>
      <c r="K18" s="87">
        <v>8.6999999999999993</v>
      </c>
      <c r="L18" s="86">
        <v>7.75</v>
      </c>
      <c r="M18" s="86">
        <v>3.32</v>
      </c>
      <c r="N18" s="57">
        <v>0</v>
      </c>
      <c r="O18" s="57" t="s">
        <v>59</v>
      </c>
      <c r="P18" s="57" t="s">
        <v>59</v>
      </c>
      <c r="Q18" s="57" t="s">
        <v>85</v>
      </c>
      <c r="R18" s="88">
        <v>1</v>
      </c>
      <c r="S18" s="89" t="s">
        <v>71</v>
      </c>
    </row>
    <row r="19" spans="1:19" ht="18">
      <c r="A19" s="11"/>
      <c r="B19" s="12"/>
      <c r="D19" s="13"/>
      <c r="E19" s="13"/>
      <c r="F19" s="14"/>
      <c r="G19" s="15"/>
      <c r="H19" s="16"/>
      <c r="I19" s="17"/>
      <c r="J19" s="17"/>
      <c r="K19" s="17"/>
      <c r="L19" s="17"/>
      <c r="M19" s="17"/>
      <c r="N19" s="17"/>
      <c r="O19" s="17"/>
      <c r="Q19" s="54"/>
      <c r="R19" s="54" t="str">
        <f ca="1">"Đà Nẵng, ngày"&amp;" "&amp; TEXT(DAY(NOW()),"00")&amp;" tháng "&amp;TEXT(MONTH(NOW()),"00")&amp;" năm "&amp;YEAR(NOW())</f>
        <v>Đà Nẵng, ngày 06 tháng 06 năm 2025</v>
      </c>
      <c r="S19" s="54"/>
    </row>
    <row r="20" spans="1:19" ht="15.75" customHeight="1">
      <c r="A20" s="18" t="s">
        <v>18</v>
      </c>
      <c r="B20" s="19"/>
      <c r="E20" s="20" t="s">
        <v>25</v>
      </c>
      <c r="H20" s="20" t="s">
        <v>19</v>
      </c>
      <c r="J20" s="55"/>
      <c r="M20" s="55" t="s">
        <v>20</v>
      </c>
      <c r="N20" s="21"/>
      <c r="O20" s="21"/>
      <c r="Q20" s="55"/>
      <c r="R20" s="55" t="s">
        <v>30</v>
      </c>
      <c r="S20" s="55"/>
    </row>
    <row r="21" spans="1:19" ht="18">
      <c r="A21" s="22"/>
      <c r="G21" s="37"/>
      <c r="H21" s="22"/>
      <c r="J21" s="23"/>
      <c r="M21" s="23"/>
      <c r="N21" s="21"/>
      <c r="O21" s="21"/>
      <c r="Q21" s="42"/>
      <c r="R21" s="42"/>
      <c r="S21" s="42"/>
    </row>
    <row r="22" spans="1:19" ht="15.75">
      <c r="A22" s="22"/>
      <c r="G22" s="37"/>
      <c r="H22" s="22"/>
      <c r="J22" s="23"/>
      <c r="M22" s="23"/>
      <c r="N22" s="21"/>
      <c r="O22" s="21"/>
      <c r="Q22" s="24"/>
      <c r="R22" s="21"/>
      <c r="S22" s="37"/>
    </row>
    <row r="23" spans="1:19" ht="15.75">
      <c r="A23" s="22"/>
      <c r="G23" s="37"/>
      <c r="H23" s="22"/>
      <c r="J23" s="23"/>
      <c r="M23" s="23"/>
      <c r="N23" s="25"/>
      <c r="O23" s="25"/>
      <c r="Q23" s="24"/>
      <c r="R23" s="48"/>
      <c r="S23" s="37"/>
    </row>
    <row r="24" spans="1:19" ht="15.75">
      <c r="A24" s="22"/>
      <c r="G24" s="37"/>
      <c r="H24" s="22"/>
      <c r="J24" s="23"/>
      <c r="M24" s="23"/>
      <c r="N24" s="25"/>
      <c r="O24" s="25"/>
      <c r="Q24" s="24"/>
      <c r="R24" s="48"/>
      <c r="S24" s="37"/>
    </row>
    <row r="25" spans="1:19" ht="15.75">
      <c r="A25" s="26" t="s">
        <v>21</v>
      </c>
      <c r="B25" s="26"/>
      <c r="E25" s="58" t="s">
        <v>39</v>
      </c>
      <c r="G25" s="20"/>
      <c r="H25" s="20" t="s">
        <v>44</v>
      </c>
      <c r="J25" s="55"/>
      <c r="M25" s="55" t="s">
        <v>29</v>
      </c>
      <c r="N25" s="25"/>
      <c r="O25" s="25"/>
      <c r="Q25" s="55"/>
      <c r="R25" s="55" t="s">
        <v>22</v>
      </c>
      <c r="S25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0:Q11">
    <cfRule type="cellIs" dxfId="14" priority="15" operator="equal">
      <formula>0</formula>
    </cfRule>
  </conditionalFormatting>
  <conditionalFormatting sqref="N10:Q11">
    <cfRule type="cellIs" dxfId="13" priority="14" operator="equal">
      <formula>"Ko Đạt"</formula>
    </cfRule>
  </conditionalFormatting>
  <conditionalFormatting sqref="S10:S11">
    <cfRule type="cellIs" dxfId="12" priority="13" operator="notEqual">
      <formula>"CNTN"</formula>
    </cfRule>
  </conditionalFormatting>
  <conditionalFormatting sqref="J10:K11">
    <cfRule type="cellIs" dxfId="11" priority="12" operator="lessThan">
      <formula>5.5</formula>
    </cfRule>
  </conditionalFormatting>
  <conditionalFormatting sqref="J10:K11">
    <cfRule type="cellIs" dxfId="10" priority="11" operator="lessThan">
      <formula>5.5</formula>
    </cfRule>
  </conditionalFormatting>
  <conditionalFormatting sqref="N13:Q13">
    <cfRule type="cellIs" dxfId="9" priority="10" operator="equal">
      <formula>0</formula>
    </cfRule>
  </conditionalFormatting>
  <conditionalFormatting sqref="N13:Q13">
    <cfRule type="cellIs" dxfId="8" priority="9" operator="equal">
      <formula>"Ko Đạt"</formula>
    </cfRule>
  </conditionalFormatting>
  <conditionalFormatting sqref="S13">
    <cfRule type="cellIs" dxfId="7" priority="8" operator="notEqual">
      <formula>"CNTN"</formula>
    </cfRule>
  </conditionalFormatting>
  <conditionalFormatting sqref="J13:K13">
    <cfRule type="cellIs" dxfId="6" priority="7" operator="lessThan">
      <formula>5.5</formula>
    </cfRule>
  </conditionalFormatting>
  <conditionalFormatting sqref="J13:K13">
    <cfRule type="cellIs" dxfId="5" priority="6" operator="lessThan">
      <formula>5.5</formula>
    </cfRule>
  </conditionalFormatting>
  <conditionalFormatting sqref="N14:Q18">
    <cfRule type="cellIs" dxfId="4" priority="5" operator="equal">
      <formula>0</formula>
    </cfRule>
  </conditionalFormatting>
  <conditionalFormatting sqref="N14:Q18">
    <cfRule type="cellIs" dxfId="3" priority="4" operator="equal">
      <formula>"Ko Đạt"</formula>
    </cfRule>
  </conditionalFormatting>
  <conditionalFormatting sqref="S14:S18">
    <cfRule type="cellIs" dxfId="2" priority="3" operator="notEqual">
      <formula>"CNTN"</formula>
    </cfRule>
  </conditionalFormatting>
  <conditionalFormatting sqref="J14:K18">
    <cfRule type="cellIs" dxfId="1" priority="2" operator="lessThan">
      <formula>5.5</formula>
    </cfRule>
  </conditionalFormatting>
  <conditionalFormatting sqref="J14:K18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TPM</vt:lpstr>
      <vt:lpstr>VJ-TPM</vt:lpstr>
      <vt:lpstr>TN2 TGM</vt:lpstr>
      <vt:lpstr>HP-TBM</vt:lpstr>
      <vt:lpstr>HP-TTN</vt:lpstr>
      <vt:lpstr>TKM</vt:lpstr>
      <vt:lpstr>TKD</vt:lpstr>
      <vt:lpstr>TMD</vt:lpstr>
      <vt:lpstr>TMT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CNTT</cp:lastModifiedBy>
  <cp:lastPrinted>2025-06-01T07:21:39Z</cp:lastPrinted>
  <dcterms:created xsi:type="dcterms:W3CDTF">2016-07-05T02:56:37Z</dcterms:created>
  <dcterms:modified xsi:type="dcterms:W3CDTF">2025-06-06T00:49:22Z</dcterms:modified>
</cp:coreProperties>
</file>