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20" yWindow="1275" windowWidth="18855" windowHeight="9870" activeTab="1"/>
  </bookViews>
  <sheets>
    <sheet name="TPM" sheetId="2" r:id="rId1"/>
    <sheet name="HP-TBM" sheetId="14" r:id="rId2"/>
  </sheets>
  <definedNames>
    <definedName name="_Fill" localSheetId="1" hidden="1">#REF!</definedName>
    <definedName name="_Fill" localSheetId="0" hidden="1">#REF!</definedName>
    <definedName name="_Fill" hidden="1">#REF!</definedName>
    <definedName name="_xlnm._FilterDatabase" localSheetId="1" hidden="1">'HP-TBM'!$A$9:$S$10</definedName>
    <definedName name="_xlnm._FilterDatabase" localSheetId="0" hidden="1">TPM!$A$9:$S$16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ẤĐFHJĐFJFH" localSheetId="1" hidden="1">#REF!</definedName>
    <definedName name="ẤĐFHJĐFJFH" localSheetId="0" hidden="1">#REF!</definedName>
    <definedName name="ẤĐFHJĐFJFH" hidden="1">#REF!</definedName>
    <definedName name="d" hidden="1">{"'Sheet1'!$L$16"}</definedName>
    <definedName name="g" localSheetId="1" hidden="1">#REF!</definedName>
    <definedName name="g" localSheetId="0" hidden="1">#REF!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KHANH" localSheetId="1" hidden="1">#REF!</definedName>
    <definedName name="KHANH" localSheetId="0" hidden="1">#REF!</definedName>
    <definedName name="KHANH" hidden="1">#REF!</definedName>
    <definedName name="_xlnm.Print_Titles" localSheetId="1">'HP-TBM'!$5:$7</definedName>
    <definedName name="_xlnm.Print_Titles" localSheetId="0">TPM!$5:$7</definedName>
    <definedName name="SGFD" localSheetId="1" hidden="1">#REF!</definedName>
    <definedName name="SGFD" localSheetId="0" hidden="1">#REF!</definedName>
    <definedName name="SGFD" hidden="1">#REF!</definedName>
  </definedNames>
  <calcPr calcId="152511"/>
</workbook>
</file>

<file path=xl/calcChain.xml><?xml version="1.0" encoding="utf-8"?>
<calcChain xmlns="http://schemas.openxmlformats.org/spreadsheetml/2006/main">
  <c r="R22" i="2" l="1"/>
  <c r="R11" i="14" l="1"/>
  <c r="A11" i="2" l="1"/>
  <c r="A12" i="2" s="1"/>
  <c r="A13" i="2" s="1"/>
  <c r="A14" i="2" l="1"/>
  <c r="A15" i="2" s="1"/>
  <c r="A16" i="2" s="1"/>
</calcChain>
</file>

<file path=xl/sharedStrings.xml><?xml version="1.0" encoding="utf-8"?>
<sst xmlns="http://schemas.openxmlformats.org/spreadsheetml/2006/main" count="156" uniqueCount="71">
  <si>
    <t>STT</t>
  </si>
  <si>
    <t>MÃ SINH VIÊN</t>
  </si>
  <si>
    <t>HỌ VÀ TÊN</t>
  </si>
  <si>
    <t>KHÓA</t>
  </si>
  <si>
    <t>NGÀY SINH</t>
  </si>
  <si>
    <t>NƠI SINH</t>
  </si>
  <si>
    <t>G. TÍNH</t>
  </si>
  <si>
    <t>TB10HK ( 159 )</t>
  </si>
  <si>
    <t>ĐIỂM TỐT NGHIỆP</t>
  </si>
  <si>
    <t>GDTC</t>
  </si>
  <si>
    <t>GDQP</t>
  </si>
  <si>
    <t>KSA</t>
  </si>
  <si>
    <t>Điểm RL</t>
  </si>
  <si>
    <t>ĐIỂM HP THIẾU NAY ĐÃ TRẢ</t>
  </si>
  <si>
    <t>KẾT LUẬN CỦA H.ĐỒNG  XÉT &amp; CNTN</t>
  </si>
  <si>
    <t>TT HCM</t>
  </si>
  <si>
    <t>THANG 10</t>
  </si>
  <si>
    <t>THANG 4</t>
  </si>
  <si>
    <t xml:space="preserve">         LẬP BẢNG</t>
  </si>
  <si>
    <t>LÃNH  ĐẠO KHOA</t>
  </si>
  <si>
    <t>TRƯỞNG BAN THƯ KÝ</t>
  </si>
  <si>
    <t xml:space="preserve">  Phan Thanh Tâm</t>
  </si>
  <si>
    <t>TS. Võ Thanh Hải</t>
  </si>
  <si>
    <t>DIỆN SINH VIÊN ĐỀ NGHỊ CÔNG NHẬN TỐT NGHIỆP</t>
  </si>
  <si>
    <t>CHUYÊN NGÀNH:  CÔNG NGHỆ PHẦN MỀM</t>
  </si>
  <si>
    <t>NGƯỜI KIỂM TRA</t>
  </si>
  <si>
    <t>Sinh viên thắc mắc liên hệ mail: phanthanhtamdtu@gmail.com</t>
  </si>
  <si>
    <t>BẢO VỆ TỐT NGHIỆP ( 3 )</t>
  </si>
  <si>
    <t>TB TOÀN KHOÁ ( 135 )</t>
  </si>
  <si>
    <t>ThS. Nguyễn Ân</t>
  </si>
  <si>
    <t>CT.HỘI ĐỒNG TỐT NGHIỆP</t>
  </si>
  <si>
    <t>HỘI ĐỒNG TỐT NGHIỆP</t>
  </si>
  <si>
    <t>CHUYÊN NGÀNH: BIG DATA &amp; MACHINE LEARNING</t>
  </si>
  <si>
    <t>Phạm Xuân Đăng</t>
  </si>
  <si>
    <t>NGÀNH:  KỸ THUẬT PHẦN MỀM</t>
  </si>
  <si>
    <t>TS. Võ Nhân Văn</t>
  </si>
  <si>
    <t>ĐẠI HỌC DUY TÂN</t>
  </si>
  <si>
    <t>K25HP-TBM</t>
  </si>
  <si>
    <t>Nam</t>
  </si>
  <si>
    <t>Đạt</t>
  </si>
  <si>
    <t>Tốt</t>
  </si>
  <si>
    <t>CNTN</t>
  </si>
  <si>
    <t>Đà Nẵng</t>
  </si>
  <si>
    <t>Quảng Nam</t>
  </si>
  <si>
    <t>Nguyễn Thị Bích Giang</t>
  </si>
  <si>
    <t>TS. Lê Thanh Long</t>
  </si>
  <si>
    <t>Khá</t>
  </si>
  <si>
    <t>Quảng Ngãi</t>
  </si>
  <si>
    <t>K25TPM</t>
  </si>
  <si>
    <t>Dương Ngọc</t>
  </si>
  <si>
    <t>Bảo</t>
  </si>
  <si>
    <t>Nguyễn Như Hoàng</t>
  </si>
  <si>
    <t>Lâm</t>
  </si>
  <si>
    <t>Thừa Thiên Huế</t>
  </si>
  <si>
    <t>Đắk Lắk</t>
  </si>
  <si>
    <t>Lê Văn</t>
  </si>
  <si>
    <t>Tài</t>
  </si>
  <si>
    <t>K26TPM</t>
  </si>
  <si>
    <t>Bình Định</t>
  </si>
  <si>
    <t>Huy</t>
  </si>
  <si>
    <t>Hưng</t>
  </si>
  <si>
    <t>Nguyễn Lê Công</t>
  </si>
  <si>
    <t>Thảo</t>
  </si>
  <si>
    <t>Phạm Hải</t>
  </si>
  <si>
    <t xml:space="preserve">Lê </t>
  </si>
  <si>
    <t>Trung Bình</t>
  </si>
  <si>
    <t>KẾT QUẢ THI TỐT NGHIỆP VÀ ĐỀ NGHỊ CÔNG NHẬN TỐT NGHIỆP ĐỢT THÁNG 03 NĂM 2025</t>
  </si>
  <si>
    <t>THÁNG 03.2025</t>
  </si>
  <si>
    <t>Phạm Ngọc</t>
  </si>
  <si>
    <t>Sang</t>
  </si>
  <si>
    <t>Bùi Đinh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</si>
</sst>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0.0;[Red]0.0"/>
    <numFmt numFmtId="168" formatCode="0.00;[Red]0.00"/>
    <numFmt numFmtId="169" formatCode="&quot;\&quot;#,##0.00;[Red]&quot;\&quot;&quot;\&quot;&quot;\&quot;&quot;\&quot;&quot;\&quot;&quot;\&quot;\-#,##0.00"/>
    <numFmt numFmtId="170" formatCode="&quot;\&quot;#,##0;[Red]&quot;\&quot;&quot;\&quot;\-#,##0"/>
    <numFmt numFmtId="171" formatCode="_-* #,##0_-;\-* #,##0_-;_-* &quot;-&quot;_-;_-@_-"/>
    <numFmt numFmtId="172" formatCode="0.0%"/>
    <numFmt numFmtId="173" formatCode="&quot;$&quot;#,##0.00"/>
    <numFmt numFmtId="174" formatCode="#\ ###\ ###"/>
    <numFmt numFmtId="175" formatCode="\$#,##0\ ;\(\$#,##0\)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&quot;VND&quot;#,##0_);[Red]\(&quot;VND&quot;#,##0\)"/>
    <numFmt numFmtId="181" formatCode="&quot;\&quot;#,##0.00;[Red]&quot;\&quot;\-#,##0.00"/>
    <numFmt numFmtId="182" formatCode="&quot;\&quot;#,##0;[Red]&quot;\&quot;\-#,##0"/>
    <numFmt numFmtId="183" formatCode="_-* #,##0.00_-;\-* #,##0.00_-;_-* &quot;-&quot;??_-;_-@_-"/>
    <numFmt numFmtId="184" formatCode="_-&quot;$&quot;* #,##0_-;\-&quot;$&quot;* #,##0_-;_-&quot;$&quot;* &quot;-&quot;_-;_-@_-"/>
    <numFmt numFmtId="185" formatCode="_-&quot;$&quot;* #,##0.00_-;\-&quot;$&quot;* #,##0.00_-;_-&quot;$&quot;* &quot;-&quot;??_-;_-@_-"/>
  </numFmts>
  <fonts count="53">
    <font>
      <sz val="11"/>
      <color theme="1"/>
      <name val="Times New Roman"/>
      <family val="2"/>
    </font>
    <font>
      <sz val="11"/>
      <name val="VNtimes new roman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color rgb="FFFF0000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i/>
      <sz val="10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sz val="9"/>
      <name val="Times New Roman"/>
      <family val="1"/>
    </font>
    <font>
      <i/>
      <sz val="10"/>
      <name val="VNtimes new roman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color theme="1"/>
      <name val="Times New Roman"/>
      <family val="2"/>
    </font>
    <font>
      <sz val="13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theme="1"/>
      <name val="Times New Roman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30"/>
      <color rgb="FFFF0000"/>
      <name val="Times New Roman"/>
      <family val="1"/>
    </font>
    <font>
      <b/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6">
    <xf numFmtId="0" fontId="0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9" fillId="0" borderId="0"/>
    <xf numFmtId="169" fontId="16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16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1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  <xf numFmtId="0" fontId="21" fillId="4" borderId="0"/>
    <xf numFmtId="0" fontId="22" fillId="4" borderId="0"/>
    <xf numFmtId="0" fontId="23" fillId="4" borderId="0"/>
    <xf numFmtId="0" fontId="24" fillId="0" borderId="0">
      <alignment wrapText="1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/>
    <xf numFmtId="0" fontId="25" fillId="0" borderId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172" fontId="16" fillId="0" borderId="0" applyFill="0" applyBorder="0" applyAlignment="0"/>
    <xf numFmtId="173" fontId="16" fillId="0" borderId="0" applyFill="0" applyBorder="0" applyAlignment="0"/>
    <xf numFmtId="174" fontId="26" fillId="0" borderId="0"/>
    <xf numFmtId="3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6" fontId="26" fillId="0" borderId="0"/>
    <xf numFmtId="0" fontId="16" fillId="0" borderId="0" applyFont="0" applyFill="0" applyBorder="0" applyAlignment="0" applyProtection="0"/>
    <xf numFmtId="177" fontId="26" fillId="0" borderId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2" fontId="16" fillId="0" borderId="0" applyFont="0" applyFill="0" applyBorder="0" applyAlignment="0" applyProtection="0"/>
    <xf numFmtId="38" fontId="27" fillId="4" borderId="0" applyNumberFormat="0" applyBorder="0" applyAlignment="0" applyProtection="0"/>
    <xf numFmtId="0" fontId="28" fillId="0" borderId="14" applyNumberFormat="0" applyAlignment="0" applyProtection="0">
      <alignment horizontal="left" vertical="center"/>
    </xf>
    <xf numFmtId="0" fontId="28" fillId="0" borderId="13">
      <alignment horizontal="left" vertical="center"/>
    </xf>
    <xf numFmtId="0" fontId="29" fillId="0" borderId="0" applyProtection="0"/>
    <xf numFmtId="0" fontId="29" fillId="0" borderId="0" applyProtection="0"/>
    <xf numFmtId="0" fontId="29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10" fontId="27" fillId="5" borderId="12" applyNumberFormat="0" applyBorder="0" applyAlignment="0" applyProtection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9" fillId="0" borderId="0"/>
    <xf numFmtId="0" fontId="9" fillId="0" borderId="0"/>
    <xf numFmtId="0" fontId="9" fillId="0" borderId="0"/>
    <xf numFmtId="37" fontId="32" fillId="0" borderId="0"/>
    <xf numFmtId="180" fontId="12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16" fillId="0" borderId="0"/>
    <xf numFmtId="0" fontId="9" fillId="0" borderId="0"/>
    <xf numFmtId="0" fontId="1" fillId="0" borderId="0"/>
    <xf numFmtId="10" fontId="16" fillId="0" borderId="0" applyFont="0" applyFill="0" applyBorder="0" applyAlignment="0" applyProtection="0"/>
    <xf numFmtId="9" fontId="30" fillId="0" borderId="15" applyNumberFormat="0" applyBorder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3" fontId="35" fillId="0" borderId="0"/>
    <xf numFmtId="49" fontId="3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8" fillId="0" borderId="0">
      <alignment vertical="center"/>
    </xf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170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81" fontId="42" fillId="0" borderId="0" applyFont="0" applyFill="0" applyBorder="0" applyAlignment="0" applyProtection="0"/>
    <xf numFmtId="182" fontId="42" fillId="0" borderId="0" applyFont="0" applyFill="0" applyBorder="0" applyAlignment="0" applyProtection="0"/>
    <xf numFmtId="0" fontId="43" fillId="0" borderId="0"/>
    <xf numFmtId="0" fontId="31" fillId="0" borderId="0"/>
    <xf numFmtId="171" fontId="44" fillId="0" borderId="0" applyFont="0" applyFill="0" applyBorder="0" applyAlignment="0" applyProtection="0"/>
    <xf numFmtId="183" fontId="44" fillId="0" borderId="0" applyFont="0" applyFill="0" applyBorder="0" applyAlignment="0" applyProtection="0"/>
    <xf numFmtId="0" fontId="45" fillId="0" borderId="0"/>
    <xf numFmtId="184" fontId="44" fillId="0" borderId="0" applyFont="0" applyFill="0" applyBorder="0" applyAlignment="0" applyProtection="0"/>
    <xf numFmtId="164" fontId="46" fillId="0" borderId="0" applyFont="0" applyFill="0" applyBorder="0" applyAlignment="0" applyProtection="0"/>
    <xf numFmtId="185" fontId="44" fillId="0" borderId="0" applyFont="0" applyFill="0" applyBorder="0" applyAlignment="0" applyProtection="0"/>
    <xf numFmtId="0" fontId="16" fillId="0" borderId="0"/>
    <xf numFmtId="0" fontId="48" fillId="0" borderId="0"/>
    <xf numFmtId="0" fontId="47" fillId="0" borderId="0"/>
    <xf numFmtId="0" fontId="16" fillId="0" borderId="0"/>
    <xf numFmtId="165" fontId="34" fillId="0" borderId="0" applyFont="0" applyFill="0" applyBorder="0" applyAlignment="0" applyProtection="0"/>
    <xf numFmtId="0" fontId="16" fillId="0" borderId="0"/>
    <xf numFmtId="0" fontId="49" fillId="0" borderId="0"/>
    <xf numFmtId="9" fontId="16" fillId="0" borderId="0" applyFont="0" applyFill="0" applyBorder="0" applyAlignment="0" applyProtection="0"/>
    <xf numFmtId="0" fontId="50" fillId="0" borderId="0"/>
    <xf numFmtId="165" fontId="50" fillId="0" borderId="0" applyFont="0" applyFill="0" applyBorder="0" applyAlignment="0" applyProtection="0"/>
    <xf numFmtId="0" fontId="47" fillId="0" borderId="0"/>
    <xf numFmtId="0" fontId="50" fillId="0" borderId="0"/>
    <xf numFmtId="0" fontId="1" fillId="0" borderId="0"/>
    <xf numFmtId="0" fontId="16" fillId="0" borderId="0"/>
  </cellStyleXfs>
  <cellXfs count="133">
    <xf numFmtId="0" fontId="0" fillId="0" borderId="0" xfId="0"/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2" borderId="13" xfId="1" applyFont="1" applyFill="1" applyBorder="1" applyAlignment="1">
      <alignment horizontal="left"/>
    </xf>
    <xf numFmtId="0" fontId="9" fillId="2" borderId="13" xfId="1" applyFont="1" applyFill="1" applyBorder="1" applyAlignment="1">
      <alignment vertical="center"/>
    </xf>
    <xf numFmtId="0" fontId="10" fillId="2" borderId="13" xfId="1" applyFont="1" applyFill="1" applyBorder="1" applyAlignment="1">
      <alignment vertical="center"/>
    </xf>
    <xf numFmtId="14" fontId="9" fillId="2" borderId="13" xfId="1" quotePrefix="1" applyNumberFormat="1" applyFont="1" applyFill="1" applyBorder="1" applyAlignment="1">
      <alignment horizontal="center" vertical="center"/>
    </xf>
    <xf numFmtId="2" fontId="7" fillId="2" borderId="13" xfId="1" applyNumberFormat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0" fillId="0" borderId="13" xfId="0" applyBorder="1"/>
    <xf numFmtId="0" fontId="9" fillId="0" borderId="0" xfId="1" applyFont="1" applyFill="1" applyBorder="1" applyAlignment="1">
      <alignment horizontal="center"/>
    </xf>
    <xf numFmtId="0" fontId="7" fillId="0" borderId="0" xfId="3" quotePrefix="1" applyFont="1" applyFill="1" applyBorder="1" applyAlignment="1">
      <alignment horizontal="center"/>
    </xf>
    <xf numFmtId="0" fontId="7" fillId="0" borderId="0" xfId="4" applyFont="1" applyFill="1" applyBorder="1" applyAlignment="1">
      <alignment horizontal="left"/>
    </xf>
    <xf numFmtId="14" fontId="9" fillId="0" borderId="0" xfId="3" applyNumberFormat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14" fontId="14" fillId="0" borderId="0" xfId="5" applyNumberFormat="1" applyFont="1" applyBorder="1" applyAlignment="1">
      <alignment horizontal="center"/>
    </xf>
    <xf numFmtId="0" fontId="1" fillId="0" borderId="0" xfId="1" applyFont="1" applyAlignment="1">
      <alignment vertical="center"/>
    </xf>
    <xf numFmtId="0" fontId="7" fillId="0" borderId="0" xfId="7" applyFont="1"/>
    <xf numFmtId="0" fontId="7" fillId="3" borderId="0" xfId="7" applyFont="1" applyFill="1"/>
    <xf numFmtId="167" fontId="7" fillId="0" borderId="0" xfId="7" applyNumberFormat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12" fillId="0" borderId="0" xfId="7" applyFont="1"/>
    <xf numFmtId="167" fontId="12" fillId="0" borderId="0" xfId="7" applyNumberFormat="1" applyFont="1" applyAlignment="1">
      <alignment horizontal="center"/>
    </xf>
    <xf numFmtId="168" fontId="12" fillId="0" borderId="0" xfId="7" applyNumberFormat="1" applyFont="1" applyAlignment="1">
      <alignment horizontal="center"/>
    </xf>
    <xf numFmtId="0" fontId="15" fillId="0" borderId="0" xfId="1" applyFont="1" applyAlignment="1">
      <alignment vertical="center"/>
    </xf>
    <xf numFmtId="0" fontId="7" fillId="3" borderId="0" xfId="7" applyFont="1" applyFill="1" applyAlignment="1"/>
    <xf numFmtId="0" fontId="7" fillId="0" borderId="18" xfId="4" applyFont="1" applyFill="1" applyBorder="1" applyAlignment="1">
      <alignment horizontal="left"/>
    </xf>
    <xf numFmtId="14" fontId="9" fillId="0" borderId="16" xfId="3" applyNumberFormat="1" applyFont="1" applyBorder="1" applyAlignment="1">
      <alignment horizontal="center"/>
    </xf>
    <xf numFmtId="14" fontId="9" fillId="0" borderId="16" xfId="5" applyNumberFormat="1" applyFont="1" applyBorder="1" applyAlignment="1">
      <alignment horizontal="left"/>
    </xf>
    <xf numFmtId="14" fontId="9" fillId="0" borderId="16" xfId="5" applyNumberFormat="1" applyFont="1" applyBorder="1" applyAlignment="1">
      <alignment horizontal="center"/>
    </xf>
    <xf numFmtId="2" fontId="7" fillId="0" borderId="16" xfId="0" applyNumberFormat="1" applyFont="1" applyBorder="1" applyAlignment="1">
      <alignment horizontal="center"/>
    </xf>
    <xf numFmtId="166" fontId="7" fillId="0" borderId="16" xfId="1" applyNumberFormat="1" applyFont="1" applyBorder="1" applyAlignment="1">
      <alignment horizontal="center"/>
    </xf>
    <xf numFmtId="0" fontId="6" fillId="0" borderId="16" xfId="6" applyFont="1" applyFill="1" applyBorder="1" applyAlignment="1">
      <alignment horizontal="center"/>
    </xf>
    <xf numFmtId="0" fontId="9" fillId="0" borderId="18" xfId="4" applyFont="1" applyFill="1" applyBorder="1" applyAlignment="1">
      <alignment horizontal="center"/>
    </xf>
    <xf numFmtId="0" fontId="9" fillId="0" borderId="16" xfId="2" applyFont="1" applyFill="1" applyBorder="1" applyAlignment="1">
      <alignment horizontal="center"/>
    </xf>
    <xf numFmtId="0" fontId="7" fillId="0" borderId="16" xfId="3" quotePrefix="1" applyFont="1" applyFill="1" applyBorder="1" applyAlignment="1">
      <alignment horizontal="center"/>
    </xf>
    <xf numFmtId="0" fontId="12" fillId="0" borderId="0" xfId="7" applyFont="1" applyAlignment="1">
      <alignment horizontal="center"/>
    </xf>
    <xf numFmtId="0" fontId="9" fillId="0" borderId="17" xfId="4" applyFont="1" applyFill="1" applyBorder="1" applyAlignment="1"/>
    <xf numFmtId="0" fontId="7" fillId="0" borderId="16" xfId="0" applyFont="1" applyBorder="1" applyAlignment="1">
      <alignment horizontal="left"/>
    </xf>
    <xf numFmtId="0" fontId="0" fillId="0" borderId="13" xfId="0" applyBorder="1" applyAlignment="1">
      <alignment horizontal="center"/>
    </xf>
    <xf numFmtId="0" fontId="6" fillId="0" borderId="16" xfId="2" applyFont="1" applyBorder="1" applyAlignment="1">
      <alignment horizontal="center"/>
    </xf>
    <xf numFmtId="0" fontId="1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3" xfId="0" applyFont="1" applyBorder="1" applyAlignment="1">
      <alignment horizontal="center" wrapText="1"/>
    </xf>
    <xf numFmtId="0" fontId="11" fillId="2" borderId="13" xfId="1" applyFont="1" applyFill="1" applyBorder="1" applyAlignment="1">
      <alignment horizontal="center"/>
    </xf>
    <xf numFmtId="0" fontId="0" fillId="0" borderId="0" xfId="0" applyAlignment="1"/>
    <xf numFmtId="0" fontId="3" fillId="0" borderId="0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7" fillId="6" borderId="13" xfId="2" applyFont="1" applyFill="1" applyBorder="1" applyAlignment="1">
      <alignment horizontal="left" vertical="center"/>
    </xf>
    <xf numFmtId="0" fontId="9" fillId="6" borderId="13" xfId="2" applyFont="1" applyFill="1" applyBorder="1" applyAlignment="1">
      <alignment horizontal="left" vertical="center"/>
    </xf>
    <xf numFmtId="0" fontId="7" fillId="2" borderId="13" xfId="1" applyFont="1" applyFill="1" applyBorder="1" applyAlignment="1">
      <alignment horizontal="left" vertical="center"/>
    </xf>
    <xf numFmtId="0" fontId="7" fillId="0" borderId="0" xfId="7" applyFont="1" applyAlignment="1">
      <alignment horizontal="center"/>
    </xf>
    <xf numFmtId="14" fontId="9" fillId="0" borderId="0" xfId="7" applyNumberFormat="1" applyFont="1" applyBorder="1" applyAlignment="1">
      <alignment horizontal="center" vertical="center"/>
    </xf>
    <xf numFmtId="14" fontId="9" fillId="0" borderId="0" xfId="7" applyNumberFormat="1" applyFont="1" applyBorder="1" applyAlignment="1">
      <alignment horizontal="center" vertical="center"/>
    </xf>
    <xf numFmtId="0" fontId="7" fillId="0" borderId="0" xfId="7" applyFont="1" applyAlignment="1">
      <alignment horizontal="center"/>
    </xf>
    <xf numFmtId="0" fontId="3" fillId="0" borderId="0" xfId="1" applyFont="1" applyBorder="1" applyAlignment="1">
      <alignment horizontal="center" vertical="center"/>
    </xf>
    <xf numFmtId="0" fontId="6" fillId="0" borderId="20" xfId="6" applyFont="1" applyFill="1" applyBorder="1" applyAlignment="1">
      <alignment horizontal="center"/>
    </xf>
    <xf numFmtId="0" fontId="52" fillId="0" borderId="0" xfId="0" applyFont="1" applyAlignment="1">
      <alignment horizontal="center"/>
    </xf>
    <xf numFmtId="0" fontId="3" fillId="0" borderId="0" xfId="1" applyFont="1" applyBorder="1" applyAlignment="1">
      <alignment horizontal="center" vertical="center"/>
    </xf>
    <xf numFmtId="0" fontId="9" fillId="0" borderId="21" xfId="2" applyFont="1" applyFill="1" applyBorder="1" applyAlignment="1">
      <alignment horizontal="center"/>
    </xf>
    <xf numFmtId="0" fontId="7" fillId="0" borderId="21" xfId="3" quotePrefix="1" applyFont="1" applyFill="1" applyBorder="1" applyAlignment="1">
      <alignment horizontal="center"/>
    </xf>
    <xf numFmtId="0" fontId="9" fillId="0" borderId="22" xfId="4" applyFont="1" applyFill="1" applyBorder="1" applyAlignment="1"/>
    <xf numFmtId="0" fontId="7" fillId="0" borderId="23" xfId="4" applyFont="1" applyFill="1" applyBorder="1" applyAlignment="1">
      <alignment horizontal="left"/>
    </xf>
    <xf numFmtId="0" fontId="9" fillId="0" borderId="23" xfId="4" applyFont="1" applyFill="1" applyBorder="1" applyAlignment="1">
      <alignment horizontal="center"/>
    </xf>
    <xf numFmtId="14" fontId="9" fillId="0" borderId="21" xfId="3" applyNumberFormat="1" applyFont="1" applyBorder="1" applyAlignment="1">
      <alignment horizontal="center"/>
    </xf>
    <xf numFmtId="14" fontId="9" fillId="0" borderId="21" xfId="5" applyNumberFormat="1" applyFont="1" applyBorder="1" applyAlignment="1">
      <alignment horizontal="left"/>
    </xf>
    <xf numFmtId="14" fontId="9" fillId="0" borderId="21" xfId="5" applyNumberFormat="1" applyFont="1" applyBorder="1" applyAlignment="1">
      <alignment horizontal="center"/>
    </xf>
    <xf numFmtId="2" fontId="7" fillId="0" borderId="21" xfId="0" applyNumberFormat="1" applyFont="1" applyBorder="1" applyAlignment="1">
      <alignment horizontal="center"/>
    </xf>
    <xf numFmtId="166" fontId="7" fillId="0" borderId="21" xfId="1" applyNumberFormat="1" applyFont="1" applyBorder="1" applyAlignment="1">
      <alignment horizontal="center"/>
    </xf>
    <xf numFmtId="0" fontId="6" fillId="0" borderId="21" xfId="6" applyFont="1" applyFill="1" applyBorder="1" applyAlignment="1">
      <alignment horizontal="center"/>
    </xf>
    <xf numFmtId="0" fontId="6" fillId="0" borderId="21" xfId="2" applyFont="1" applyBorder="1" applyAlignment="1">
      <alignment horizontal="center"/>
    </xf>
    <xf numFmtId="0" fontId="7" fillId="0" borderId="21" xfId="0" applyFont="1" applyBorder="1" applyAlignment="1">
      <alignment horizontal="left"/>
    </xf>
    <xf numFmtId="0" fontId="9" fillId="0" borderId="12" xfId="2" applyFont="1" applyFill="1" applyBorder="1" applyAlignment="1">
      <alignment horizontal="center"/>
    </xf>
    <xf numFmtId="0" fontId="7" fillId="0" borderId="12" xfId="3" quotePrefix="1" applyFont="1" applyFill="1" applyBorder="1" applyAlignment="1">
      <alignment horizontal="center"/>
    </xf>
    <xf numFmtId="0" fontId="9" fillId="0" borderId="4" xfId="4" applyFont="1" applyFill="1" applyBorder="1" applyAlignment="1"/>
    <xf numFmtId="0" fontId="7" fillId="0" borderId="5" xfId="4" applyFont="1" applyFill="1" applyBorder="1" applyAlignment="1">
      <alignment horizontal="left"/>
    </xf>
    <xf numFmtId="0" fontId="9" fillId="0" borderId="5" xfId="4" applyFont="1" applyFill="1" applyBorder="1" applyAlignment="1">
      <alignment horizontal="center"/>
    </xf>
    <xf numFmtId="14" fontId="9" fillId="0" borderId="12" xfId="3" applyNumberFormat="1" applyFont="1" applyBorder="1" applyAlignment="1">
      <alignment horizontal="center"/>
    </xf>
    <xf numFmtId="14" fontId="9" fillId="0" borderId="12" xfId="5" applyNumberFormat="1" applyFont="1" applyBorder="1" applyAlignment="1">
      <alignment horizontal="left"/>
    </xf>
    <xf numFmtId="14" fontId="9" fillId="0" borderId="12" xfId="5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166" fontId="7" fillId="0" borderId="12" xfId="1" applyNumberFormat="1" applyFont="1" applyBorder="1" applyAlignment="1">
      <alignment horizontal="center"/>
    </xf>
    <xf numFmtId="0" fontId="6" fillId="0" borderId="12" xfId="6" applyFont="1" applyFill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7" fillId="0" borderId="12" xfId="0" applyFont="1" applyBorder="1" applyAlignment="1">
      <alignment horizontal="left"/>
    </xf>
    <xf numFmtId="0" fontId="7" fillId="2" borderId="16" xfId="3" quotePrefix="1" applyFont="1" applyFill="1" applyBorder="1" applyAlignment="1">
      <alignment horizontal="center"/>
    </xf>
    <xf numFmtId="0" fontId="9" fillId="0" borderId="20" xfId="2" applyFont="1" applyFill="1" applyBorder="1" applyAlignment="1">
      <alignment horizontal="center"/>
    </xf>
    <xf numFmtId="0" fontId="7" fillId="2" borderId="20" xfId="3" quotePrefix="1" applyFont="1" applyFill="1" applyBorder="1" applyAlignment="1">
      <alignment horizontal="center"/>
    </xf>
    <xf numFmtId="0" fontId="9" fillId="0" borderId="24" xfId="4" applyFont="1" applyFill="1" applyBorder="1" applyAlignment="1"/>
    <xf numFmtId="0" fontId="7" fillId="0" borderId="25" xfId="4" applyFont="1" applyFill="1" applyBorder="1" applyAlignment="1">
      <alignment horizontal="left"/>
    </xf>
    <xf numFmtId="0" fontId="9" fillId="0" borderId="25" xfId="4" applyFont="1" applyFill="1" applyBorder="1" applyAlignment="1">
      <alignment horizontal="center"/>
    </xf>
    <xf numFmtId="14" fontId="9" fillId="0" borderId="20" xfId="3" applyNumberFormat="1" applyFont="1" applyBorder="1" applyAlignment="1">
      <alignment horizontal="center"/>
    </xf>
    <xf numFmtId="14" fontId="9" fillId="0" borderId="20" xfId="5" applyNumberFormat="1" applyFont="1" applyBorder="1" applyAlignment="1">
      <alignment horizontal="left"/>
    </xf>
    <xf numFmtId="14" fontId="9" fillId="0" borderId="20" xfId="5" applyNumberFormat="1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166" fontId="7" fillId="0" borderId="20" xfId="1" applyNumberFormat="1" applyFont="1" applyBorder="1" applyAlignment="1">
      <alignment horizontal="center"/>
    </xf>
    <xf numFmtId="0" fontId="6" fillId="0" borderId="20" xfId="2" applyFont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/>
    </xf>
    <xf numFmtId="0" fontId="6" fillId="0" borderId="1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51" fillId="7" borderId="1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16">
    <cellStyle name="??" xfId="8"/>
    <cellStyle name="?? [0.00]_PRODUCT DETAIL Q1" xfId="9"/>
    <cellStyle name="?? [0]" xfId="10"/>
    <cellStyle name="???? [0.00]_PRODUCT DETAIL Q1" xfId="11"/>
    <cellStyle name="????_PRODUCT DETAIL Q1" xfId="12"/>
    <cellStyle name="???[0]_Book1" xfId="13"/>
    <cellStyle name="???_95" xfId="14"/>
    <cellStyle name="??_(????)??????" xfId="15"/>
    <cellStyle name="1" xfId="16"/>
    <cellStyle name="2" xfId="17"/>
    <cellStyle name="3" xfId="18"/>
    <cellStyle name="4" xfId="19"/>
    <cellStyle name="AeE­ [0]_INQUIRY ¿µ¾÷AßAø " xfId="20"/>
    <cellStyle name="AeE­_INQUIRY ¿µ¾÷AßAø " xfId="21"/>
    <cellStyle name="AÞ¸¶ [0]_INQUIRY ¿?¾÷AßAø " xfId="22"/>
    <cellStyle name="AÞ¸¶_INQUIRY ¿?¾÷AßAø " xfId="23"/>
    <cellStyle name="C?AØ_¿?¾÷CoE² " xfId="24"/>
    <cellStyle name="C￥AØ_¿μ¾÷CoE² " xfId="25"/>
    <cellStyle name="Calc Currency (0)" xfId="26"/>
    <cellStyle name="Calc Currency (0) 2" xfId="27"/>
    <cellStyle name="Calc Currency (0) 3" xfId="28"/>
    <cellStyle name="Calc Percent (0)" xfId="29"/>
    <cellStyle name="Calc Percent (1)" xfId="30"/>
    <cellStyle name="Comma 2" xfId="106"/>
    <cellStyle name="Comma 3" xfId="111"/>
    <cellStyle name="comma zerodec" xfId="31"/>
    <cellStyle name="Comma0" xfId="32"/>
    <cellStyle name="Currency0" xfId="33"/>
    <cellStyle name="Currency1" xfId="34"/>
    <cellStyle name="Date" xfId="35"/>
    <cellStyle name="Dollar (zero dec)" xfId="36"/>
    <cellStyle name="Enter Currency (0)" xfId="37"/>
    <cellStyle name="Enter Currency (0) 2" xfId="38"/>
    <cellStyle name="Enter Currency (0) 3" xfId="39"/>
    <cellStyle name="Fixed" xfId="40"/>
    <cellStyle name="Grey" xfId="41"/>
    <cellStyle name="Header1" xfId="42"/>
    <cellStyle name="Header2" xfId="43"/>
    <cellStyle name="HEADING1" xfId="44"/>
    <cellStyle name="HEADING1 2" xfId="45"/>
    <cellStyle name="HEADING1 3" xfId="46"/>
    <cellStyle name="HEADING2" xfId="47"/>
    <cellStyle name="HEADING2 2" xfId="48"/>
    <cellStyle name="HEADING2 3" xfId="49"/>
    <cellStyle name="Input [yellow]" xfId="50"/>
    <cellStyle name="Link Currency (0)" xfId="51"/>
    <cellStyle name="Link Currency (0) 2" xfId="52"/>
    <cellStyle name="Link Currency (0) 3" xfId="53"/>
    <cellStyle name="Milliers [0]_AR1194" xfId="54"/>
    <cellStyle name="Milliers_AR1194" xfId="55"/>
    <cellStyle name="Monétaire [0]_AR1194" xfId="56"/>
    <cellStyle name="Monétaire_AR1194" xfId="57"/>
    <cellStyle name="n" xfId="58"/>
    <cellStyle name="New Times Roman" xfId="59"/>
    <cellStyle name="New Times Roman 2" xfId="60"/>
    <cellStyle name="New Times Roman 3" xfId="61"/>
    <cellStyle name="no dec" xfId="62"/>
    <cellStyle name="Normal" xfId="0" builtinId="0"/>
    <cellStyle name="Normal - Style1" xfId="63"/>
    <cellStyle name="Normal 18" xfId="107"/>
    <cellStyle name="Normal 2" xfId="64"/>
    <cellStyle name="Normal 2 2" xfId="65"/>
    <cellStyle name="Normal 2 2 2" xfId="66"/>
    <cellStyle name="Normal 2 2 2 2" xfId="67"/>
    <cellStyle name="Normal 2 2 3" xfId="115"/>
    <cellStyle name="Normal 2 3" xfId="3"/>
    <cellStyle name="Normal 2 4" xfId="105"/>
    <cellStyle name="Normal 3" xfId="2"/>
    <cellStyle name="Normal 3 2" xfId="68"/>
    <cellStyle name="Normal 4" xfId="1"/>
    <cellStyle name="Normal 4 2" xfId="102"/>
    <cellStyle name="Normal 4 2 2" xfId="114"/>
    <cellStyle name="Normal 4 2 3" xfId="112"/>
    <cellStyle name="Normal 4 3" xfId="104"/>
    <cellStyle name="Normal 5" xfId="69"/>
    <cellStyle name="Normal 5 2" xfId="113"/>
    <cellStyle name="Normal 5 3 3" xfId="108"/>
    <cellStyle name="Normal 6" xfId="70"/>
    <cellStyle name="Normal 7" xfId="103"/>
    <cellStyle name="Normal 8" xfId="110"/>
    <cellStyle name="Normal_Book1" xfId="5"/>
    <cellStyle name="Normal_mau TN" xfId="7"/>
    <cellStyle name="Normal_nv2_2003 2" xfId="6"/>
    <cellStyle name="Normal_Sheet1" xfId="4"/>
    <cellStyle name="Percent [2]" xfId="71"/>
    <cellStyle name="Percent 2" xfId="109"/>
    <cellStyle name="PERCENTAGE" xfId="72"/>
    <cellStyle name="PrePop Currency (0)" xfId="73"/>
    <cellStyle name="PrePop Currency (0) 2" xfId="74"/>
    <cellStyle name="PrePop Currency (0) 3" xfId="75"/>
    <cellStyle name="songuyen" xfId="76"/>
    <cellStyle name="Text Indent A" xfId="77"/>
    <cellStyle name="Text Indent B" xfId="78"/>
    <cellStyle name="Text Indent B 2" xfId="79"/>
    <cellStyle name="Text Indent B 3" xfId="80"/>
    <cellStyle name=" [0.00]_ Att. 1- Cover" xfId="81"/>
    <cellStyle name="_ Att. 1- Cover" xfId="82"/>
    <cellStyle name="?_ Att. 1- Cover" xfId="83"/>
    <cellStyle name="똿뗦먛귟 [0.00]_PRODUCT DETAIL Q1" xfId="84"/>
    <cellStyle name="똿뗦먛귟_PRODUCT DETAIL Q1" xfId="85"/>
    <cellStyle name="믅됞 [0.00]_PRODUCT DETAIL Q1" xfId="86"/>
    <cellStyle name="믅됞_PRODUCT DETAIL Q1" xfId="87"/>
    <cellStyle name="백분율_95" xfId="88"/>
    <cellStyle name="뷭?_BOOKSHIP" xfId="89"/>
    <cellStyle name="콤마 [0]_1202" xfId="90"/>
    <cellStyle name="콤마_1202" xfId="91"/>
    <cellStyle name="통화 [0]_1202" xfId="92"/>
    <cellStyle name="통화_1202" xfId="93"/>
    <cellStyle name="표준_(정보부문)월별인원계획" xfId="94"/>
    <cellStyle name="一般_00Q3902REV.1" xfId="95"/>
    <cellStyle name="千分位[0]_00Q3902REV.1" xfId="96"/>
    <cellStyle name="千分位_00Q3902REV.1" xfId="97"/>
    <cellStyle name="標準_機器ﾘｽト (2)" xfId="98"/>
    <cellStyle name="貨幣 [0]_00Q3902REV.1" xfId="99"/>
    <cellStyle name="貨幣[0]_BRE" xfId="100"/>
    <cellStyle name="貨幣_00Q3902REV.1" xfId="101"/>
  </cellStyles>
  <dxfs count="21"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pane xSplit="7" ySplit="8" topLeftCell="H10" activePane="bottomRight" state="frozen"/>
      <selection pane="topRight" activeCell="H1" sqref="H1"/>
      <selection pane="bottomLeft" activeCell="A8" sqref="A8"/>
      <selection pane="bottomRight" activeCell="G9" sqref="G9"/>
    </sheetView>
  </sheetViews>
  <sheetFormatPr defaultRowHeight="15"/>
  <cols>
    <col min="1" max="1" width="3.7109375" customWidth="1"/>
    <col min="2" max="2" width="12.140625" customWidth="1"/>
    <col min="3" max="3" width="15.7109375" customWidth="1"/>
    <col min="4" max="4" width="7.140625" customWidth="1"/>
    <col min="5" max="5" width="9.28515625" customWidth="1"/>
    <col min="6" max="6" width="9.7109375" customWidth="1"/>
    <col min="7" max="7" width="11.5703125" customWidth="1"/>
    <col min="8" max="8" width="6.85546875" customWidth="1"/>
    <col min="9" max="9" width="5.7109375" customWidth="1"/>
    <col min="10" max="10" width="5.7109375" hidden="1" customWidth="1"/>
    <col min="11" max="11" width="10.42578125" customWidth="1"/>
    <col min="12" max="13" width="7.5703125" customWidth="1"/>
    <col min="14" max="16" width="5.7109375" customWidth="1"/>
    <col min="17" max="17" width="7.7109375" bestFit="1" customWidth="1"/>
    <col min="18" max="18" width="11.5703125" style="43" customWidth="1"/>
    <col min="19" max="19" width="11.7109375" style="46" customWidth="1"/>
  </cols>
  <sheetData>
    <row r="1" spans="1:19" ht="15.75">
      <c r="A1" s="127" t="s">
        <v>36</v>
      </c>
      <c r="B1" s="127"/>
      <c r="C1" s="127"/>
      <c r="D1" s="127"/>
      <c r="E1" s="47"/>
      <c r="F1" s="126" t="s">
        <v>66</v>
      </c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</row>
    <row r="2" spans="1:19" ht="15.75">
      <c r="A2" s="128" t="s">
        <v>31</v>
      </c>
      <c r="B2" s="128"/>
      <c r="C2" s="128"/>
      <c r="D2" s="128"/>
      <c r="E2" s="47"/>
      <c r="F2" s="126" t="s">
        <v>34</v>
      </c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</row>
    <row r="3" spans="1:19" ht="15.75">
      <c r="A3" s="56"/>
      <c r="B3" s="56"/>
      <c r="C3" s="56"/>
      <c r="D3" s="56"/>
      <c r="E3" s="56"/>
      <c r="F3" s="126" t="s">
        <v>24</v>
      </c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</row>
    <row r="4" spans="1:19" ht="38.25">
      <c r="A4" s="130" t="s">
        <v>26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</row>
    <row r="5" spans="1:19" ht="18" customHeight="1">
      <c r="A5" s="99" t="s">
        <v>0</v>
      </c>
      <c r="B5" s="102" t="s">
        <v>1</v>
      </c>
      <c r="C5" s="117" t="s">
        <v>2</v>
      </c>
      <c r="D5" s="118"/>
      <c r="E5" s="123" t="s">
        <v>3</v>
      </c>
      <c r="F5" s="123" t="s">
        <v>4</v>
      </c>
      <c r="G5" s="99" t="s">
        <v>5</v>
      </c>
      <c r="H5" s="113" t="s">
        <v>6</v>
      </c>
      <c r="I5" s="109" t="s">
        <v>7</v>
      </c>
      <c r="J5" s="131" t="s">
        <v>8</v>
      </c>
      <c r="K5" s="132"/>
      <c r="L5" s="105" t="s">
        <v>28</v>
      </c>
      <c r="M5" s="106"/>
      <c r="N5" s="109" t="s">
        <v>11</v>
      </c>
      <c r="O5" s="109" t="s">
        <v>9</v>
      </c>
      <c r="P5" s="109" t="s">
        <v>10</v>
      </c>
      <c r="Q5" s="109" t="s">
        <v>12</v>
      </c>
      <c r="R5" s="111" t="s">
        <v>13</v>
      </c>
      <c r="S5" s="111" t="s">
        <v>14</v>
      </c>
    </row>
    <row r="6" spans="1:19" ht="27.75" customHeight="1">
      <c r="A6" s="100"/>
      <c r="B6" s="103"/>
      <c r="C6" s="119"/>
      <c r="D6" s="120"/>
      <c r="E6" s="124"/>
      <c r="F6" s="124"/>
      <c r="G6" s="100"/>
      <c r="H6" s="114"/>
      <c r="I6" s="116"/>
      <c r="J6" s="109" t="s">
        <v>15</v>
      </c>
      <c r="K6" s="111" t="s">
        <v>27</v>
      </c>
      <c r="L6" s="107"/>
      <c r="M6" s="108"/>
      <c r="N6" s="116"/>
      <c r="O6" s="116"/>
      <c r="P6" s="116"/>
      <c r="Q6" s="116"/>
      <c r="R6" s="129"/>
      <c r="S6" s="129"/>
    </row>
    <row r="7" spans="1:19">
      <c r="A7" s="101"/>
      <c r="B7" s="104"/>
      <c r="C7" s="121"/>
      <c r="D7" s="122"/>
      <c r="E7" s="125"/>
      <c r="F7" s="125"/>
      <c r="G7" s="101"/>
      <c r="H7" s="115"/>
      <c r="I7" s="110"/>
      <c r="J7" s="110"/>
      <c r="K7" s="112"/>
      <c r="L7" s="1" t="s">
        <v>16</v>
      </c>
      <c r="M7" s="2" t="s">
        <v>17</v>
      </c>
      <c r="N7" s="110"/>
      <c r="O7" s="110"/>
      <c r="P7" s="110"/>
      <c r="Q7" s="110"/>
      <c r="R7" s="112"/>
      <c r="S7" s="112"/>
    </row>
    <row r="8" spans="1:19" ht="19.5" customHeight="1">
      <c r="A8" s="49" t="s">
        <v>67</v>
      </c>
      <c r="B8" s="5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40"/>
      <c r="S8" s="44"/>
    </row>
    <row r="9" spans="1:19" ht="20.100000000000001" customHeight="1">
      <c r="A9" s="51" t="s">
        <v>23</v>
      </c>
      <c r="B9" s="3"/>
      <c r="C9" s="4"/>
      <c r="D9" s="5"/>
      <c r="E9" s="5"/>
      <c r="F9" s="6"/>
      <c r="G9" s="4"/>
      <c r="H9" s="4"/>
      <c r="I9" s="4"/>
      <c r="J9" s="4"/>
      <c r="K9" s="4"/>
      <c r="L9" s="4"/>
      <c r="M9" s="7"/>
      <c r="N9" s="7"/>
      <c r="O9" s="8"/>
      <c r="P9" s="8"/>
      <c r="Q9" s="7"/>
      <c r="R9" s="9"/>
      <c r="S9" s="45"/>
    </row>
    <row r="10" spans="1:19" ht="21" customHeight="1">
      <c r="A10" s="35">
        <v>1</v>
      </c>
      <c r="B10" s="86">
        <v>25211209903</v>
      </c>
      <c r="C10" s="38" t="s">
        <v>49</v>
      </c>
      <c r="D10" s="27" t="s">
        <v>50</v>
      </c>
      <c r="E10" s="34" t="s">
        <v>48</v>
      </c>
      <c r="F10" s="28">
        <v>36816</v>
      </c>
      <c r="G10" s="29" t="s">
        <v>47</v>
      </c>
      <c r="H10" s="30" t="s">
        <v>38</v>
      </c>
      <c r="I10" s="31">
        <v>6.97</v>
      </c>
      <c r="J10" s="32"/>
      <c r="K10" s="32">
        <v>8.6999999999999993</v>
      </c>
      <c r="L10" s="31">
        <v>7.01</v>
      </c>
      <c r="M10" s="31">
        <v>2.89</v>
      </c>
      <c r="N10" s="33" t="s">
        <v>39</v>
      </c>
      <c r="O10" s="33" t="s">
        <v>39</v>
      </c>
      <c r="P10" s="33" t="s">
        <v>39</v>
      </c>
      <c r="Q10" s="33" t="s">
        <v>46</v>
      </c>
      <c r="R10" s="41">
        <v>0</v>
      </c>
      <c r="S10" s="39" t="s">
        <v>41</v>
      </c>
    </row>
    <row r="11" spans="1:19" ht="21" customHeight="1">
      <c r="A11" s="35">
        <f>A10+1</f>
        <v>2</v>
      </c>
      <c r="B11" s="86">
        <v>25211207754</v>
      </c>
      <c r="C11" s="38" t="s">
        <v>51</v>
      </c>
      <c r="D11" s="27" t="s">
        <v>52</v>
      </c>
      <c r="E11" s="34" t="s">
        <v>48</v>
      </c>
      <c r="F11" s="28">
        <v>37072</v>
      </c>
      <c r="G11" s="29" t="s">
        <v>53</v>
      </c>
      <c r="H11" s="30" t="s">
        <v>38</v>
      </c>
      <c r="I11" s="31">
        <v>6.82</v>
      </c>
      <c r="J11" s="32"/>
      <c r="K11" s="32">
        <v>7.8</v>
      </c>
      <c r="L11" s="31">
        <v>6.84</v>
      </c>
      <c r="M11" s="31">
        <v>2.73</v>
      </c>
      <c r="N11" s="33" t="s">
        <v>39</v>
      </c>
      <c r="O11" s="33" t="s">
        <v>39</v>
      </c>
      <c r="P11" s="33" t="s">
        <v>39</v>
      </c>
      <c r="Q11" s="33" t="s">
        <v>46</v>
      </c>
      <c r="R11" s="41">
        <v>0</v>
      </c>
      <c r="S11" s="39" t="s">
        <v>41</v>
      </c>
    </row>
    <row r="12" spans="1:19" ht="21" customHeight="1">
      <c r="A12" s="35">
        <f t="shared" ref="A12:A16" si="0">A11+1</f>
        <v>3</v>
      </c>
      <c r="B12" s="86">
        <v>25211203220</v>
      </c>
      <c r="C12" s="38" t="s">
        <v>68</v>
      </c>
      <c r="D12" s="27" t="s">
        <v>69</v>
      </c>
      <c r="E12" s="34" t="s">
        <v>48</v>
      </c>
      <c r="F12" s="28">
        <v>36950</v>
      </c>
      <c r="G12" s="29" t="s">
        <v>47</v>
      </c>
      <c r="H12" s="30" t="s">
        <v>38</v>
      </c>
      <c r="I12" s="31">
        <v>7.2</v>
      </c>
      <c r="J12" s="32"/>
      <c r="K12" s="32">
        <v>8.5</v>
      </c>
      <c r="L12" s="31">
        <v>7.23</v>
      </c>
      <c r="M12" s="31">
        <v>2.98</v>
      </c>
      <c r="N12" s="33" t="s">
        <v>39</v>
      </c>
      <c r="O12" s="33" t="s">
        <v>39</v>
      </c>
      <c r="P12" s="33" t="s">
        <v>39</v>
      </c>
      <c r="Q12" s="33" t="s">
        <v>40</v>
      </c>
      <c r="R12" s="41">
        <v>0</v>
      </c>
      <c r="S12" s="39" t="s">
        <v>41</v>
      </c>
    </row>
    <row r="13" spans="1:19" ht="21" customHeight="1">
      <c r="A13" s="35">
        <f t="shared" si="0"/>
        <v>4</v>
      </c>
      <c r="B13" s="86">
        <v>26211233228</v>
      </c>
      <c r="C13" s="38" t="s">
        <v>70</v>
      </c>
      <c r="D13" s="27" t="s">
        <v>59</v>
      </c>
      <c r="E13" s="34" t="s">
        <v>57</v>
      </c>
      <c r="F13" s="28">
        <v>37002</v>
      </c>
      <c r="G13" s="29" t="s">
        <v>54</v>
      </c>
      <c r="H13" s="30" t="s">
        <v>38</v>
      </c>
      <c r="I13" s="31">
        <v>6.46</v>
      </c>
      <c r="J13" s="32"/>
      <c r="K13" s="32">
        <v>6.3</v>
      </c>
      <c r="L13" s="31">
        <v>6.5</v>
      </c>
      <c r="M13" s="31">
        <v>2.5299999999999998</v>
      </c>
      <c r="N13" s="33" t="s">
        <v>39</v>
      </c>
      <c r="O13" s="33" t="s">
        <v>39</v>
      </c>
      <c r="P13" s="33" t="s">
        <v>39</v>
      </c>
      <c r="Q13" s="33" t="s">
        <v>65</v>
      </c>
      <c r="R13" s="41">
        <v>0</v>
      </c>
      <c r="S13" s="39" t="s">
        <v>41</v>
      </c>
    </row>
    <row r="14" spans="1:19" ht="21" customHeight="1">
      <c r="A14" s="35">
        <f t="shared" si="0"/>
        <v>5</v>
      </c>
      <c r="B14" s="86">
        <v>26211235690</v>
      </c>
      <c r="C14" s="38" t="s">
        <v>63</v>
      </c>
      <c r="D14" s="27" t="s">
        <v>60</v>
      </c>
      <c r="E14" s="34" t="s">
        <v>57</v>
      </c>
      <c r="F14" s="28">
        <v>37609</v>
      </c>
      <c r="G14" s="29" t="s">
        <v>42</v>
      </c>
      <c r="H14" s="30" t="s">
        <v>38</v>
      </c>
      <c r="I14" s="31">
        <v>6.55</v>
      </c>
      <c r="J14" s="32"/>
      <c r="K14" s="32">
        <v>7.7</v>
      </c>
      <c r="L14" s="31">
        <v>6.58</v>
      </c>
      <c r="M14" s="31">
        <v>2.59</v>
      </c>
      <c r="N14" s="33" t="s">
        <v>39</v>
      </c>
      <c r="O14" s="33" t="s">
        <v>39</v>
      </c>
      <c r="P14" s="33" t="s">
        <v>39</v>
      </c>
      <c r="Q14" s="33" t="s">
        <v>40</v>
      </c>
      <c r="R14" s="41">
        <v>0</v>
      </c>
      <c r="S14" s="39" t="s">
        <v>41</v>
      </c>
    </row>
    <row r="15" spans="1:19" ht="21" customHeight="1">
      <c r="A15" s="35">
        <f t="shared" si="0"/>
        <v>6</v>
      </c>
      <c r="B15" s="86">
        <v>26211229957</v>
      </c>
      <c r="C15" s="38" t="s">
        <v>64</v>
      </c>
      <c r="D15" s="27" t="s">
        <v>56</v>
      </c>
      <c r="E15" s="34" t="s">
        <v>57</v>
      </c>
      <c r="F15" s="28">
        <v>37295</v>
      </c>
      <c r="G15" s="29" t="s">
        <v>43</v>
      </c>
      <c r="H15" s="30" t="s">
        <v>38</v>
      </c>
      <c r="I15" s="31">
        <v>6.75</v>
      </c>
      <c r="J15" s="32"/>
      <c r="K15" s="32">
        <v>7.6</v>
      </c>
      <c r="L15" s="31">
        <v>6.77</v>
      </c>
      <c r="M15" s="31">
        <v>2.72</v>
      </c>
      <c r="N15" s="33" t="s">
        <v>39</v>
      </c>
      <c r="O15" s="33" t="s">
        <v>39</v>
      </c>
      <c r="P15" s="33" t="s">
        <v>39</v>
      </c>
      <c r="Q15" s="33" t="s">
        <v>40</v>
      </c>
      <c r="R15" s="41">
        <v>0</v>
      </c>
      <c r="S15" s="39" t="s">
        <v>41</v>
      </c>
    </row>
    <row r="16" spans="1:19" ht="21" customHeight="1">
      <c r="A16" s="87">
        <f t="shared" si="0"/>
        <v>7</v>
      </c>
      <c r="B16" s="88">
        <v>26211241846</v>
      </c>
      <c r="C16" s="89" t="s">
        <v>61</v>
      </c>
      <c r="D16" s="90" t="s">
        <v>62</v>
      </c>
      <c r="E16" s="91" t="s">
        <v>57</v>
      </c>
      <c r="F16" s="92">
        <v>37615</v>
      </c>
      <c r="G16" s="93" t="s">
        <v>42</v>
      </c>
      <c r="H16" s="94" t="s">
        <v>38</v>
      </c>
      <c r="I16" s="95">
        <v>7.16</v>
      </c>
      <c r="J16" s="96"/>
      <c r="K16" s="96">
        <v>8.6999999999999993</v>
      </c>
      <c r="L16" s="95">
        <v>7.2</v>
      </c>
      <c r="M16" s="95">
        <v>2.98</v>
      </c>
      <c r="N16" s="57" t="s">
        <v>39</v>
      </c>
      <c r="O16" s="57" t="s">
        <v>39</v>
      </c>
      <c r="P16" s="57" t="s">
        <v>39</v>
      </c>
      <c r="Q16" s="57" t="s">
        <v>46</v>
      </c>
      <c r="R16" s="97">
        <v>0</v>
      </c>
      <c r="S16" s="98" t="s">
        <v>41</v>
      </c>
    </row>
    <row r="17" spans="1:19" s="46" customFormat="1" ht="20.100000000000001" hidden="1" customHeight="1">
      <c r="A17" s="60"/>
      <c r="B17" s="61"/>
      <c r="C17" s="62"/>
      <c r="D17" s="63"/>
      <c r="E17" s="64"/>
      <c r="F17" s="65"/>
      <c r="G17" s="66"/>
      <c r="H17" s="67"/>
      <c r="I17" s="68"/>
      <c r="J17" s="69"/>
      <c r="K17" s="69"/>
      <c r="L17" s="68"/>
      <c r="M17" s="68"/>
      <c r="N17" s="70"/>
      <c r="O17" s="70"/>
      <c r="P17" s="70"/>
      <c r="Q17" s="70"/>
      <c r="R17" s="71"/>
      <c r="S17" s="72"/>
    </row>
    <row r="18" spans="1:19" s="46" customFormat="1" ht="20.100000000000001" hidden="1" customHeight="1">
      <c r="A18" s="35"/>
      <c r="B18" s="36"/>
      <c r="C18" s="38"/>
      <c r="D18" s="27"/>
      <c r="E18" s="34"/>
      <c r="F18" s="28"/>
      <c r="G18" s="29"/>
      <c r="H18" s="30"/>
      <c r="I18" s="31"/>
      <c r="J18" s="32"/>
      <c r="K18" s="32"/>
      <c r="L18" s="31"/>
      <c r="M18" s="31"/>
      <c r="N18" s="33"/>
      <c r="O18" s="33"/>
      <c r="P18" s="33"/>
      <c r="Q18" s="33"/>
      <c r="R18" s="41"/>
      <c r="S18" s="39"/>
    </row>
    <row r="19" spans="1:19" s="46" customFormat="1" ht="20.100000000000001" hidden="1" customHeight="1">
      <c r="A19" s="35"/>
      <c r="B19" s="36"/>
      <c r="C19" s="38"/>
      <c r="D19" s="27"/>
      <c r="E19" s="34"/>
      <c r="F19" s="28"/>
      <c r="G19" s="29"/>
      <c r="H19" s="30"/>
      <c r="I19" s="31"/>
      <c r="J19" s="32"/>
      <c r="K19" s="32"/>
      <c r="L19" s="31"/>
      <c r="M19" s="31"/>
      <c r="N19" s="33"/>
      <c r="O19" s="33"/>
      <c r="P19" s="33"/>
      <c r="Q19" s="33"/>
      <c r="R19" s="41"/>
      <c r="S19" s="39"/>
    </row>
    <row r="20" spans="1:19" s="46" customFormat="1" ht="20.100000000000001" hidden="1" customHeight="1">
      <c r="A20" s="35"/>
      <c r="B20" s="36"/>
      <c r="C20" s="38"/>
      <c r="D20" s="27"/>
      <c r="E20" s="34"/>
      <c r="F20" s="28"/>
      <c r="G20" s="29"/>
      <c r="H20" s="30"/>
      <c r="I20" s="31"/>
      <c r="J20" s="32"/>
      <c r="K20" s="32"/>
      <c r="L20" s="31"/>
      <c r="M20" s="31"/>
      <c r="N20" s="33"/>
      <c r="O20" s="33"/>
      <c r="P20" s="33"/>
      <c r="Q20" s="33"/>
      <c r="R20" s="41"/>
      <c r="S20" s="39"/>
    </row>
    <row r="21" spans="1:19" s="46" customFormat="1" ht="20.100000000000001" hidden="1" customHeight="1">
      <c r="A21" s="35"/>
      <c r="B21" s="36"/>
      <c r="C21" s="38"/>
      <c r="D21" s="27"/>
      <c r="E21" s="34"/>
      <c r="F21" s="28"/>
      <c r="G21" s="29"/>
      <c r="H21" s="30"/>
      <c r="I21" s="31"/>
      <c r="J21" s="32"/>
      <c r="K21" s="32"/>
      <c r="L21" s="31"/>
      <c r="M21" s="31"/>
      <c r="N21" s="33"/>
      <c r="O21" s="33"/>
      <c r="P21" s="33"/>
      <c r="Q21" s="33"/>
      <c r="R21" s="41"/>
      <c r="S21" s="39"/>
    </row>
    <row r="22" spans="1:19" ht="18">
      <c r="A22" s="11"/>
      <c r="B22" s="12"/>
      <c r="D22" s="13"/>
      <c r="E22" s="13"/>
      <c r="F22" s="14"/>
      <c r="G22" s="15"/>
      <c r="H22" s="16"/>
      <c r="I22" s="17"/>
      <c r="J22" s="17"/>
      <c r="K22" s="17"/>
      <c r="L22" s="17"/>
      <c r="M22" s="17"/>
      <c r="N22" s="17"/>
      <c r="O22" s="17"/>
      <c r="Q22" s="53"/>
      <c r="R22" s="54" t="str">
        <f ca="1">"Đà Nẵng, ngày"&amp;" "&amp; TEXT(DAY(NOW()),"00")&amp;" tháng "&amp;TEXT(MONTH(NOW()),"00")&amp;" năm "&amp;YEAR(NOW())</f>
        <v>Đà Nẵng, ngày 24 tháng 03 năm 2025</v>
      </c>
      <c r="S22" s="53"/>
    </row>
    <row r="23" spans="1:19">
      <c r="A23" s="18" t="s">
        <v>18</v>
      </c>
      <c r="B23" s="19"/>
      <c r="E23" s="20" t="s">
        <v>25</v>
      </c>
      <c r="H23" s="20" t="s">
        <v>19</v>
      </c>
      <c r="J23" s="52"/>
      <c r="M23" s="52" t="s">
        <v>20</v>
      </c>
      <c r="N23" s="21"/>
      <c r="O23" s="21"/>
      <c r="Q23" s="52"/>
      <c r="R23" s="52" t="s">
        <v>30</v>
      </c>
      <c r="S23" s="52"/>
    </row>
    <row r="24" spans="1:19" ht="18">
      <c r="A24" s="22"/>
      <c r="G24" s="37"/>
      <c r="H24" s="22"/>
      <c r="J24" s="23"/>
      <c r="M24" s="23"/>
      <c r="N24" s="21"/>
      <c r="O24" s="21"/>
      <c r="Q24" s="42"/>
      <c r="R24" s="42"/>
      <c r="S24" s="42"/>
    </row>
    <row r="25" spans="1:19" ht="15.75">
      <c r="A25" s="22"/>
      <c r="G25" s="37"/>
      <c r="H25" s="22"/>
      <c r="J25" s="23"/>
      <c r="M25" s="23"/>
      <c r="N25" s="21"/>
      <c r="O25" s="21"/>
      <c r="Q25" s="24"/>
      <c r="R25" s="21"/>
      <c r="S25" s="37"/>
    </row>
    <row r="26" spans="1:19" ht="15.75">
      <c r="A26" s="22"/>
      <c r="G26" s="37"/>
      <c r="H26" s="22"/>
      <c r="J26" s="23"/>
      <c r="M26" s="23"/>
      <c r="N26" s="25"/>
      <c r="O26" s="25"/>
      <c r="Q26" s="24"/>
      <c r="R26" s="48"/>
      <c r="S26" s="37"/>
    </row>
    <row r="27" spans="1:19" ht="15.75">
      <c r="A27" s="22"/>
      <c r="G27" s="37"/>
      <c r="H27" s="22"/>
      <c r="J27" s="23"/>
      <c r="M27" s="23"/>
      <c r="N27" s="25"/>
      <c r="O27" s="25"/>
      <c r="Q27" s="24"/>
      <c r="R27" s="48"/>
      <c r="S27" s="37"/>
    </row>
    <row r="28" spans="1:19" ht="15.75">
      <c r="A28" s="26" t="s">
        <v>21</v>
      </c>
      <c r="B28" s="26"/>
      <c r="E28" s="58" t="s">
        <v>33</v>
      </c>
      <c r="G28" s="20"/>
      <c r="H28" s="20" t="s">
        <v>35</v>
      </c>
      <c r="J28" s="52"/>
      <c r="M28" s="52" t="s">
        <v>29</v>
      </c>
      <c r="N28" s="25"/>
      <c r="O28" s="25"/>
      <c r="Q28" s="52"/>
      <c r="R28" s="52" t="s">
        <v>22</v>
      </c>
      <c r="S28" s="52"/>
    </row>
  </sheetData>
  <mergeCells count="24">
    <mergeCell ref="R5:R7"/>
    <mergeCell ref="A4:S4"/>
    <mergeCell ref="S5:S7"/>
    <mergeCell ref="J5:K5"/>
    <mergeCell ref="N5:N7"/>
    <mergeCell ref="O5:O7"/>
    <mergeCell ref="P5:P7"/>
    <mergeCell ref="Q5:Q7"/>
    <mergeCell ref="F3:S3"/>
    <mergeCell ref="A1:D1"/>
    <mergeCell ref="F1:S1"/>
    <mergeCell ref="A2:D2"/>
    <mergeCell ref="F2:S2"/>
    <mergeCell ref="A5:A7"/>
    <mergeCell ref="B5:B7"/>
    <mergeCell ref="L5:M6"/>
    <mergeCell ref="G5:G7"/>
    <mergeCell ref="J6:J7"/>
    <mergeCell ref="K6:K7"/>
    <mergeCell ref="H5:H7"/>
    <mergeCell ref="I5:I7"/>
    <mergeCell ref="C5:D7"/>
    <mergeCell ref="E5:E7"/>
    <mergeCell ref="F5:F7"/>
  </mergeCells>
  <conditionalFormatting sqref="O15:P16 O13:Q14 N13:N16 N17:Q21">
    <cfRule type="cellIs" dxfId="20" priority="209" operator="equal">
      <formula>0</formula>
    </cfRule>
  </conditionalFormatting>
  <conditionalFormatting sqref="O15:P16 O13:Q14 N13:N16 N17:Q21">
    <cfRule type="cellIs" dxfId="19" priority="208" operator="equal">
      <formula>"Ko Đạt"</formula>
    </cfRule>
  </conditionalFormatting>
  <conditionalFormatting sqref="S13:S21">
    <cfRule type="cellIs" dxfId="18" priority="207" operator="notEqual">
      <formula>"CNTN"</formula>
    </cfRule>
  </conditionalFormatting>
  <conditionalFormatting sqref="J13:K21">
    <cfRule type="cellIs" dxfId="17" priority="206" operator="lessThan">
      <formula>5.5</formula>
    </cfRule>
  </conditionalFormatting>
  <conditionalFormatting sqref="J13:K21">
    <cfRule type="cellIs" dxfId="16" priority="205" operator="lessThan">
      <formula>5.5</formula>
    </cfRule>
  </conditionalFormatting>
  <conditionalFormatting sqref="Q15:Q16">
    <cfRule type="cellIs" dxfId="15" priority="85" operator="equal">
      <formula>0</formula>
    </cfRule>
  </conditionalFormatting>
  <conditionalFormatting sqref="Q15:Q16">
    <cfRule type="cellIs" dxfId="14" priority="84" operator="equal">
      <formula>"Ko Đạt"</formula>
    </cfRule>
  </conditionalFormatting>
  <conditionalFormatting sqref="N10:P12">
    <cfRule type="cellIs" dxfId="13" priority="7" operator="equal">
      <formula>0</formula>
    </cfRule>
  </conditionalFormatting>
  <conditionalFormatting sqref="N10:P12">
    <cfRule type="cellIs" dxfId="12" priority="6" operator="equal">
      <formula>"Ko Đạt"</formula>
    </cfRule>
  </conditionalFormatting>
  <conditionalFormatting sqref="S10:S12">
    <cfRule type="cellIs" dxfId="11" priority="5" operator="notEqual">
      <formula>"CNTN"</formula>
    </cfRule>
  </conditionalFormatting>
  <conditionalFormatting sqref="J10:K12">
    <cfRule type="cellIs" dxfId="10" priority="4" operator="lessThan">
      <formula>5.5</formula>
    </cfRule>
  </conditionalFormatting>
  <conditionalFormatting sqref="J10:K12">
    <cfRule type="cellIs" dxfId="9" priority="3" operator="lessThan">
      <formula>5.5</formula>
    </cfRule>
  </conditionalFormatting>
  <conditionalFormatting sqref="Q10:Q12">
    <cfRule type="cellIs" dxfId="8" priority="2" operator="equal">
      <formula>0</formula>
    </cfRule>
  </conditionalFormatting>
  <conditionalFormatting sqref="Q10:Q12">
    <cfRule type="cellIs" dxfId="7" priority="1" operator="equal">
      <formula>"Ko Đạt"</formula>
    </cfRule>
  </conditionalFormatting>
  <pageMargins left="0.15748031496062992" right="0.15748031496062992" top="0.15748031496062992" bottom="0.27559055118110237" header="0.19685039370078741" footer="0.27559055118110237"/>
  <pageSetup paperSize="9" scale="94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workbookViewId="0">
      <pane xSplit="7" ySplit="8" topLeftCell="H9" activePane="bottomRight" state="frozen"/>
      <selection pane="topRight" activeCell="H1" sqref="H1"/>
      <selection pane="bottomLeft" activeCell="A8" sqref="A8"/>
      <selection pane="bottomRight" activeCell="H8" sqref="H8"/>
    </sheetView>
  </sheetViews>
  <sheetFormatPr defaultRowHeight="15"/>
  <cols>
    <col min="1" max="1" width="3.7109375" customWidth="1"/>
    <col min="2" max="2" width="12.140625" customWidth="1"/>
    <col min="3" max="3" width="14.7109375" customWidth="1"/>
    <col min="4" max="4" width="7.140625" customWidth="1"/>
    <col min="5" max="5" width="9.28515625" customWidth="1"/>
    <col min="6" max="6" width="9.7109375" customWidth="1"/>
    <col min="7" max="7" width="11.5703125" customWidth="1"/>
    <col min="8" max="8" width="6.85546875" customWidth="1"/>
    <col min="9" max="9" width="5.7109375" customWidth="1"/>
    <col min="10" max="10" width="5.7109375" hidden="1" customWidth="1"/>
    <col min="11" max="11" width="10.42578125" customWidth="1"/>
    <col min="12" max="13" width="7.5703125" customWidth="1"/>
    <col min="14" max="16" width="5.7109375" customWidth="1"/>
    <col min="17" max="17" width="7.7109375" bestFit="1" customWidth="1"/>
    <col min="18" max="18" width="11.5703125" style="43" customWidth="1"/>
    <col min="19" max="19" width="12.5703125" style="46" customWidth="1"/>
  </cols>
  <sheetData>
    <row r="1" spans="1:19" ht="15.75">
      <c r="A1" s="127" t="s">
        <v>36</v>
      </c>
      <c r="B1" s="127"/>
      <c r="C1" s="127"/>
      <c r="D1" s="127"/>
      <c r="E1" s="59"/>
      <c r="F1" s="126" t="s">
        <v>66</v>
      </c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</row>
    <row r="2" spans="1:19" ht="15.75">
      <c r="A2" s="128" t="s">
        <v>31</v>
      </c>
      <c r="B2" s="128"/>
      <c r="C2" s="128"/>
      <c r="D2" s="128"/>
      <c r="E2" s="59"/>
      <c r="F2" s="126" t="s">
        <v>34</v>
      </c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</row>
    <row r="3" spans="1:19" ht="15.75">
      <c r="A3" s="59"/>
      <c r="B3" s="59"/>
      <c r="C3" s="59"/>
      <c r="D3" s="59"/>
      <c r="E3" s="59"/>
      <c r="F3" s="126" t="s">
        <v>32</v>
      </c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</row>
    <row r="4" spans="1:19" ht="38.25">
      <c r="A4" s="130" t="s">
        <v>26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</row>
    <row r="5" spans="1:19" ht="18" customHeight="1">
      <c r="A5" s="99" t="s">
        <v>0</v>
      </c>
      <c r="B5" s="102" t="s">
        <v>1</v>
      </c>
      <c r="C5" s="117" t="s">
        <v>2</v>
      </c>
      <c r="D5" s="118"/>
      <c r="E5" s="123" t="s">
        <v>3</v>
      </c>
      <c r="F5" s="123" t="s">
        <v>4</v>
      </c>
      <c r="G5" s="99" t="s">
        <v>5</v>
      </c>
      <c r="H5" s="113" t="s">
        <v>6</v>
      </c>
      <c r="I5" s="109" t="s">
        <v>7</v>
      </c>
      <c r="J5" s="131" t="s">
        <v>8</v>
      </c>
      <c r="K5" s="132"/>
      <c r="L5" s="105" t="s">
        <v>28</v>
      </c>
      <c r="M5" s="106"/>
      <c r="N5" s="109" t="s">
        <v>11</v>
      </c>
      <c r="O5" s="109" t="s">
        <v>9</v>
      </c>
      <c r="P5" s="109" t="s">
        <v>10</v>
      </c>
      <c r="Q5" s="109" t="s">
        <v>12</v>
      </c>
      <c r="R5" s="111" t="s">
        <v>13</v>
      </c>
      <c r="S5" s="111" t="s">
        <v>14</v>
      </c>
    </row>
    <row r="6" spans="1:19" ht="27.75" customHeight="1">
      <c r="A6" s="100"/>
      <c r="B6" s="103"/>
      <c r="C6" s="119"/>
      <c r="D6" s="120"/>
      <c r="E6" s="124"/>
      <c r="F6" s="124"/>
      <c r="G6" s="100"/>
      <c r="H6" s="114"/>
      <c r="I6" s="116"/>
      <c r="J6" s="109" t="s">
        <v>15</v>
      </c>
      <c r="K6" s="111" t="s">
        <v>27</v>
      </c>
      <c r="L6" s="107"/>
      <c r="M6" s="108"/>
      <c r="N6" s="116"/>
      <c r="O6" s="116"/>
      <c r="P6" s="116"/>
      <c r="Q6" s="116"/>
      <c r="R6" s="129"/>
      <c r="S6" s="129"/>
    </row>
    <row r="7" spans="1:19">
      <c r="A7" s="101"/>
      <c r="B7" s="104"/>
      <c r="C7" s="121"/>
      <c r="D7" s="122"/>
      <c r="E7" s="125"/>
      <c r="F7" s="125"/>
      <c r="G7" s="101"/>
      <c r="H7" s="115"/>
      <c r="I7" s="110"/>
      <c r="J7" s="110"/>
      <c r="K7" s="112"/>
      <c r="L7" s="1" t="s">
        <v>16</v>
      </c>
      <c r="M7" s="2" t="s">
        <v>17</v>
      </c>
      <c r="N7" s="110"/>
      <c r="O7" s="110"/>
      <c r="P7" s="110"/>
      <c r="Q7" s="110"/>
      <c r="R7" s="112"/>
      <c r="S7" s="112"/>
    </row>
    <row r="8" spans="1:19" ht="19.5" customHeight="1">
      <c r="A8" s="49" t="s">
        <v>67</v>
      </c>
      <c r="B8" s="5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40"/>
      <c r="S8" s="44"/>
    </row>
    <row r="9" spans="1:19" ht="20.100000000000001" customHeight="1">
      <c r="A9" s="51" t="s">
        <v>23</v>
      </c>
      <c r="B9" s="3"/>
      <c r="C9" s="4"/>
      <c r="D9" s="5"/>
      <c r="E9" s="5"/>
      <c r="F9" s="6"/>
      <c r="G9" s="4"/>
      <c r="H9" s="4"/>
      <c r="I9" s="4"/>
      <c r="J9" s="4"/>
      <c r="K9" s="4"/>
      <c r="L9" s="4"/>
      <c r="M9" s="7"/>
      <c r="N9" s="7"/>
      <c r="O9" s="8"/>
      <c r="P9" s="8"/>
      <c r="Q9" s="7"/>
      <c r="R9" s="9"/>
      <c r="S9" s="45"/>
    </row>
    <row r="10" spans="1:19" ht="21" customHeight="1">
      <c r="A10" s="73">
        <v>1</v>
      </c>
      <c r="B10" s="74">
        <v>25211201046</v>
      </c>
      <c r="C10" s="75" t="s">
        <v>55</v>
      </c>
      <c r="D10" s="76" t="s">
        <v>50</v>
      </c>
      <c r="E10" s="77" t="s">
        <v>37</v>
      </c>
      <c r="F10" s="78">
        <v>37072</v>
      </c>
      <c r="G10" s="79" t="s">
        <v>58</v>
      </c>
      <c r="H10" s="80" t="s">
        <v>38</v>
      </c>
      <c r="I10" s="81">
        <v>7.02</v>
      </c>
      <c r="J10" s="82"/>
      <c r="K10" s="82">
        <v>7.3</v>
      </c>
      <c r="L10" s="81">
        <v>6.97</v>
      </c>
      <c r="M10" s="81">
        <v>2.87</v>
      </c>
      <c r="N10" s="83" t="s">
        <v>39</v>
      </c>
      <c r="O10" s="83" t="s">
        <v>39</v>
      </c>
      <c r="P10" s="83" t="s">
        <v>39</v>
      </c>
      <c r="Q10" s="83" t="s">
        <v>40</v>
      </c>
      <c r="R10" s="84">
        <v>0</v>
      </c>
      <c r="S10" s="85" t="s">
        <v>41</v>
      </c>
    </row>
    <row r="11" spans="1:19" ht="18">
      <c r="A11" s="11"/>
      <c r="B11" s="12"/>
      <c r="D11" s="13"/>
      <c r="E11" s="13"/>
      <c r="F11" s="14"/>
      <c r="G11" s="15"/>
      <c r="H11" s="16"/>
      <c r="I11" s="17"/>
      <c r="J11" s="17"/>
      <c r="K11" s="17"/>
      <c r="L11" s="17"/>
      <c r="M11" s="17"/>
      <c r="N11" s="17"/>
      <c r="O11" s="17"/>
      <c r="Q11" s="54"/>
      <c r="R11" s="54" t="str">
        <f ca="1">"Đà Nẵng, ngày"&amp;" "&amp; TEXT(DAY(NOW()),"00")&amp;" tháng "&amp;TEXT(MONTH(NOW()),"00")&amp;" năm "&amp;YEAR(NOW())</f>
        <v>Đà Nẵng, ngày 24 tháng 03 năm 2025</v>
      </c>
      <c r="S11" s="54"/>
    </row>
    <row r="12" spans="1:19">
      <c r="A12" s="18" t="s">
        <v>18</v>
      </c>
      <c r="B12" s="19"/>
      <c r="E12" s="20" t="s">
        <v>25</v>
      </c>
      <c r="H12" s="20" t="s">
        <v>19</v>
      </c>
      <c r="J12" s="55"/>
      <c r="M12" s="55" t="s">
        <v>20</v>
      </c>
      <c r="N12" s="21"/>
      <c r="O12" s="21"/>
      <c r="Q12" s="55"/>
      <c r="R12" s="55" t="s">
        <v>30</v>
      </c>
      <c r="S12" s="55"/>
    </row>
    <row r="13" spans="1:19" ht="18">
      <c r="A13" s="22"/>
      <c r="G13" s="37"/>
      <c r="H13" s="22"/>
      <c r="J13" s="23"/>
      <c r="M13" s="23"/>
      <c r="N13" s="21"/>
      <c r="O13" s="21"/>
      <c r="Q13" s="42"/>
      <c r="R13" s="42"/>
      <c r="S13" s="42"/>
    </row>
    <row r="14" spans="1:19" ht="15.75">
      <c r="A14" s="22"/>
      <c r="G14" s="37"/>
      <c r="H14" s="22"/>
      <c r="J14" s="23"/>
      <c r="M14" s="23"/>
      <c r="N14" s="21"/>
      <c r="O14" s="21"/>
      <c r="Q14" s="24"/>
      <c r="R14" s="21"/>
      <c r="S14" s="37"/>
    </row>
    <row r="15" spans="1:19" ht="15.75">
      <c r="A15" s="22"/>
      <c r="G15" s="37"/>
      <c r="H15" s="22"/>
      <c r="J15" s="23"/>
      <c r="M15" s="23"/>
      <c r="N15" s="25"/>
      <c r="O15" s="25"/>
      <c r="Q15" s="24"/>
      <c r="R15" s="48"/>
      <c r="S15" s="37"/>
    </row>
    <row r="16" spans="1:19" ht="15.75">
      <c r="A16" s="22"/>
      <c r="G16" s="37"/>
      <c r="H16" s="22"/>
      <c r="J16" s="23"/>
      <c r="M16" s="23"/>
      <c r="N16" s="25"/>
      <c r="O16" s="25"/>
      <c r="Q16" s="24"/>
      <c r="R16" s="48"/>
      <c r="S16" s="37"/>
    </row>
    <row r="17" spans="1:19" ht="15.75">
      <c r="A17" s="26" t="s">
        <v>21</v>
      </c>
      <c r="B17" s="26"/>
      <c r="E17" s="58" t="s">
        <v>44</v>
      </c>
      <c r="G17" s="20"/>
      <c r="H17" s="20" t="s">
        <v>45</v>
      </c>
      <c r="J17" s="55"/>
      <c r="M17" s="55" t="s">
        <v>29</v>
      </c>
      <c r="N17" s="25"/>
      <c r="O17" s="25"/>
      <c r="Q17" s="55"/>
      <c r="R17" s="55" t="s">
        <v>22</v>
      </c>
      <c r="S17" s="55"/>
    </row>
  </sheetData>
  <mergeCells count="24">
    <mergeCell ref="I5:I7"/>
    <mergeCell ref="J5:K5"/>
    <mergeCell ref="L5:M6"/>
    <mergeCell ref="Q5:Q7"/>
    <mergeCell ref="R5:R7"/>
    <mergeCell ref="O5:O7"/>
    <mergeCell ref="N5:N7"/>
    <mergeCell ref="P5:P7"/>
    <mergeCell ref="S5:S7"/>
    <mergeCell ref="G5:G7"/>
    <mergeCell ref="A1:D1"/>
    <mergeCell ref="F1:S1"/>
    <mergeCell ref="A2:D2"/>
    <mergeCell ref="F2:S2"/>
    <mergeCell ref="F3:S3"/>
    <mergeCell ref="A4:S4"/>
    <mergeCell ref="A5:A7"/>
    <mergeCell ref="B5:B7"/>
    <mergeCell ref="C5:D7"/>
    <mergeCell ref="E5:E7"/>
    <mergeCell ref="F5:F7"/>
    <mergeCell ref="H5:H7"/>
    <mergeCell ref="J6:J7"/>
    <mergeCell ref="K6:K7"/>
  </mergeCells>
  <conditionalFormatting sqref="O10:Q10">
    <cfRule type="cellIs" dxfId="6" priority="37" operator="equal">
      <formula>0</formula>
    </cfRule>
  </conditionalFormatting>
  <conditionalFormatting sqref="O10:Q10">
    <cfRule type="cellIs" dxfId="5" priority="36" operator="equal">
      <formula>"Ko Đạt"</formula>
    </cfRule>
  </conditionalFormatting>
  <conditionalFormatting sqref="S10">
    <cfRule type="cellIs" dxfId="4" priority="35" operator="notEqual">
      <formula>"CNTN"</formula>
    </cfRule>
  </conditionalFormatting>
  <conditionalFormatting sqref="J10:K10">
    <cfRule type="cellIs" dxfId="3" priority="34" operator="lessThan">
      <formula>5.5</formula>
    </cfRule>
  </conditionalFormatting>
  <conditionalFormatting sqref="J10:K10">
    <cfRule type="cellIs" dxfId="2" priority="33" operator="lessThan">
      <formula>5.5</formula>
    </cfRule>
  </conditionalFormatting>
  <conditionalFormatting sqref="N10">
    <cfRule type="cellIs" dxfId="1" priority="29" operator="equal">
      <formula>0</formula>
    </cfRule>
  </conditionalFormatting>
  <conditionalFormatting sqref="N10">
    <cfRule type="cellIs" dxfId="0" priority="28" operator="equal">
      <formula>"Ko Đạt"</formula>
    </cfRule>
  </conditionalFormatting>
  <pageMargins left="0.15748031496062992" right="0.15748031496062992" top="0.15748031496062992" bottom="0.27559055118110237" header="0.19685039370078741" footer="0.27559055118110237"/>
  <pageSetup paperSize="9" scale="94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TPM</vt:lpstr>
      <vt:lpstr>HP-TBM</vt:lpstr>
      <vt:lpstr>'HP-TBM'!Print_Titles</vt:lpstr>
      <vt:lpstr>TPM!Print_Titles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Mr Tam</cp:lastModifiedBy>
  <cp:lastPrinted>2025-03-21T07:57:59Z</cp:lastPrinted>
  <dcterms:created xsi:type="dcterms:W3CDTF">2016-07-05T02:56:37Z</dcterms:created>
  <dcterms:modified xsi:type="dcterms:W3CDTF">2025-03-24T09:00:22Z</dcterms:modified>
</cp:coreProperties>
</file>